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cas.vianna\Downloads\"/>
    </mc:Choice>
  </mc:AlternateContent>
  <xr:revisionPtr revIDLastSave="0" documentId="13_ncr:1_{1DCE9B73-6772-4293-8662-D0866DDB09AD}" xr6:coauthVersionLast="36" xr6:coauthVersionMax="36" xr10:uidLastSave="{00000000-0000-0000-0000-000000000000}"/>
  <bookViews>
    <workbookView xWindow="0" yWindow="0" windowWidth="14370" windowHeight="12780" activeTab="1" xr2:uid="{00000000-000D-0000-FFFF-FFFF00000000}"/>
  </bookViews>
  <sheets>
    <sheet name="raw data" sheetId="1" r:id="rId1"/>
    <sheet name="raw data - copy " sheetId="2" r:id="rId2"/>
    <sheet name="Pivot" sheetId="3" r:id="rId3"/>
    <sheet name="Pivot 2" sheetId="4" r:id="rId4"/>
    <sheet name="Pivot 3" sheetId="5" r:id="rId5"/>
    <sheet name="Bonus 1" sheetId="6" r:id="rId6"/>
    <sheet name="Pivot 4" sheetId="7" r:id="rId7"/>
    <sheet name="Bonus 2" sheetId="8" r:id="rId8"/>
  </sheets>
  <definedNames>
    <definedName name="_xlnm._FilterDatabase" localSheetId="1" hidden="1">'raw data - copy '!$A$1:$S$4115</definedName>
    <definedName name="_xlchart.v1.0" hidden="1">'Bonus 2'!$N$2:$N$1531</definedName>
    <definedName name="_xlchart.v1.1" hidden="1">'Bonus 2'!$N$2:$N$354</definedName>
    <definedName name="_xlchart.v1.2" hidden="1">'Bonus 2'!$N$2:$N$1531</definedName>
    <definedName name="_xlchart.v1.3" hidden="1">'Bonus 2'!$N$2:$N$354</definedName>
    <definedName name="_xlchart.v1.4" hidden="1">'Bonus 2'!$B$2:$B$695</definedName>
    <definedName name="_xlchart.v1.5" hidden="1">'Bonus 2'!$B$2:$B$695</definedName>
  </definedNames>
  <calcPr calcId="191029"/>
  <pivotCaches>
    <pivotCache cacheId="5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8" l="1"/>
  <c r="T3" i="8"/>
  <c r="S3" i="8"/>
  <c r="R3" i="8"/>
  <c r="Q3" i="8"/>
  <c r="P3" i="8"/>
  <c r="I3" i="8"/>
  <c r="H3" i="8"/>
  <c r="G3" i="8"/>
  <c r="F3" i="8"/>
  <c r="E3" i="8"/>
  <c r="D3" i="8"/>
  <c r="J3" i="6" l="1"/>
  <c r="J4" i="6"/>
  <c r="J5" i="6"/>
  <c r="J6" i="6"/>
  <c r="J7" i="6"/>
  <c r="J8" i="6"/>
  <c r="J9" i="6"/>
  <c r="J10" i="6"/>
  <c r="J11" i="6"/>
  <c r="J12" i="6"/>
  <c r="J13" i="6"/>
  <c r="J2" i="6"/>
  <c r="I3" i="6"/>
  <c r="I4" i="6"/>
  <c r="I5" i="6"/>
  <c r="I6" i="6"/>
  <c r="I7" i="6"/>
  <c r="I8" i="6"/>
  <c r="I9" i="6"/>
  <c r="I10" i="6"/>
  <c r="I11" i="6"/>
  <c r="I12" i="6"/>
  <c r="I13" i="6"/>
  <c r="I2" i="6"/>
  <c r="H2" i="6"/>
  <c r="H3" i="6"/>
  <c r="H4" i="6"/>
  <c r="H5" i="6"/>
  <c r="H6" i="6"/>
  <c r="H7" i="6"/>
  <c r="H8" i="6"/>
  <c r="H9" i="6"/>
  <c r="H10" i="6"/>
  <c r="H11" i="6"/>
  <c r="H12" i="6"/>
  <c r="H13" i="6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P2200" i="2"/>
  <c r="P9" i="2"/>
  <c r="P6" i="2"/>
  <c r="P8" i="2"/>
  <c r="P3999" i="2"/>
  <c r="P2315" i="2"/>
  <c r="P509" i="2"/>
  <c r="P1492" i="2"/>
  <c r="P1594" i="2"/>
  <c r="P789" i="2"/>
  <c r="P1196" i="2"/>
  <c r="P1397" i="2"/>
  <c r="P1893" i="2"/>
  <c r="P2085" i="2"/>
  <c r="P724" i="2"/>
  <c r="P1997" i="2"/>
  <c r="P829" i="2"/>
  <c r="P367" i="2"/>
  <c r="P386" i="2"/>
  <c r="P1932" i="2"/>
  <c r="P1387" i="2"/>
  <c r="P2055" i="2"/>
  <c r="P1976" i="2"/>
  <c r="P1403" i="2"/>
  <c r="P486" i="2"/>
  <c r="P2056" i="2"/>
  <c r="P1228" i="2"/>
  <c r="P926" i="2"/>
  <c r="P896" i="2"/>
  <c r="P1243" i="2"/>
  <c r="P593" i="2"/>
  <c r="P414" i="2"/>
  <c r="P1108" i="2"/>
  <c r="P2028" i="2"/>
  <c r="P782" i="2"/>
  <c r="P1878" i="2"/>
  <c r="P2099" i="2"/>
  <c r="P2052" i="2"/>
  <c r="P1774" i="2"/>
  <c r="P634" i="2"/>
  <c r="P360" i="2"/>
  <c r="P511" i="2"/>
  <c r="P293" i="2"/>
  <c r="P1183" i="2"/>
  <c r="P628" i="2"/>
  <c r="P1866" i="2"/>
  <c r="P2100" i="2"/>
  <c r="P512" i="2"/>
  <c r="P127" i="2"/>
  <c r="P2101" i="2"/>
  <c r="P848" i="2"/>
  <c r="P1563" i="2"/>
  <c r="P1321" i="2"/>
  <c r="P1295" i="2"/>
  <c r="P2102" i="2"/>
  <c r="P2103" i="2"/>
  <c r="P670" i="2"/>
  <c r="P954" i="2"/>
  <c r="P1205" i="2"/>
  <c r="P1920" i="2"/>
  <c r="P657" i="2"/>
  <c r="P1343" i="2"/>
  <c r="P1797" i="2"/>
  <c r="P1678" i="2"/>
  <c r="P2064" i="2"/>
  <c r="P1647" i="2"/>
  <c r="P457" i="2"/>
  <c r="P421" i="2"/>
  <c r="P1044" i="2"/>
  <c r="P325" i="2"/>
  <c r="P1326" i="2"/>
  <c r="P895" i="2"/>
  <c r="P952" i="2"/>
  <c r="P696" i="2"/>
  <c r="P1137" i="2"/>
  <c r="P694" i="2"/>
  <c r="P771" i="2"/>
  <c r="P1270" i="2"/>
  <c r="P2104" i="2"/>
  <c r="P1065" i="2"/>
  <c r="P978" i="2"/>
  <c r="P432" i="2"/>
  <c r="P91" i="2"/>
  <c r="P699" i="2"/>
  <c r="P1345" i="2"/>
  <c r="P265" i="2"/>
  <c r="P2092" i="2"/>
  <c r="P1724" i="2"/>
  <c r="P2105" i="2"/>
  <c r="P736" i="2"/>
  <c r="P1399" i="2"/>
  <c r="P1529" i="2"/>
  <c r="P1685" i="2"/>
  <c r="P985" i="2"/>
  <c r="P2018" i="2"/>
  <c r="P849" i="2"/>
  <c r="P1479" i="2"/>
  <c r="P1158" i="2"/>
  <c r="P1573" i="2"/>
  <c r="P620" i="2"/>
  <c r="P1000" i="2"/>
  <c r="P1409" i="2"/>
  <c r="P1410" i="2"/>
  <c r="P1422" i="2"/>
  <c r="P2106" i="2"/>
  <c r="P2107" i="2"/>
  <c r="P682" i="2"/>
  <c r="P1481" i="2"/>
  <c r="P850" i="2"/>
  <c r="P1332" i="2"/>
  <c r="P1998" i="2"/>
  <c r="P1731" i="2"/>
  <c r="P190" i="2"/>
  <c r="P217" i="2"/>
  <c r="P630" i="2"/>
  <c r="P423" i="2"/>
  <c r="P1574" i="2"/>
  <c r="P522" i="2"/>
  <c r="P1642" i="2"/>
  <c r="P523" i="2"/>
  <c r="P1037" i="2"/>
  <c r="P2004" i="2"/>
  <c r="P1056" i="2"/>
  <c r="P1533" i="2"/>
  <c r="P3632" i="2"/>
  <c r="P3591" i="2"/>
  <c r="P3403" i="2"/>
  <c r="P4000" i="2"/>
  <c r="P2616" i="2"/>
  <c r="P2832" i="2"/>
  <c r="P3028" i="2"/>
  <c r="P3074" i="2"/>
  <c r="P4001" i="2"/>
  <c r="P4002" i="2"/>
  <c r="P4003" i="2"/>
  <c r="P2723" i="2"/>
  <c r="P4004" i="2"/>
  <c r="P4005" i="2"/>
  <c r="P2625" i="2"/>
  <c r="P4006" i="2"/>
  <c r="P4007" i="2"/>
  <c r="P2959" i="2"/>
  <c r="P2199" i="2"/>
  <c r="P4008" i="2"/>
  <c r="P2686" i="2"/>
  <c r="P3382" i="2"/>
  <c r="P4009" i="2"/>
  <c r="P2424" i="2"/>
  <c r="P2771" i="2"/>
  <c r="P3297" i="2"/>
  <c r="P4010" i="2"/>
  <c r="P3534" i="2"/>
  <c r="P3202" i="2"/>
  <c r="P2469" i="2"/>
  <c r="P3555" i="2"/>
  <c r="P3658" i="2"/>
  <c r="P3260" i="2"/>
  <c r="P2998" i="2"/>
  <c r="P3667" i="2"/>
  <c r="P2847" i="2"/>
  <c r="P3406" i="2"/>
  <c r="P4011" i="2"/>
  <c r="P3692" i="2"/>
  <c r="P3712" i="2"/>
  <c r="P3647" i="2"/>
  <c r="P2582" i="2"/>
  <c r="P3713" i="2"/>
  <c r="P3308" i="2"/>
  <c r="P3714" i="2"/>
  <c r="P2236" i="2"/>
  <c r="P3648" i="2"/>
  <c r="P2906" i="2"/>
  <c r="P2478" i="2"/>
  <c r="P2949" i="2"/>
  <c r="P3687" i="2"/>
  <c r="P3715" i="2"/>
  <c r="P3716" i="2"/>
  <c r="P3717" i="2"/>
  <c r="P2805" i="2"/>
  <c r="P3718" i="2"/>
  <c r="P2318" i="2"/>
  <c r="P3719" i="2"/>
  <c r="P2520" i="2"/>
  <c r="P2375" i="2"/>
  <c r="P2503" i="2"/>
  <c r="P3720" i="2"/>
  <c r="P2354" i="2"/>
  <c r="P2934" i="2"/>
  <c r="P2833" i="2"/>
  <c r="P3721" i="2"/>
  <c r="P2574" i="2"/>
  <c r="P3722" i="2"/>
  <c r="P3542" i="2"/>
  <c r="P3348" i="2"/>
  <c r="P2855" i="2"/>
  <c r="P3693" i="2"/>
  <c r="P3723" i="2"/>
  <c r="P3493" i="2"/>
  <c r="P3724" i="2"/>
  <c r="P2303" i="2"/>
  <c r="P2700" i="2"/>
  <c r="P3161" i="2"/>
  <c r="P3725" i="2"/>
  <c r="P2440" i="2"/>
  <c r="P2245" i="2"/>
  <c r="P3726" i="2"/>
  <c r="P2401" i="2"/>
  <c r="P2264" i="2"/>
  <c r="P2571" i="2"/>
  <c r="P3727" i="2"/>
  <c r="P2593" i="2"/>
  <c r="P3728" i="2"/>
  <c r="P3729" i="2"/>
  <c r="P2452" i="2"/>
  <c r="P2290" i="2"/>
  <c r="P3628" i="2"/>
  <c r="P3571" i="2"/>
  <c r="P3655" i="2"/>
  <c r="P3424" i="2"/>
  <c r="P2252" i="2"/>
  <c r="P2651" i="2"/>
  <c r="P3059" i="2"/>
  <c r="P2551" i="2"/>
  <c r="P3258" i="2"/>
  <c r="P3730" i="2"/>
  <c r="P2633" i="2"/>
  <c r="P3731" i="2"/>
  <c r="P3732" i="2"/>
  <c r="P3733" i="2"/>
  <c r="P3213" i="2"/>
  <c r="P3734" i="2"/>
  <c r="P3735" i="2"/>
  <c r="P3736" i="2"/>
  <c r="P3353" i="2"/>
  <c r="P3737" i="2"/>
  <c r="P2984" i="2"/>
  <c r="P3738" i="2"/>
  <c r="P2316" i="2"/>
  <c r="P3739" i="2"/>
  <c r="P3740" i="2"/>
  <c r="P3375" i="2"/>
  <c r="P3741" i="2"/>
  <c r="P2456" i="2"/>
  <c r="P1320" i="2"/>
  <c r="P1079" i="2"/>
  <c r="P1045" i="2"/>
  <c r="P1718" i="2"/>
  <c r="P1033" i="2"/>
  <c r="P1611" i="2"/>
  <c r="P129" i="2"/>
  <c r="P582" i="2"/>
  <c r="P1871" i="2"/>
  <c r="P1068" i="2"/>
  <c r="P1452" i="2"/>
  <c r="P734" i="2"/>
  <c r="P290" i="2"/>
  <c r="P1966" i="2"/>
  <c r="P933" i="2"/>
  <c r="P1372" i="2"/>
  <c r="P532" i="2"/>
  <c r="P1373" i="2"/>
  <c r="P275" i="2"/>
  <c r="P613" i="2"/>
  <c r="P1400" i="2"/>
  <c r="P1333" i="2"/>
  <c r="P197" i="2"/>
  <c r="P912" i="2"/>
  <c r="P910" i="2"/>
  <c r="P1129" i="2"/>
  <c r="P482" i="2"/>
  <c r="P618" i="2"/>
  <c r="P1120" i="2"/>
  <c r="P467" i="2"/>
  <c r="P439" i="2"/>
  <c r="P1520" i="2"/>
  <c r="P311" i="2"/>
  <c r="P1308" i="2"/>
  <c r="P406" i="2"/>
  <c r="P1272" i="2"/>
  <c r="P465" i="2"/>
  <c r="P1167" i="2"/>
  <c r="P448" i="2"/>
  <c r="P396" i="2"/>
  <c r="P405" i="2"/>
  <c r="P826" i="2"/>
  <c r="P1897" i="2"/>
  <c r="P1015" i="2"/>
  <c r="P1528" i="2"/>
  <c r="P206" i="2"/>
  <c r="P1227" i="2"/>
  <c r="P313" i="2"/>
  <c r="P1650" i="2"/>
  <c r="P1509" i="2"/>
  <c r="P1378" i="2"/>
  <c r="P847" i="2"/>
  <c r="P1840" i="2"/>
  <c r="P1861" i="2"/>
  <c r="P2108" i="2"/>
  <c r="P599" i="2"/>
  <c r="P891" i="2"/>
  <c r="P1983" i="2"/>
  <c r="P1238" i="2"/>
  <c r="P309" i="2"/>
  <c r="P1817" i="2"/>
  <c r="P890" i="2"/>
  <c r="P2008" i="2"/>
  <c r="P549" i="2"/>
  <c r="P205" i="2"/>
  <c r="P638" i="2"/>
  <c r="P143" i="2"/>
  <c r="P1122" i="2"/>
  <c r="P1453" i="2"/>
  <c r="P885" i="2"/>
  <c r="P1565" i="2"/>
  <c r="P1569" i="2"/>
  <c r="P1103" i="2"/>
  <c r="P1515" i="2"/>
  <c r="P93" i="2"/>
  <c r="P1889" i="2"/>
  <c r="P1032" i="2"/>
  <c r="P1953" i="2"/>
  <c r="P153" i="2"/>
  <c r="P1078" i="2"/>
  <c r="P1390" i="2"/>
  <c r="P1703" i="2"/>
  <c r="P1297" i="2"/>
  <c r="P787" i="2"/>
  <c r="P1827" i="2"/>
  <c r="P1548" i="2"/>
  <c r="P1066" i="2"/>
  <c r="P561" i="2"/>
  <c r="P1615" i="2"/>
  <c r="P1459" i="2"/>
  <c r="P1804" i="2"/>
  <c r="P1386" i="2"/>
  <c r="P1058" i="2"/>
  <c r="P744" i="2"/>
  <c r="P1896" i="2"/>
  <c r="P1693" i="2"/>
  <c r="P938" i="2"/>
  <c r="P1899" i="2"/>
  <c r="P1178" i="2"/>
  <c r="P1285" i="2"/>
  <c r="P752" i="2"/>
  <c r="P1374" i="2"/>
  <c r="P2025" i="2"/>
  <c r="P1783" i="2"/>
  <c r="P1775" i="2"/>
  <c r="P783" i="2"/>
  <c r="P347" i="2"/>
  <c r="P1115" i="2"/>
  <c r="P1665" i="2"/>
  <c r="P1385" i="2"/>
  <c r="P996" i="2"/>
  <c r="P690" i="2"/>
  <c r="P945" i="2"/>
  <c r="P1255" i="2"/>
  <c r="P1592" i="2"/>
  <c r="P951" i="2"/>
  <c r="P1700" i="2"/>
  <c r="P324" i="2"/>
  <c r="P1661" i="2"/>
  <c r="P1508" i="2"/>
  <c r="P1863" i="2"/>
  <c r="P1132" i="2"/>
  <c r="P764" i="2"/>
  <c r="P1869" i="2"/>
  <c r="P1176" i="2"/>
  <c r="P1590" i="2"/>
  <c r="P1876" i="2"/>
  <c r="P1640" i="2"/>
  <c r="P1567" i="2"/>
  <c r="P1177" i="2"/>
  <c r="P802" i="2"/>
  <c r="P1018" i="2"/>
  <c r="P738" i="2"/>
  <c r="P1381" i="2"/>
  <c r="P631" i="2"/>
  <c r="P851" i="2"/>
  <c r="P1433" i="2"/>
  <c r="P1010" i="2"/>
  <c r="P1106" i="2"/>
  <c r="P958" i="2"/>
  <c r="P516" i="2"/>
  <c r="P1516" i="2"/>
  <c r="P178" i="2"/>
  <c r="P240" i="2"/>
  <c r="P1093" i="2"/>
  <c r="P1432" i="2"/>
  <c r="P2059" i="2"/>
  <c r="P225" i="2"/>
  <c r="P716" i="2"/>
  <c r="P297" i="2"/>
  <c r="P2109" i="2"/>
  <c r="P1986" i="2"/>
  <c r="P1937" i="2"/>
  <c r="P1163" i="2"/>
  <c r="P1101" i="2"/>
  <c r="P1286" i="2"/>
  <c r="P1382" i="2"/>
  <c r="P1593" i="2"/>
  <c r="P745" i="2"/>
  <c r="P1365" i="2"/>
  <c r="P1086" i="2"/>
  <c r="P1598" i="2"/>
  <c r="P513" i="2"/>
  <c r="P1475" i="2"/>
  <c r="P1660" i="2"/>
  <c r="P1316" i="2"/>
  <c r="P1314" i="2"/>
  <c r="P1833" i="2"/>
  <c r="P1850" i="2"/>
  <c r="P556" i="2"/>
  <c r="P665" i="2"/>
  <c r="P1912" i="2"/>
  <c r="P706" i="2"/>
  <c r="P1485" i="2"/>
  <c r="P1687" i="2"/>
  <c r="P1765" i="2"/>
  <c r="P844" i="2"/>
  <c r="P2051" i="2"/>
  <c r="P1984" i="2"/>
  <c r="P2014" i="2"/>
  <c r="P3336" i="2"/>
  <c r="P3058" i="2"/>
  <c r="P3165" i="2"/>
  <c r="P3248" i="2"/>
  <c r="P2791" i="2"/>
  <c r="P3640" i="2"/>
  <c r="P3133" i="2"/>
  <c r="P3742" i="2"/>
  <c r="P2829" i="2"/>
  <c r="P3743" i="2"/>
  <c r="P3024" i="2"/>
  <c r="P2620" i="2"/>
  <c r="P2726" i="2"/>
  <c r="P3744" i="2"/>
  <c r="P2856" i="2"/>
  <c r="P3686" i="2"/>
  <c r="P3745" i="2"/>
  <c r="P3746" i="2"/>
  <c r="P2729" i="2"/>
  <c r="P3747" i="2"/>
  <c r="P3504" i="2"/>
  <c r="P3748" i="2"/>
  <c r="P2327" i="2"/>
  <c r="P3505" i="2"/>
  <c r="P2857" i="2"/>
  <c r="P3680" i="2"/>
  <c r="P2777" i="2"/>
  <c r="P3621" i="2"/>
  <c r="P2946" i="2"/>
  <c r="P3036" i="2"/>
  <c r="P3244" i="2"/>
  <c r="P3749" i="2"/>
  <c r="P2229" i="2"/>
  <c r="P3597" i="2"/>
  <c r="P3228" i="2"/>
  <c r="P3541" i="2"/>
  <c r="P3273" i="2"/>
  <c r="P3750" i="2"/>
  <c r="P2756" i="2"/>
  <c r="P3547" i="2"/>
  <c r="P3394" i="2"/>
  <c r="P3751" i="2"/>
  <c r="P3752" i="2"/>
  <c r="P3034" i="2"/>
  <c r="P3521" i="2"/>
  <c r="P2430" i="2"/>
  <c r="P3250" i="2"/>
  <c r="P2491" i="2"/>
  <c r="P3753" i="2"/>
  <c r="P3754" i="2"/>
  <c r="P3177" i="2"/>
  <c r="P2652" i="2"/>
  <c r="P2552" i="2"/>
  <c r="P2979" i="2"/>
  <c r="P3592" i="2"/>
  <c r="P3755" i="2"/>
  <c r="P3040" i="2"/>
  <c r="P3756" i="2"/>
  <c r="P3757" i="2"/>
  <c r="P2377" i="2"/>
  <c r="P2530" i="2"/>
  <c r="P2813" i="2"/>
  <c r="P3506" i="2"/>
  <c r="P2266" i="2"/>
  <c r="P3459" i="2"/>
  <c r="P2485" i="2"/>
  <c r="P3652" i="2"/>
  <c r="P3758" i="2"/>
  <c r="P3759" i="2"/>
  <c r="P3396" i="2"/>
  <c r="P3760" i="2"/>
  <c r="P3761" i="2"/>
  <c r="P3762" i="2"/>
  <c r="P3763" i="2"/>
  <c r="P3474" i="2"/>
  <c r="P3764" i="2"/>
  <c r="P3694" i="2"/>
  <c r="P3278" i="2"/>
  <c r="P2882" i="2"/>
  <c r="P2725" i="2"/>
  <c r="P2944" i="2"/>
  <c r="P3765" i="2"/>
  <c r="P3154" i="2"/>
  <c r="P3081" i="2"/>
  <c r="P3125" i="2"/>
  <c r="P3338" i="2"/>
  <c r="P3487" i="2"/>
  <c r="P2954" i="2"/>
  <c r="P3234" i="2"/>
  <c r="P3437" i="2"/>
  <c r="P3766" i="2"/>
  <c r="P2968" i="2"/>
  <c r="P3483" i="2"/>
  <c r="P2617" i="2"/>
  <c r="P2940" i="2"/>
  <c r="P2449" i="2"/>
  <c r="P3767" i="2"/>
  <c r="P3127" i="2"/>
  <c r="P3768" i="2"/>
  <c r="P2472" i="2"/>
  <c r="P1769" i="2"/>
  <c r="P1527" i="2"/>
  <c r="P1001" i="2"/>
  <c r="P825" i="2"/>
  <c r="P1251" i="2"/>
  <c r="P2110" i="2"/>
  <c r="P1023" i="2"/>
  <c r="P1947" i="2"/>
  <c r="P970" i="2"/>
  <c r="P636" i="2"/>
  <c r="P1305" i="2"/>
  <c r="P2111" i="2"/>
  <c r="P785" i="2"/>
  <c r="P2057" i="2"/>
  <c r="P1523" i="2"/>
  <c r="P1725" i="2"/>
  <c r="P907" i="2"/>
  <c r="P830" i="2"/>
  <c r="P133" i="2"/>
  <c r="P1982" i="2"/>
  <c r="P3660" i="2"/>
  <c r="P3304" i="2"/>
  <c r="P3702" i="2"/>
  <c r="P3386" i="2"/>
  <c r="P3149" i="2"/>
  <c r="P2427" i="2"/>
  <c r="P3528" i="2"/>
  <c r="P3769" i="2"/>
  <c r="P3526" i="2"/>
  <c r="P2989" i="2"/>
  <c r="P3266" i="2"/>
  <c r="P2852" i="2"/>
  <c r="P3770" i="2"/>
  <c r="P3325" i="2"/>
  <c r="P2346" i="2"/>
  <c r="P3771" i="2"/>
  <c r="P3008" i="2"/>
  <c r="P3203" i="2"/>
  <c r="P3772" i="2"/>
  <c r="P3607" i="2"/>
  <c r="P3641" i="2"/>
  <c r="P3366" i="2"/>
  <c r="P3773" i="2"/>
  <c r="P3525" i="2"/>
  <c r="P3670" i="2"/>
  <c r="P3774" i="2"/>
  <c r="P3608" i="2"/>
  <c r="P3775" i="2"/>
  <c r="P3180" i="2"/>
  <c r="P3235" i="2"/>
  <c r="P3463" i="2"/>
  <c r="P3343" i="2"/>
  <c r="P3776" i="2"/>
  <c r="P3362" i="2"/>
  <c r="P3262" i="2"/>
  <c r="P3341" i="2"/>
  <c r="P3696" i="2"/>
  <c r="P3438" i="2"/>
  <c r="P3643" i="2"/>
  <c r="P3112" i="2"/>
  <c r="P3586" i="2"/>
  <c r="P3777" i="2"/>
  <c r="P3778" i="2"/>
  <c r="P3644" i="2"/>
  <c r="P3181" i="2"/>
  <c r="P3779" i="2"/>
  <c r="P3300" i="2"/>
  <c r="P2735" i="2"/>
  <c r="P2937" i="2"/>
  <c r="P3635" i="2"/>
  <c r="P2889" i="2"/>
  <c r="P3550" i="2"/>
  <c r="P2941" i="2"/>
  <c r="P2470" i="2"/>
  <c r="P3501" i="2"/>
  <c r="P3342" i="2"/>
  <c r="P3593" i="2"/>
  <c r="P3407" i="2"/>
  <c r="P2367" i="2"/>
  <c r="P3549" i="2"/>
  <c r="P3065" i="2"/>
  <c r="P3122" i="2"/>
  <c r="P4012" i="2"/>
  <c r="P2914" i="2"/>
  <c r="P4013" i="2"/>
  <c r="P3003" i="2"/>
  <c r="P3449" i="2"/>
  <c r="P4014" i="2"/>
  <c r="P3198" i="2"/>
  <c r="P3285" i="2"/>
  <c r="P4015" i="2"/>
  <c r="P4016" i="2"/>
  <c r="P4017" i="2"/>
  <c r="P2496" i="2"/>
  <c r="P4018" i="2"/>
  <c r="P4019" i="2"/>
  <c r="P4020" i="2"/>
  <c r="P2972" i="2"/>
  <c r="P4021" i="2"/>
  <c r="P3705" i="2"/>
  <c r="P3192" i="2"/>
  <c r="P3175" i="2"/>
  <c r="P2824" i="2"/>
  <c r="P4022" i="2"/>
  <c r="P4023" i="2"/>
  <c r="P4024" i="2"/>
  <c r="P2556" i="2"/>
  <c r="P3615" i="2"/>
  <c r="P4025" i="2"/>
  <c r="P3460" i="2"/>
  <c r="P3530" i="2"/>
  <c r="P3124" i="2"/>
  <c r="P4026" i="2"/>
  <c r="P2641" i="2"/>
  <c r="P3616" i="2"/>
  <c r="P3657" i="2"/>
  <c r="P3450" i="2"/>
  <c r="P4027" i="2"/>
  <c r="P3653" i="2"/>
  <c r="P3704" i="2"/>
  <c r="P495" i="2"/>
  <c r="P879" i="2"/>
  <c r="P17" i="2"/>
  <c r="P1443" i="2"/>
  <c r="P136" i="2"/>
  <c r="P159" i="2"/>
  <c r="P614" i="2"/>
  <c r="P1356" i="2"/>
  <c r="P707" i="2"/>
  <c r="P529" i="2"/>
  <c r="P1083" i="2"/>
  <c r="P1996" i="2"/>
  <c r="P2007" i="2"/>
  <c r="P517" i="2"/>
  <c r="P166" i="2"/>
  <c r="P469" i="2"/>
  <c r="P226" i="2"/>
  <c r="P731" i="2"/>
  <c r="P1539" i="2"/>
  <c r="P1993" i="2"/>
  <c r="P2964" i="2"/>
  <c r="P3201" i="2"/>
  <c r="P3354" i="2"/>
  <c r="P3372" i="2"/>
  <c r="P2770" i="2"/>
  <c r="P2536" i="2"/>
  <c r="P3674" i="2"/>
  <c r="P2709" i="2"/>
  <c r="P2885" i="2"/>
  <c r="P2493" i="2"/>
  <c r="P2407" i="2"/>
  <c r="P2325" i="2"/>
  <c r="P2490" i="2"/>
  <c r="P3435" i="2"/>
  <c r="P3594" i="2"/>
  <c r="P2600" i="2"/>
  <c r="P3110" i="2"/>
  <c r="P2447" i="2"/>
  <c r="P2920" i="2"/>
  <c r="P2585" i="2"/>
  <c r="P2444" i="2"/>
  <c r="P3572" i="2"/>
  <c r="P3499" i="2"/>
  <c r="P3216" i="2"/>
  <c r="P2774" i="2"/>
  <c r="P2423" i="2"/>
  <c r="P3780" i="2"/>
  <c r="P2928" i="2"/>
  <c r="P2213" i="2"/>
  <c r="P2247" i="2"/>
  <c r="P2642" i="2"/>
  <c r="P3309" i="2"/>
  <c r="P2802" i="2"/>
  <c r="P2357" i="2"/>
  <c r="P3361" i="2"/>
  <c r="P3166" i="2"/>
  <c r="P3700" i="2"/>
  <c r="P2282" i="2"/>
  <c r="P2587" i="2"/>
  <c r="P2205" i="2"/>
  <c r="P2994" i="2"/>
  <c r="P2437" i="2"/>
  <c r="P2394" i="2"/>
  <c r="P2831" i="2"/>
  <c r="P3211" i="2"/>
  <c r="P3197" i="2"/>
  <c r="P3781" i="2"/>
  <c r="P2208" i="2"/>
  <c r="P2481" i="2"/>
  <c r="P3352" i="2"/>
  <c r="P3782" i="2"/>
  <c r="P2369" i="2"/>
  <c r="P3431" i="2"/>
  <c r="P3243" i="2"/>
  <c r="P2598" i="2"/>
  <c r="P2851" i="2"/>
  <c r="P2705" i="2"/>
  <c r="P3389" i="2"/>
  <c r="P3252" i="2"/>
  <c r="P3140" i="2"/>
  <c r="P499" i="2"/>
  <c r="P799" i="2"/>
  <c r="P611" i="2"/>
  <c r="P1217" i="2"/>
  <c r="P1463" i="2"/>
  <c r="P2029" i="2"/>
  <c r="P1855" i="2"/>
  <c r="P411" i="2"/>
  <c r="P1454" i="2"/>
  <c r="P632" i="2"/>
  <c r="P610" i="2"/>
  <c r="P721" i="2"/>
  <c r="P383" i="2"/>
  <c r="P832" i="2"/>
  <c r="P735" i="2"/>
  <c r="P1009" i="2"/>
  <c r="P124" i="2"/>
  <c r="P795" i="2"/>
  <c r="P1370" i="2"/>
  <c r="P391" i="2"/>
  <c r="P1334" i="2"/>
  <c r="P1754" i="2"/>
  <c r="P1148" i="2"/>
  <c r="P461" i="2"/>
  <c r="P1749" i="2"/>
  <c r="P308" i="2"/>
  <c r="P1131" i="2"/>
  <c r="P2086" i="2"/>
  <c r="P2047" i="2"/>
  <c r="P1455" i="2"/>
  <c r="P1719" i="2"/>
  <c r="P897" i="2"/>
  <c r="P1111" i="2"/>
  <c r="P671" i="2"/>
  <c r="P1607" i="2"/>
  <c r="P1795" i="2"/>
  <c r="P920" i="2"/>
  <c r="P199" i="2"/>
  <c r="P1785" i="2"/>
  <c r="P1793" i="2"/>
  <c r="P3783" i="2"/>
  <c r="P2877" i="2"/>
  <c r="P3784" i="2"/>
  <c r="P3496" i="2"/>
  <c r="P3785" i="2"/>
  <c r="P2353" i="2"/>
  <c r="P3786" i="2"/>
  <c r="P2929" i="2"/>
  <c r="P3787" i="2"/>
  <c r="P2308" i="2"/>
  <c r="P3788" i="2"/>
  <c r="P3598" i="2"/>
  <c r="P2942" i="2"/>
  <c r="P3217" i="2"/>
  <c r="P2217" i="2"/>
  <c r="P3091" i="2"/>
  <c r="P2261" i="2"/>
  <c r="P3267" i="2"/>
  <c r="P3355" i="2"/>
  <c r="P2995" i="2"/>
  <c r="P1575" i="2"/>
  <c r="P598" i="2"/>
  <c r="P2112" i="2"/>
  <c r="P458" i="2"/>
  <c r="P1726" i="2"/>
  <c r="P300" i="2"/>
  <c r="P507" i="2"/>
  <c r="P1019" i="2"/>
  <c r="P245" i="2"/>
  <c r="P1216" i="2"/>
  <c r="P493" i="2"/>
  <c r="P1596" i="2"/>
  <c r="P2013" i="2"/>
  <c r="P1692" i="2"/>
  <c r="P1472" i="2"/>
  <c r="P1105" i="2"/>
  <c r="P1867" i="2"/>
  <c r="P1325" i="2"/>
  <c r="P994" i="2"/>
  <c r="P2090" i="2"/>
  <c r="P441" i="2"/>
  <c r="P1116" i="2"/>
  <c r="P1870" i="2"/>
  <c r="P784" i="2"/>
  <c r="P2113" i="2"/>
  <c r="P1493" i="2"/>
  <c r="P1543" i="2"/>
  <c r="P1482" i="2"/>
  <c r="P2114" i="2"/>
  <c r="P1603" i="2"/>
  <c r="P1494" i="2"/>
  <c r="P1576" i="2"/>
  <c r="P444" i="2"/>
  <c r="P385" i="2"/>
  <c r="P692" i="2"/>
  <c r="P1359" i="2"/>
  <c r="P983" i="2"/>
  <c r="P553" i="2"/>
  <c r="P409" i="2"/>
  <c r="P1246" i="2"/>
  <c r="P583" i="2"/>
  <c r="P2115" i="2"/>
  <c r="P877" i="2"/>
  <c r="P307" i="2"/>
  <c r="P581" i="2"/>
  <c r="P2015" i="2"/>
  <c r="P1847" i="2"/>
  <c r="P1643" i="2"/>
  <c r="P1360" i="2"/>
  <c r="P1577" i="2"/>
  <c r="P1303" i="2"/>
  <c r="P203" i="2"/>
  <c r="P1987" i="2"/>
  <c r="P1819" i="2"/>
  <c r="P627" i="2"/>
  <c r="P925" i="2"/>
  <c r="P1933" i="2"/>
  <c r="P806" i="2"/>
  <c r="P483" i="2"/>
  <c r="P944" i="2"/>
  <c r="P834" i="2"/>
  <c r="P1874" i="2"/>
  <c r="P1553" i="2"/>
  <c r="P167" i="2"/>
  <c r="P270" i="2"/>
  <c r="P836" i="2"/>
  <c r="P803" i="2"/>
  <c r="P2116" i="2"/>
  <c r="P2117" i="2"/>
  <c r="P862" i="2"/>
  <c r="P416" i="2"/>
  <c r="P635" i="2"/>
  <c r="P1500" i="2"/>
  <c r="P2118" i="2"/>
  <c r="P909" i="2"/>
  <c r="P1632" i="2"/>
  <c r="P220" i="2"/>
  <c r="P2119" i="2"/>
  <c r="P497" i="2"/>
  <c r="P1522" i="2"/>
  <c r="P2541" i="2"/>
  <c r="P3037" i="2"/>
  <c r="P3373" i="2"/>
  <c r="P2886" i="2"/>
  <c r="P2305" i="2"/>
  <c r="P3056" i="2"/>
  <c r="P2539" i="2"/>
  <c r="P2463" i="2"/>
  <c r="P3498" i="2"/>
  <c r="P2653" i="2"/>
  <c r="P3387" i="2"/>
  <c r="P2838" i="2"/>
  <c r="P3231" i="2"/>
  <c r="P3141" i="2"/>
  <c r="P2458" i="2"/>
  <c r="P3789" i="2"/>
  <c r="P2313" i="2"/>
  <c r="P2221" i="2"/>
  <c r="P3137" i="2"/>
  <c r="P2396" i="2"/>
  <c r="P2974" i="2"/>
  <c r="P3236" i="2"/>
  <c r="P2517" i="2"/>
  <c r="P2317" i="2"/>
  <c r="P3182" i="2"/>
  <c r="P2212" i="2"/>
  <c r="P2312" i="2"/>
  <c r="P3790" i="2"/>
  <c r="P2781" i="2"/>
  <c r="P2727" i="2"/>
  <c r="P2901" i="2"/>
  <c r="P2950" i="2"/>
  <c r="P2314" i="2"/>
  <c r="P2710" i="2"/>
  <c r="P2328" i="2"/>
  <c r="P3020" i="2"/>
  <c r="P2319" i="2"/>
  <c r="P3791" i="2"/>
  <c r="P2982" i="2"/>
  <c r="P2344" i="2"/>
  <c r="P3344" i="2"/>
  <c r="P3792" i="2"/>
  <c r="P3392" i="2"/>
  <c r="P2955" i="2"/>
  <c r="P3391" i="2"/>
  <c r="P2965" i="2"/>
  <c r="P3793" i="2"/>
  <c r="P3794" i="2"/>
  <c r="P3795" i="2"/>
  <c r="P2951" i="2"/>
  <c r="P2479" i="2"/>
  <c r="P3796" i="2"/>
  <c r="P3214" i="2"/>
  <c r="P2796" i="2"/>
  <c r="P3797" i="2"/>
  <c r="P2820" i="2"/>
  <c r="P3798" i="2"/>
  <c r="P3291" i="2"/>
  <c r="P2854" i="2"/>
  <c r="P3314" i="2"/>
  <c r="P3799" i="2"/>
  <c r="P2391" i="2"/>
  <c r="P2504" i="2"/>
  <c r="P3042" i="2"/>
  <c r="P2679" i="2"/>
  <c r="P2996" i="2"/>
  <c r="P3800" i="2"/>
  <c r="P3801" i="2"/>
  <c r="P2681" i="2"/>
  <c r="P3802" i="2"/>
  <c r="P2336" i="2"/>
  <c r="P2800" i="2"/>
  <c r="P2604" i="2"/>
  <c r="P2815" i="2"/>
  <c r="P2399" i="2"/>
  <c r="P3117" i="2"/>
  <c r="P3803" i="2"/>
  <c r="P3155" i="2"/>
  <c r="P3370" i="2"/>
  <c r="P3113" i="2"/>
  <c r="P2557" i="2"/>
  <c r="P3031" i="2"/>
  <c r="P2738" i="2"/>
  <c r="P2722" i="2"/>
  <c r="P2627" i="2"/>
  <c r="P3016" i="2"/>
  <c r="P3070" i="2"/>
  <c r="P3804" i="2"/>
  <c r="P2648" i="2"/>
  <c r="P3128" i="2"/>
  <c r="P2421" i="2"/>
  <c r="P2335" i="2"/>
  <c r="P2320" i="2"/>
  <c r="P3223" i="2"/>
  <c r="P2294" i="2"/>
  <c r="P2827" i="2"/>
  <c r="P3089" i="2"/>
  <c r="P3068" i="2"/>
  <c r="P2671" i="2"/>
  <c r="P2332" i="2"/>
  <c r="P2285" i="2"/>
  <c r="P2301" i="2"/>
  <c r="P2415" i="2"/>
  <c r="P3164" i="2"/>
  <c r="P3242" i="2"/>
  <c r="P3152" i="2"/>
  <c r="P2602" i="2"/>
  <c r="P2546" i="2"/>
  <c r="P3135" i="2"/>
  <c r="P2280" i="2"/>
  <c r="P2286" i="2"/>
  <c r="P3425" i="2"/>
  <c r="P2362" i="2"/>
  <c r="P3053" i="2"/>
  <c r="P3301" i="2"/>
  <c r="P3005" i="2"/>
  <c r="P3069" i="2"/>
  <c r="P2371" i="2"/>
  <c r="P2251" i="2"/>
  <c r="P2204" i="2"/>
  <c r="P2599" i="2"/>
  <c r="P3639" i="2"/>
  <c r="P3620" i="2"/>
  <c r="P2404" i="2"/>
  <c r="P3167" i="2"/>
  <c r="P2811" i="2"/>
  <c r="P2636" i="2"/>
  <c r="P2629" i="2"/>
  <c r="P3805" i="2"/>
  <c r="P2562" i="2"/>
  <c r="P3502" i="2"/>
  <c r="P2896" i="2"/>
  <c r="P3331" i="2"/>
  <c r="P2453" i="2"/>
  <c r="P3029" i="2"/>
  <c r="P2778" i="2"/>
  <c r="P3099" i="2"/>
  <c r="P3138" i="2"/>
  <c r="P2244" i="2"/>
  <c r="P2767" i="2"/>
  <c r="P3041" i="2"/>
  <c r="P1588" i="2"/>
  <c r="P2403" i="2"/>
  <c r="P2573" i="2"/>
  <c r="P2206" i="2"/>
  <c r="P2211" i="2"/>
  <c r="P2819" i="2"/>
  <c r="P2291" i="2"/>
  <c r="P3405" i="2"/>
  <c r="P2630" i="2"/>
  <c r="P3456" i="2"/>
  <c r="P3365" i="2"/>
  <c r="P5" i="2"/>
  <c r="P2363" i="2"/>
  <c r="P2397" i="2"/>
  <c r="P2999" i="2"/>
  <c r="P2981" i="2"/>
  <c r="P2473" i="2"/>
  <c r="P2961" i="2"/>
  <c r="P2278" i="2"/>
  <c r="P241" i="2"/>
  <c r="P107" i="2"/>
  <c r="P993" i="2"/>
  <c r="P200" i="2"/>
  <c r="P894" i="2"/>
  <c r="P1193" i="2"/>
  <c r="P2095" i="2"/>
  <c r="P1659" i="2"/>
  <c r="P924" i="2"/>
  <c r="P1107" i="2"/>
  <c r="P112" i="2"/>
  <c r="P1335" i="2"/>
  <c r="P1266" i="2"/>
  <c r="P1683" i="2"/>
  <c r="P642" i="2"/>
  <c r="P1318" i="2"/>
  <c r="P1084" i="2"/>
  <c r="P1770" i="2"/>
  <c r="P485" i="2"/>
  <c r="P666" i="2"/>
  <c r="P3395" i="2"/>
  <c r="P4028" i="2"/>
  <c r="P3104" i="2"/>
  <c r="P2748" i="2"/>
  <c r="P3529" i="2"/>
  <c r="P3002" i="2"/>
  <c r="P4029" i="2"/>
  <c r="P3565" i="2"/>
  <c r="P3121" i="2"/>
  <c r="P4030" i="2"/>
  <c r="P4031" i="2"/>
  <c r="P4032" i="2"/>
  <c r="P4033" i="2"/>
  <c r="P3193" i="2"/>
  <c r="P4034" i="2"/>
  <c r="P4035" i="2"/>
  <c r="P4036" i="2"/>
  <c r="P4037" i="2"/>
  <c r="P4038" i="2"/>
  <c r="P4039" i="2"/>
  <c r="P3194" i="2"/>
  <c r="P4040" i="2"/>
  <c r="P4041" i="2"/>
  <c r="P2737" i="2"/>
  <c r="P2991" i="2"/>
  <c r="P2935" i="2"/>
  <c r="P2442" i="2"/>
  <c r="P3477" i="2"/>
  <c r="P2334" i="2"/>
  <c r="P3268" i="2"/>
  <c r="P3806" i="2"/>
  <c r="P3543" i="2"/>
  <c r="P3130" i="2"/>
  <c r="P2809" i="2"/>
  <c r="P2887" i="2"/>
  <c r="P2231" i="2"/>
  <c r="P2405" i="2"/>
  <c r="P2772" i="2"/>
  <c r="P3004" i="2"/>
  <c r="P2733" i="2"/>
  <c r="P3619" i="2"/>
  <c r="P3302" i="2"/>
  <c r="P3229" i="2"/>
  <c r="P3807" i="2"/>
  <c r="P2932" i="2"/>
  <c r="P3531" i="2"/>
  <c r="P3808" i="2"/>
  <c r="P2609" i="2"/>
  <c r="P2765" i="2"/>
  <c r="P3580" i="2"/>
  <c r="P2639" i="2"/>
  <c r="P3172" i="2"/>
  <c r="P2613" i="2"/>
  <c r="P2538" i="2"/>
  <c r="P2853" i="2"/>
  <c r="P2544" i="2"/>
  <c r="P3567" i="2"/>
  <c r="P2780" i="2"/>
  <c r="P3315" i="2"/>
  <c r="P3009" i="2"/>
  <c r="P3570" i="2"/>
  <c r="P2844" i="2"/>
  <c r="P3100" i="2"/>
  <c r="P2870" i="2"/>
  <c r="P3473" i="2"/>
  <c r="P2311" i="2"/>
  <c r="P3809" i="2"/>
  <c r="P2976" i="2"/>
  <c r="P3333" i="2"/>
  <c r="P3310" i="2"/>
  <c r="P3573" i="2"/>
  <c r="P2356" i="2"/>
  <c r="P3316" i="2"/>
  <c r="P3464" i="2"/>
  <c r="P3485" i="2"/>
  <c r="P3582" i="2"/>
  <c r="P2754" i="2"/>
  <c r="P3023" i="2"/>
  <c r="P3421" i="2"/>
  <c r="P3810" i="2"/>
  <c r="P3642" i="2"/>
  <c r="P3811" i="2"/>
  <c r="P3427" i="2"/>
  <c r="P3330" i="2"/>
  <c r="P3812" i="2"/>
  <c r="P3317" i="2"/>
  <c r="P3093" i="2"/>
  <c r="P3507" i="2"/>
  <c r="P3500" i="2"/>
  <c r="P3428" i="2"/>
  <c r="P3813" i="2"/>
  <c r="P2605" i="2"/>
  <c r="P3279" i="2"/>
  <c r="P3675" i="2"/>
  <c r="P2858" i="2"/>
  <c r="P2806" i="2"/>
  <c r="P2324" i="2"/>
  <c r="P3371" i="2"/>
  <c r="P3548" i="2"/>
  <c r="P3814" i="2"/>
  <c r="P3815" i="2"/>
  <c r="P3816" i="2"/>
  <c r="P3350" i="2"/>
  <c r="P3817" i="2"/>
  <c r="P3488" i="2"/>
  <c r="P2742" i="2"/>
  <c r="P3818" i="2"/>
  <c r="P3327" i="2"/>
  <c r="P3478" i="2"/>
  <c r="P2707" i="2"/>
  <c r="P3819" i="2"/>
  <c r="P2823" i="2"/>
  <c r="P3286" i="2"/>
  <c r="P2803" i="2"/>
  <c r="P3251" i="2"/>
  <c r="P3820" i="2"/>
  <c r="P3105" i="2"/>
  <c r="P3332" i="2"/>
  <c r="P3821" i="2"/>
  <c r="P2919" i="2"/>
  <c r="P3822" i="2"/>
  <c r="P3554" i="2"/>
  <c r="P3823" i="2"/>
  <c r="P3824" i="2"/>
  <c r="P2509" i="2"/>
  <c r="P2532" i="2"/>
  <c r="P3098" i="2"/>
  <c r="P2825" i="2"/>
  <c r="P3461" i="2"/>
  <c r="P3356" i="2"/>
  <c r="P3508" i="2"/>
  <c r="P3825" i="2"/>
  <c r="P3603" i="2"/>
  <c r="P2818" i="2"/>
  <c r="P2977" i="2"/>
  <c r="P3669" i="2"/>
  <c r="P3826" i="2"/>
  <c r="P3661" i="2"/>
  <c r="P2843" i="2"/>
  <c r="P2655" i="2"/>
  <c r="P3656" i="2"/>
  <c r="P2899" i="2"/>
  <c r="P2910" i="2"/>
  <c r="P1503" i="2"/>
  <c r="P1465" i="2"/>
  <c r="P1371" i="2"/>
  <c r="P1566" i="2"/>
  <c r="P381" i="2"/>
  <c r="P1306" i="2"/>
  <c r="P572" i="2"/>
  <c r="P1233" i="2"/>
  <c r="P145" i="2"/>
  <c r="P1591" i="2"/>
  <c r="P119" i="2"/>
  <c r="P573" i="2"/>
  <c r="P165" i="2"/>
  <c r="P182" i="2"/>
  <c r="P174" i="2"/>
  <c r="P1875" i="2"/>
  <c r="P732" i="2"/>
  <c r="P1736" i="2"/>
  <c r="P261" i="2"/>
  <c r="P1734" i="2"/>
  <c r="P1676" i="2"/>
  <c r="P1944" i="2"/>
  <c r="P987" i="2"/>
  <c r="P1562" i="2"/>
  <c r="P413" i="2"/>
  <c r="P1424" i="2"/>
  <c r="P180" i="2"/>
  <c r="P1909" i="2"/>
  <c r="P655" i="2"/>
  <c r="P1761" i="2"/>
  <c r="P616" i="2"/>
  <c r="P45" i="2"/>
  <c r="P480" i="2"/>
  <c r="P1712" i="2"/>
  <c r="P331" i="2"/>
  <c r="P390" i="2"/>
  <c r="P1605" i="2"/>
  <c r="P1119" i="2"/>
  <c r="P158" i="2"/>
  <c r="P1092" i="2"/>
  <c r="P2784" i="2"/>
  <c r="P2890" i="2"/>
  <c r="P2918" i="2"/>
  <c r="P4042" i="2"/>
  <c r="P2406" i="2"/>
  <c r="P3205" i="2"/>
  <c r="P4043" i="2"/>
  <c r="P4044" i="2"/>
  <c r="P3240" i="2"/>
  <c r="P2659" i="2"/>
  <c r="P4045" i="2"/>
  <c r="P2983" i="2"/>
  <c r="P4046" i="2"/>
  <c r="P4047" i="2"/>
  <c r="P2547" i="2"/>
  <c r="P4048" i="2"/>
  <c r="P2966" i="2"/>
  <c r="P2263" i="2"/>
  <c r="P3307" i="2"/>
  <c r="P2612" i="2"/>
  <c r="P1599" i="2"/>
  <c r="P840" i="2"/>
  <c r="P930" i="2"/>
  <c r="P797" i="2"/>
  <c r="P445" i="2"/>
  <c r="P1541" i="2"/>
  <c r="P259" i="2"/>
  <c r="P1808" i="2"/>
  <c r="P547" i="2"/>
  <c r="P4" i="2"/>
  <c r="P263" i="2"/>
  <c r="P249" i="2"/>
  <c r="P915" i="2"/>
  <c r="P140" i="2"/>
  <c r="P228" i="2"/>
  <c r="P1558" i="2"/>
  <c r="P1035" i="2"/>
  <c r="P1882" i="2"/>
  <c r="P737" i="2"/>
  <c r="P882" i="2"/>
  <c r="P361" i="2"/>
  <c r="P880" i="2"/>
  <c r="P2006" i="2"/>
  <c r="P1809" i="2"/>
  <c r="P941" i="2"/>
  <c r="P1254" i="2"/>
  <c r="P997" i="2"/>
  <c r="P1810" i="2"/>
  <c r="P1425" i="2"/>
  <c r="P1624" i="2"/>
  <c r="P419" i="2"/>
  <c r="P375" i="2"/>
  <c r="P1546" i="2"/>
  <c r="P1416" i="2"/>
  <c r="P420" i="2"/>
  <c r="P1142" i="2"/>
  <c r="P1138" i="2"/>
  <c r="P1149" i="2"/>
  <c r="P776" i="2"/>
  <c r="P232" i="2"/>
  <c r="P1921" i="2"/>
  <c r="P1824" i="2"/>
  <c r="P1273" i="2"/>
  <c r="P194" i="2"/>
  <c r="P2011" i="2"/>
  <c r="P751" i="2"/>
  <c r="P1259" i="2"/>
  <c r="P481" i="2"/>
  <c r="P1186" i="2"/>
  <c r="P1760" i="2"/>
  <c r="P804" i="2"/>
  <c r="P1790" i="2"/>
  <c r="P519" i="2"/>
  <c r="P1211" i="2"/>
  <c r="P1526" i="2"/>
  <c r="P767" i="2"/>
  <c r="P574" i="2"/>
  <c r="P1695" i="2"/>
  <c r="P2120" i="2"/>
  <c r="P640" i="2"/>
  <c r="P2323" i="2"/>
  <c r="P2443" i="2"/>
  <c r="P2225" i="2"/>
  <c r="P2663" i="2"/>
  <c r="P2669" i="2"/>
  <c r="P1099" i="2"/>
  <c r="P2583" i="2"/>
  <c r="P2383" i="2"/>
  <c r="P3289" i="2"/>
  <c r="P2390" i="2"/>
  <c r="P3158" i="2"/>
  <c r="P3695" i="2"/>
  <c r="P2821" i="2"/>
  <c r="P2589" i="2"/>
  <c r="P2594" i="2"/>
  <c r="P3313" i="2"/>
  <c r="P3136" i="2"/>
  <c r="P3390" i="2"/>
  <c r="P2741" i="2"/>
  <c r="P2718" i="2"/>
  <c r="P3022" i="2"/>
  <c r="P3157" i="2"/>
  <c r="P2927" i="2"/>
  <c r="P3030" i="2"/>
  <c r="P3230" i="2"/>
  <c r="P2477" i="2"/>
  <c r="P3126" i="2"/>
  <c r="P4049" i="2"/>
  <c r="P4050" i="2"/>
  <c r="P2687" i="2"/>
  <c r="P2525" i="2"/>
  <c r="P2203" i="2"/>
  <c r="P2268" i="2"/>
  <c r="P2945" i="2"/>
  <c r="P2795" i="2"/>
  <c r="P4051" i="2"/>
  <c r="P2216" i="2"/>
  <c r="P3451" i="2"/>
  <c r="P1751" i="2"/>
  <c r="P98" i="2"/>
  <c r="P753" i="2"/>
  <c r="P466" i="2"/>
  <c r="P1762" i="2"/>
  <c r="P1799" i="2"/>
  <c r="P244" i="2"/>
  <c r="P1571" i="2"/>
  <c r="P1880" i="2"/>
  <c r="P565" i="2"/>
  <c r="P586" i="2"/>
  <c r="P641" i="2"/>
  <c r="P793" i="2"/>
  <c r="P294" i="2"/>
  <c r="P739" i="2"/>
  <c r="P1112" i="2"/>
  <c r="P967" i="2"/>
  <c r="P326" i="2"/>
  <c r="P725" i="2"/>
  <c r="P1231" i="2"/>
  <c r="P2121" i="2"/>
  <c r="P893" i="2"/>
  <c r="P2044" i="2"/>
  <c r="P710" i="2"/>
  <c r="P1016" i="2"/>
  <c r="P1151" i="2"/>
  <c r="P1470" i="2"/>
  <c r="P1612" i="2"/>
  <c r="P1355" i="2"/>
  <c r="P768" i="2"/>
  <c r="P1491" i="2"/>
  <c r="P278" i="2"/>
  <c r="P338" i="2"/>
  <c r="P184" i="2"/>
  <c r="P957" i="2"/>
  <c r="P246" i="2"/>
  <c r="P1114" i="2"/>
  <c r="P82" i="2"/>
  <c r="P1353" i="2"/>
  <c r="P1549" i="2"/>
  <c r="P230" i="2"/>
  <c r="P765" i="2"/>
  <c r="P1165" i="2"/>
  <c r="P218" i="2"/>
  <c r="P559" i="2"/>
  <c r="P577" i="2"/>
  <c r="P484" i="2"/>
  <c r="P1230" i="2"/>
  <c r="P1171" i="2"/>
  <c r="P1039" i="2"/>
  <c r="P1743" i="2"/>
  <c r="P798" i="2"/>
  <c r="P1102" i="2"/>
  <c r="P1342" i="2"/>
  <c r="P1030" i="2"/>
  <c r="P1200" i="2"/>
  <c r="P717" i="2"/>
  <c r="P357" i="2"/>
  <c r="P68" i="2"/>
  <c r="P1226" i="2"/>
  <c r="P1720" i="2"/>
  <c r="P3096" i="2"/>
  <c r="P3345" i="2"/>
  <c r="P3489" i="2"/>
  <c r="P3318" i="2"/>
  <c r="P2782" i="2"/>
  <c r="P3827" i="2"/>
  <c r="P3622" i="2"/>
  <c r="P3422" i="2"/>
  <c r="P2884" i="2"/>
  <c r="P2859" i="2"/>
  <c r="P3439" i="2"/>
  <c r="P2540" i="2"/>
  <c r="P3828" i="2"/>
  <c r="P3147" i="2"/>
  <c r="P3440" i="2"/>
  <c r="P2785" i="2"/>
  <c r="P2987" i="2"/>
  <c r="P3509" i="2"/>
  <c r="P3503" i="2"/>
  <c r="P3376" i="2"/>
  <c r="P2513" i="2"/>
  <c r="P3829" i="2"/>
  <c r="P3830" i="2"/>
  <c r="P2752" i="2"/>
  <c r="P2888" i="2"/>
  <c r="P3831" i="2"/>
  <c r="P2759" i="2"/>
  <c r="P2386" i="2"/>
  <c r="P3832" i="2"/>
  <c r="P2792" i="2"/>
  <c r="P2717" i="2"/>
  <c r="P3510" i="2"/>
  <c r="P3246" i="2"/>
  <c r="P2432" i="2"/>
  <c r="P2969" i="2"/>
  <c r="P2797" i="2"/>
  <c r="P3659" i="2"/>
  <c r="P3160" i="2"/>
  <c r="P3833" i="2"/>
  <c r="P3834" i="2"/>
  <c r="P3835" i="2"/>
  <c r="P3836" i="2"/>
  <c r="P3837" i="2"/>
  <c r="P3629" i="2"/>
  <c r="P3838" i="2"/>
  <c r="P3839" i="2"/>
  <c r="P3699" i="2"/>
  <c r="P3646" i="2"/>
  <c r="P4052" i="2"/>
  <c r="P4053" i="2"/>
  <c r="P3215" i="2"/>
  <c r="P2698" i="2"/>
  <c r="P2978" i="2"/>
  <c r="P4054" i="2"/>
  <c r="P4055" i="2"/>
  <c r="P4056" i="2"/>
  <c r="P4057" i="2"/>
  <c r="P1890" i="2"/>
  <c r="P1261" i="2"/>
  <c r="P464" i="2"/>
  <c r="P370" i="2"/>
  <c r="P78" i="2"/>
  <c r="P1300" i="2"/>
  <c r="P984" i="2"/>
  <c r="P1742" i="2"/>
  <c r="P1269" i="2"/>
  <c r="P747" i="2"/>
  <c r="P1597" i="2"/>
  <c r="P536" i="2"/>
  <c r="P828" i="2"/>
  <c r="P1088" i="2"/>
  <c r="P279" i="2"/>
  <c r="P51" i="2"/>
  <c r="P1123" i="2"/>
  <c r="P24" i="2"/>
  <c r="P552" i="2"/>
  <c r="P929" i="2"/>
  <c r="P3050" i="2"/>
  <c r="P3511" i="2"/>
  <c r="P3263" i="2"/>
  <c r="P3840" i="2"/>
  <c r="P3038" i="2"/>
  <c r="P3419" i="2"/>
  <c r="P3841" i="2"/>
  <c r="P3025" i="2"/>
  <c r="P3842" i="2"/>
  <c r="P2393" i="2"/>
  <c r="P2753" i="2"/>
  <c r="P3253" i="2"/>
  <c r="P3843" i="2"/>
  <c r="P2739" i="2"/>
  <c r="P3844" i="2"/>
  <c r="P3845" i="2"/>
  <c r="P3662" i="2"/>
  <c r="P3071" i="2"/>
  <c r="P3411" i="2"/>
  <c r="P2454" i="2"/>
  <c r="P363" i="2"/>
  <c r="P1848" i="2"/>
  <c r="P1298" i="2"/>
  <c r="P160" i="2"/>
  <c r="P1618" i="2"/>
  <c r="P1121" i="2"/>
  <c r="P223" i="2"/>
  <c r="P1143" i="2"/>
  <c r="P774" i="2"/>
  <c r="P1914" i="2"/>
  <c r="P1104" i="2"/>
  <c r="P57" i="2"/>
  <c r="P449" i="2"/>
  <c r="P1398" i="2"/>
  <c r="P397" i="2"/>
  <c r="P1253" i="2"/>
  <c r="P376" i="2"/>
  <c r="P242" i="2"/>
  <c r="P1639" i="2"/>
  <c r="P1630" i="2"/>
  <c r="P1364" i="2"/>
  <c r="P535" i="2"/>
  <c r="P757" i="2"/>
  <c r="P238" i="2"/>
  <c r="P323" i="2"/>
  <c r="P838" i="2"/>
  <c r="P1164" i="2"/>
  <c r="P155" i="2"/>
  <c r="P1974" i="2"/>
  <c r="P576" i="2"/>
  <c r="P314" i="2"/>
  <c r="P74" i="2"/>
  <c r="P487" i="2"/>
  <c r="P84" i="2"/>
  <c r="P606" i="2"/>
  <c r="P186" i="2"/>
  <c r="P306" i="2"/>
  <c r="P1710" i="2"/>
  <c r="P569" i="2"/>
  <c r="P917" i="2"/>
  <c r="P3587" i="2"/>
  <c r="P2911" i="2"/>
  <c r="P3335" i="2"/>
  <c r="P3846" i="2"/>
  <c r="P3588" i="2"/>
  <c r="P2410" i="2"/>
  <c r="P3847" i="2"/>
  <c r="P2747" i="2"/>
  <c r="P2368" i="2"/>
  <c r="P2624" i="2"/>
  <c r="P3848" i="2"/>
  <c r="P2269" i="2"/>
  <c r="P3849" i="2"/>
  <c r="P3850" i="2"/>
  <c r="P3851" i="2"/>
  <c r="P2289" i="2"/>
  <c r="P2912" i="2"/>
  <c r="P2880" i="2"/>
  <c r="P3377" i="2"/>
  <c r="P2922" i="2"/>
  <c r="P3277" i="2"/>
  <c r="P4058" i="2"/>
  <c r="P3120" i="2"/>
  <c r="P3518" i="2"/>
  <c r="P3014" i="2"/>
  <c r="P2500" i="2"/>
  <c r="P2903" i="2"/>
  <c r="P2621" i="2"/>
  <c r="P4059" i="2"/>
  <c r="P2309" i="2"/>
  <c r="P3284" i="2"/>
  <c r="P2866" i="2"/>
  <c r="P3017" i="2"/>
  <c r="P2850" i="2"/>
  <c r="P2471" i="2"/>
  <c r="P2634" i="2"/>
  <c r="P3306" i="2"/>
  <c r="P2684" i="2"/>
  <c r="P3222" i="2"/>
  <c r="P4060" i="2"/>
  <c r="P3319" i="2"/>
  <c r="P2732" i="2"/>
  <c r="P3536" i="2"/>
  <c r="P3852" i="2"/>
  <c r="P2207" i="2"/>
  <c r="P3853" i="2"/>
  <c r="P3636" i="2"/>
  <c r="P3854" i="2"/>
  <c r="P3855" i="2"/>
  <c r="P3092" i="2"/>
  <c r="P2409" i="2"/>
  <c r="P3856" i="2"/>
  <c r="P3634" i="2"/>
  <c r="P2510" i="2"/>
  <c r="P3400" i="2"/>
  <c r="P3032" i="2"/>
  <c r="P3857" i="2"/>
  <c r="P3490" i="2"/>
  <c r="P3858" i="2"/>
  <c r="P2776" i="2"/>
  <c r="P1277" i="2"/>
  <c r="P2060" i="2"/>
  <c r="P2089" i="2"/>
  <c r="P800" i="2"/>
  <c r="P1973" i="2"/>
  <c r="P1919" i="2"/>
  <c r="P488" i="2"/>
  <c r="P1883" i="2"/>
  <c r="P904" i="2"/>
  <c r="P162" i="2"/>
  <c r="P748" i="2"/>
  <c r="P1187" i="2"/>
  <c r="P1841" i="2"/>
  <c r="P1699" i="2"/>
  <c r="P1021" i="2"/>
  <c r="P1560" i="2"/>
  <c r="P479" i="2"/>
  <c r="P1487" i="2"/>
  <c r="P594" i="2"/>
  <c r="P1060" i="2"/>
  <c r="P817" i="2"/>
  <c r="P1816" i="2"/>
  <c r="P1911" i="2"/>
  <c r="P914" i="2"/>
  <c r="P412" i="2"/>
  <c r="P1898" i="2"/>
  <c r="P931" i="2"/>
  <c r="P1934" i="2"/>
  <c r="P1613" i="2"/>
  <c r="P169" i="2"/>
  <c r="P407" i="2"/>
  <c r="P1825" i="2"/>
  <c r="P2122" i="2"/>
  <c r="P1999" i="2"/>
  <c r="P740" i="2"/>
  <c r="P1621" i="2"/>
  <c r="P1600" i="2"/>
  <c r="P1495" i="2"/>
  <c r="P2123" i="2"/>
  <c r="P349" i="2"/>
  <c r="P1856" i="2"/>
  <c r="P2124" i="2"/>
  <c r="P760" i="2"/>
  <c r="P1213" i="2"/>
  <c r="P1141" i="2"/>
  <c r="P1172" i="2"/>
  <c r="P1517" i="2"/>
  <c r="P741" i="2"/>
  <c r="P1991" i="2"/>
  <c r="P515" i="2"/>
  <c r="P1960" i="2"/>
  <c r="P1977" i="2"/>
  <c r="P322" i="2"/>
  <c r="P861" i="2"/>
  <c r="P505" i="2"/>
  <c r="P2031" i="2"/>
  <c r="P1504" i="2"/>
  <c r="P608" i="2"/>
  <c r="P1073" i="2"/>
  <c r="P22" i="2"/>
  <c r="P1723" i="2"/>
  <c r="P1707" i="2"/>
  <c r="P1287" i="2"/>
  <c r="P794" i="2"/>
  <c r="P872" i="2"/>
  <c r="P380" i="2"/>
  <c r="P705" i="2"/>
  <c r="P1708" i="2"/>
  <c r="P530" i="2"/>
  <c r="P1713" i="2"/>
  <c r="P1975" i="2"/>
  <c r="P1064" i="2"/>
  <c r="P667" i="2"/>
  <c r="P254" i="2"/>
  <c r="P550" i="2"/>
  <c r="P979" i="2"/>
  <c r="P1113" i="2"/>
  <c r="P902" i="2"/>
  <c r="P317" i="2"/>
  <c r="P922" i="2"/>
  <c r="P1853" i="2"/>
  <c r="P3706" i="2"/>
  <c r="P2488" i="2"/>
  <c r="P1229" i="2"/>
  <c r="P1686" i="2"/>
  <c r="P3369" i="2"/>
  <c r="P2388" i="2"/>
  <c r="P2292" i="2"/>
  <c r="P2198" i="2"/>
  <c r="P2450" i="2"/>
  <c r="P2374" i="2"/>
  <c r="P2274" i="2"/>
  <c r="P2730" i="2"/>
  <c r="P3560" i="2"/>
  <c r="P2657" i="2"/>
  <c r="P3707" i="2"/>
  <c r="P2515" i="2"/>
  <c r="P3708" i="2"/>
  <c r="P2897" i="2"/>
  <c r="P2441" i="2"/>
  <c r="P3454" i="2"/>
  <c r="P3665" i="2"/>
  <c r="P3178" i="2"/>
  <c r="P2227" i="2"/>
  <c r="P3859" i="2"/>
  <c r="P3860" i="2"/>
  <c r="P2721" i="2"/>
  <c r="P3861" i="2"/>
  <c r="P2873" i="2"/>
  <c r="P3275" i="2"/>
  <c r="P2696" i="2"/>
  <c r="P3862" i="2"/>
  <c r="P3094" i="2"/>
  <c r="P2763" i="2"/>
  <c r="P3429" i="2"/>
  <c r="P2773" i="2"/>
  <c r="P2298" i="2"/>
  <c r="P3432" i="2"/>
  <c r="P3210" i="2"/>
  <c r="P2830" i="2"/>
  <c r="P3863" i="2"/>
  <c r="P3584" i="2"/>
  <c r="P2804" i="2"/>
  <c r="P3296" i="2"/>
  <c r="P2706" i="2"/>
  <c r="P2370" i="2"/>
  <c r="P3589" i="2"/>
  <c r="P2219" i="2"/>
  <c r="P3864" i="2"/>
  <c r="P3865" i="2"/>
  <c r="P3866" i="2"/>
  <c r="P3867" i="2"/>
  <c r="P3868" i="2"/>
  <c r="P3606" i="2"/>
  <c r="P2677" i="2"/>
  <c r="P3255" i="2"/>
  <c r="P2499" i="2"/>
  <c r="P3357" i="2"/>
  <c r="P3512" i="2"/>
  <c r="P3869" i="2"/>
  <c r="P1140" i="2"/>
  <c r="P1247" i="2"/>
  <c r="P2016" i="2"/>
  <c r="P900" i="2"/>
  <c r="P1022" i="2"/>
  <c r="P459" i="2"/>
  <c r="P1502" i="2"/>
  <c r="P650" i="2"/>
  <c r="P780" i="2"/>
  <c r="P255" i="2"/>
  <c r="P1680" i="2"/>
  <c r="P175" i="2"/>
  <c r="P1288" i="2"/>
  <c r="P1160" i="2"/>
  <c r="P852" i="2"/>
  <c r="P1689" i="2"/>
  <c r="P962" i="2"/>
  <c r="P999" i="2"/>
  <c r="P1388" i="2"/>
  <c r="P366" i="2"/>
  <c r="P417" i="2"/>
  <c r="P38" i="2"/>
  <c r="P1794" i="2"/>
  <c r="P2528" i="2"/>
  <c r="P2241" i="2"/>
  <c r="P3870" i="2"/>
  <c r="P2288" i="2"/>
  <c r="P2924" i="2"/>
  <c r="P2990" i="2"/>
  <c r="P2250" i="2"/>
  <c r="P2497" i="2"/>
  <c r="P2581" i="2"/>
  <c r="P2812" i="2"/>
  <c r="P2287" i="2"/>
  <c r="P2226" i="2"/>
  <c r="P2793" i="2"/>
  <c r="P2623" i="2"/>
  <c r="P3066" i="2"/>
  <c r="P2352" i="2"/>
  <c r="P2322" i="2"/>
  <c r="P2445" i="2"/>
  <c r="P2584" i="2"/>
  <c r="P2464" i="2"/>
  <c r="P2321" i="2"/>
  <c r="P2514" i="2"/>
  <c r="P2276" i="2"/>
  <c r="P2588" i="2"/>
  <c r="P3123" i="2"/>
  <c r="P3320" i="2"/>
  <c r="P2869" i="2"/>
  <c r="P2926" i="2"/>
  <c r="P2233" i="2"/>
  <c r="P3131" i="2"/>
  <c r="P2675" i="2"/>
  <c r="P2333" i="2"/>
  <c r="P2482" i="2"/>
  <c r="P2222" i="2"/>
  <c r="P2622" i="2"/>
  <c r="P3085" i="2"/>
  <c r="P2511" i="2"/>
  <c r="P2619" i="2"/>
  <c r="P2272" i="2"/>
  <c r="P2395" i="2"/>
  <c r="P2359" i="2"/>
  <c r="P2350" i="2"/>
  <c r="P2975" i="2"/>
  <c r="P2676" i="2"/>
  <c r="P2307" i="2"/>
  <c r="P2682" i="2"/>
  <c r="P2943" i="2"/>
  <c r="P3537" i="2"/>
  <c r="P2628" i="2"/>
  <c r="P3871" i="2"/>
  <c r="P2270" i="2"/>
  <c r="P3872" i="2"/>
  <c r="P3057" i="2"/>
  <c r="P2257" i="2"/>
  <c r="P3873" i="2"/>
  <c r="P3052" i="2"/>
  <c r="P2799" i="2"/>
  <c r="P575" i="2"/>
  <c r="P2125" i="2"/>
  <c r="P966" i="2"/>
  <c r="P2079" i="2"/>
  <c r="P1488" i="2"/>
  <c r="P1922" i="2"/>
  <c r="P1980" i="2"/>
  <c r="P2061" i="2"/>
  <c r="P359" i="2"/>
  <c r="P1835" i="2"/>
  <c r="P1666" i="2"/>
  <c r="P506" i="2"/>
  <c r="P172" i="2"/>
  <c r="P913" i="2"/>
  <c r="P1578" i="2"/>
  <c r="P258" i="2"/>
  <c r="P128" i="2"/>
  <c r="P2063" i="2"/>
  <c r="P243" i="2"/>
  <c r="P1239" i="2"/>
  <c r="P1812" i="2"/>
  <c r="P742" i="2"/>
  <c r="P766" i="2"/>
  <c r="P1857" i="2"/>
  <c r="P2126" i="2"/>
  <c r="P546" i="2"/>
  <c r="P823" i="2"/>
  <c r="P1339" i="2"/>
  <c r="P2032" i="2"/>
  <c r="P1838" i="2"/>
  <c r="P2076" i="2"/>
  <c r="P932" i="2"/>
  <c r="P1798" i="2"/>
  <c r="P1768" i="2"/>
  <c r="P426" i="2"/>
  <c r="P1884" i="2"/>
  <c r="P2127" i="2"/>
  <c r="P1248" i="2"/>
  <c r="P615" i="2"/>
  <c r="P590" i="2"/>
  <c r="P3874" i="2"/>
  <c r="P2758" i="2"/>
  <c r="P3358" i="2"/>
  <c r="P2296" i="2"/>
  <c r="P3679" i="2"/>
  <c r="P3321" i="2"/>
  <c r="P3561" i="2"/>
  <c r="P2871" i="2"/>
  <c r="P3875" i="2"/>
  <c r="P2704" i="2"/>
  <c r="P2214" i="2"/>
  <c r="P3168" i="2"/>
  <c r="P3334" i="2"/>
  <c r="P3627" i="2"/>
  <c r="P3311" i="2"/>
  <c r="P3876" i="2"/>
  <c r="P3877" i="2"/>
  <c r="P3878" i="2"/>
  <c r="P3494" i="2"/>
  <c r="P2519" i="2"/>
  <c r="P329" i="2"/>
  <c r="P1938" i="2"/>
  <c r="P1510" i="2"/>
  <c r="P571" i="2"/>
  <c r="P948" i="2"/>
  <c r="P1776" i="2"/>
  <c r="P1127" i="2"/>
  <c r="P365" i="2"/>
  <c r="P1389" i="2"/>
  <c r="P489" i="2"/>
  <c r="P1456" i="2"/>
  <c r="P560" i="2"/>
  <c r="P1579" i="2"/>
  <c r="P1005" i="2"/>
  <c r="P1818" i="2"/>
  <c r="P770" i="2"/>
  <c r="P1733" i="2"/>
  <c r="P491" i="2"/>
  <c r="P595" i="2"/>
  <c r="P1219" i="2"/>
  <c r="P2993" i="2"/>
  <c r="P3150" i="2"/>
  <c r="P2281" i="2"/>
  <c r="P3513" i="2"/>
  <c r="P3462" i="2"/>
  <c r="P2297" i="2"/>
  <c r="P3399" i="2"/>
  <c r="P3088" i="2"/>
  <c r="P2610" i="2"/>
  <c r="P2326" i="2"/>
  <c r="P3604" i="2"/>
  <c r="P2242" i="2"/>
  <c r="P3134" i="2"/>
  <c r="P2736" i="2"/>
  <c r="P3101" i="2"/>
  <c r="P3312" i="2"/>
  <c r="P2256" i="2"/>
  <c r="P3176" i="2"/>
  <c r="P2277" i="2"/>
  <c r="P2295" i="2"/>
  <c r="P557" i="2"/>
  <c r="P971" i="2"/>
  <c r="P196" i="2"/>
  <c r="P1011" i="2"/>
  <c r="P1169" i="2"/>
  <c r="P268" i="2"/>
  <c r="P1644" i="2"/>
  <c r="P1658" i="2"/>
  <c r="P2037" i="2"/>
  <c r="P700" i="2"/>
  <c r="P824" i="2"/>
  <c r="P1361" i="2"/>
  <c r="P330" i="2"/>
  <c r="P775" i="2"/>
  <c r="P1271" i="2"/>
  <c r="P946" i="2"/>
  <c r="P283" i="2"/>
  <c r="P964" i="2"/>
  <c r="P1152" i="2"/>
  <c r="P340" i="2"/>
  <c r="P719" i="2"/>
  <c r="P541" i="2"/>
  <c r="P14" i="2"/>
  <c r="P44" i="2"/>
  <c r="P110" i="2"/>
  <c r="P452" i="2"/>
  <c r="P1985" i="2"/>
  <c r="P43" i="2"/>
  <c r="P1423" i="2"/>
  <c r="P257" i="2"/>
  <c r="P229" i="2"/>
  <c r="P264" i="2"/>
  <c r="P209" i="2"/>
  <c r="P49" i="2"/>
  <c r="P90" i="2"/>
  <c r="P142" i="2"/>
  <c r="P356" i="2"/>
  <c r="P18" i="2"/>
  <c r="P400" i="2"/>
  <c r="P916" i="2"/>
  <c r="P28" i="2"/>
  <c r="P271" i="2"/>
  <c r="P703" i="2"/>
  <c r="P176" i="2"/>
  <c r="P173" i="2"/>
  <c r="P239" i="2"/>
  <c r="P101" i="2"/>
  <c r="P151" i="2"/>
  <c r="P56" i="2"/>
  <c r="P27" i="2"/>
  <c r="P171" i="2"/>
  <c r="P50" i="2"/>
  <c r="P177" i="2"/>
  <c r="P100" i="2"/>
  <c r="P237" i="2"/>
  <c r="P111" i="2"/>
  <c r="P89" i="2"/>
  <c r="P30" i="2"/>
  <c r="P992" i="2"/>
  <c r="P103" i="2"/>
  <c r="P2849" i="2"/>
  <c r="P3879" i="2"/>
  <c r="P2892" i="2"/>
  <c r="P2501" i="2"/>
  <c r="P2957" i="2"/>
  <c r="P3562" i="2"/>
  <c r="P2299" i="2"/>
  <c r="P3349" i="2"/>
  <c r="P3183" i="2"/>
  <c r="P2559" i="2"/>
  <c r="P2787" i="2"/>
  <c r="P3484" i="2"/>
  <c r="P3880" i="2"/>
  <c r="P3881" i="2"/>
  <c r="P2766" i="2"/>
  <c r="P3882" i="2"/>
  <c r="P3883" i="2"/>
  <c r="P2439" i="2"/>
  <c r="P3249" i="2"/>
  <c r="P2640" i="2"/>
  <c r="P96" i="2"/>
  <c r="P222" i="2"/>
  <c r="P126" i="2"/>
  <c r="P202" i="2"/>
  <c r="P772" i="2"/>
  <c r="P189" i="2"/>
  <c r="P969" i="2"/>
  <c r="P928" i="2"/>
  <c r="P130" i="2"/>
  <c r="P121" i="2"/>
  <c r="P40" i="2"/>
  <c r="P201" i="2"/>
  <c r="P70" i="2"/>
  <c r="P1059" i="2"/>
  <c r="P37" i="2"/>
  <c r="P750" i="2"/>
  <c r="P1757" i="2"/>
  <c r="P73" i="2"/>
  <c r="P272" i="2"/>
  <c r="P156" i="2"/>
  <c r="P746" i="2"/>
  <c r="P377" i="2"/>
  <c r="P55" i="2"/>
  <c r="P256" i="2"/>
  <c r="P588" i="2"/>
  <c r="P843" i="2"/>
  <c r="P715" i="2"/>
  <c r="P102" i="2"/>
  <c r="P208" i="2"/>
  <c r="P837" i="2"/>
  <c r="P131" i="2"/>
  <c r="P310" i="2"/>
  <c r="P92" i="2"/>
  <c r="P233" i="2"/>
  <c r="P617" i="2"/>
  <c r="P135" i="2"/>
  <c r="P83" i="2"/>
  <c r="P563" i="2"/>
  <c r="P188" i="2"/>
  <c r="P296" i="2"/>
  <c r="P779" i="2"/>
  <c r="P66" i="2"/>
  <c r="P1279" i="2"/>
  <c r="P41" i="2"/>
  <c r="P821" i="2"/>
  <c r="P1672" i="2"/>
  <c r="P456" i="2"/>
  <c r="P845" i="2"/>
  <c r="P75" i="2"/>
  <c r="P637" i="2"/>
  <c r="P105" i="2"/>
  <c r="P1915" i="2"/>
  <c r="P1042" i="2"/>
  <c r="P358" i="2"/>
  <c r="P430" i="2"/>
  <c r="P250" i="2"/>
  <c r="P353" i="2"/>
  <c r="P501" i="2"/>
  <c r="P266" i="2"/>
  <c r="P1296" i="2"/>
  <c r="P991" i="2"/>
  <c r="P460" i="2"/>
  <c r="P274" i="2"/>
  <c r="P262" i="2"/>
  <c r="P219" i="2"/>
  <c r="P704" i="2"/>
  <c r="P1476" i="2"/>
  <c r="P663" i="2"/>
  <c r="P123" i="2"/>
  <c r="P157" i="2"/>
  <c r="P1147" i="2"/>
  <c r="P440" i="2"/>
  <c r="P1727" i="2"/>
  <c r="P15" i="2"/>
  <c r="P58" i="2"/>
  <c r="P974" i="2"/>
  <c r="P623" i="2"/>
  <c r="P147" i="2"/>
  <c r="P65" i="2"/>
  <c r="P1003" i="2"/>
  <c r="P1145" i="2"/>
  <c r="P1050" i="2"/>
  <c r="P1274" i="2"/>
  <c r="P778" i="2"/>
  <c r="P1972" i="2"/>
  <c r="P1622" i="2"/>
  <c r="P973" i="2"/>
  <c r="P835" i="2"/>
  <c r="P986" i="2"/>
  <c r="P833" i="2"/>
  <c r="P1879" i="2"/>
  <c r="P1732" i="2"/>
  <c r="P827" i="2"/>
  <c r="P2128" i="2"/>
  <c r="P1820" i="2"/>
  <c r="P2129" i="2"/>
  <c r="P2033" i="2"/>
  <c r="P607" i="2"/>
  <c r="P558" i="2"/>
  <c r="P1054" i="2"/>
  <c r="P566" i="2"/>
  <c r="P475" i="2"/>
  <c r="P652" i="2"/>
  <c r="P181" i="2"/>
  <c r="P1357" i="2"/>
  <c r="P1312" i="2"/>
  <c r="P1341" i="2"/>
  <c r="P1393" i="2"/>
  <c r="P2030" i="2"/>
  <c r="P1395" i="2"/>
  <c r="P2130" i="2"/>
  <c r="P1507" i="2"/>
  <c r="P1519" i="2"/>
  <c r="P210" i="2"/>
  <c r="P1936" i="2"/>
  <c r="P463" i="2"/>
  <c r="P579" i="2"/>
  <c r="P1961" i="2"/>
  <c r="P1941" i="2"/>
  <c r="P3299" i="2"/>
  <c r="P3363" i="2"/>
  <c r="P2711" i="2"/>
  <c r="P2702" i="2"/>
  <c r="P3119" i="2"/>
  <c r="P3563" i="2"/>
  <c r="P2411" i="2"/>
  <c r="P3465" i="2"/>
  <c r="P2654" i="2"/>
  <c r="P3436" i="2"/>
  <c r="P2860" i="2"/>
  <c r="P3048" i="2"/>
  <c r="P3102" i="2"/>
  <c r="P3086" i="2"/>
  <c r="P2724" i="2"/>
  <c r="P3553" i="2"/>
  <c r="P2417" i="2"/>
  <c r="P2635" i="2"/>
  <c r="P2836" i="2"/>
  <c r="P3497" i="2"/>
  <c r="P3884" i="2"/>
  <c r="P2822" i="2"/>
  <c r="P2674" i="2"/>
  <c r="P3090" i="2"/>
  <c r="P2398" i="2"/>
  <c r="P3609" i="2"/>
  <c r="P3270" i="2"/>
  <c r="P3060" i="2"/>
  <c r="P3885" i="2"/>
  <c r="P3232" i="2"/>
  <c r="P3409" i="2"/>
  <c r="P3466" i="2"/>
  <c r="P3651" i="2"/>
  <c r="P3237" i="2"/>
  <c r="P3033" i="2"/>
  <c r="P3001" i="2"/>
  <c r="P2419" i="2"/>
  <c r="P2798" i="2"/>
  <c r="P3256" i="2"/>
  <c r="P3218" i="2"/>
  <c r="P968" i="2"/>
  <c r="P1089" i="2"/>
  <c r="P609" i="2"/>
  <c r="P1709" i="2"/>
  <c r="P537" i="2"/>
  <c r="P470" i="2"/>
  <c r="P853" i="2"/>
  <c r="P812" i="2"/>
  <c r="P2131" i="2"/>
  <c r="P299" i="2"/>
  <c r="P1418" i="2"/>
  <c r="P2132" i="2"/>
  <c r="P702" i="2"/>
  <c r="P1674" i="2"/>
  <c r="P187" i="2"/>
  <c r="P720" i="2"/>
  <c r="P2067" i="2"/>
  <c r="P538" i="2"/>
  <c r="P378" i="2"/>
  <c r="P1352" i="2"/>
  <c r="P437" i="2"/>
  <c r="P63" i="2"/>
  <c r="P72" i="2"/>
  <c r="P152" i="2"/>
  <c r="P12" i="2"/>
  <c r="P1202" i="2"/>
  <c r="P31" i="2"/>
  <c r="P85" i="2"/>
  <c r="P67" i="2"/>
  <c r="P289" i="2"/>
  <c r="P867" i="2"/>
  <c r="P29" i="2"/>
  <c r="P79" i="2"/>
  <c r="P60" i="2"/>
  <c r="P839" i="2"/>
  <c r="P1031" i="2"/>
  <c r="P35" i="2"/>
  <c r="P602" i="2"/>
  <c r="P468" i="2"/>
  <c r="P59" i="2"/>
  <c r="P95" i="2"/>
  <c r="P48" i="2"/>
  <c r="P1208" i="2"/>
  <c r="P603" i="2"/>
  <c r="P442" i="2"/>
  <c r="P1698" i="2"/>
  <c r="P2133" i="2"/>
  <c r="P1828" i="2"/>
  <c r="P446" i="2"/>
  <c r="P1118" i="2"/>
  <c r="P267" i="2"/>
  <c r="P1012" i="2"/>
  <c r="P260" i="2"/>
  <c r="P144" i="2"/>
  <c r="P403" i="2"/>
  <c r="P1449" i="2"/>
  <c r="P1895" i="2"/>
  <c r="P791" i="2"/>
  <c r="P1842" i="2"/>
  <c r="P1906" i="2"/>
  <c r="P1284" i="2"/>
  <c r="P372" i="2"/>
  <c r="P1444" i="2"/>
  <c r="P193" i="2"/>
  <c r="P36" i="2"/>
  <c r="P1267" i="2"/>
  <c r="P395" i="2"/>
  <c r="P25" i="2"/>
  <c r="P339" i="2"/>
  <c r="P726" i="2"/>
  <c r="P23" i="2"/>
  <c r="P69" i="2"/>
  <c r="P115" i="2"/>
  <c r="P26" i="2"/>
  <c r="P435" i="2"/>
  <c r="P61" i="2"/>
  <c r="P106" i="2"/>
  <c r="P551" i="2"/>
  <c r="P669" i="2"/>
  <c r="P164" i="2"/>
  <c r="P42" i="2"/>
  <c r="P20" i="2"/>
  <c r="P3" i="2"/>
  <c r="P99" i="2"/>
  <c r="P10" i="2"/>
  <c r="P2068" i="2"/>
  <c r="P1540" i="2"/>
  <c r="P1350" i="2"/>
  <c r="P352" i="2"/>
  <c r="P33" i="2"/>
  <c r="P580" i="2"/>
  <c r="P161" i="2"/>
  <c r="P1077" i="2"/>
  <c r="P76" i="2"/>
  <c r="P149" i="2"/>
  <c r="P214" i="2"/>
  <c r="P54" i="2"/>
  <c r="P473" i="2"/>
  <c r="P11" i="2"/>
  <c r="P117" i="2"/>
  <c r="P46" i="2"/>
  <c r="P425" i="2"/>
  <c r="P972" i="2"/>
  <c r="P303" i="2"/>
  <c r="P138" i="2"/>
  <c r="P120" i="2"/>
  <c r="P97" i="2"/>
  <c r="P1714" i="2"/>
  <c r="P13" i="2"/>
  <c r="P47" i="2"/>
  <c r="P154" i="2"/>
  <c r="P21" i="2"/>
  <c r="P216" i="2"/>
  <c r="P870" i="2"/>
  <c r="P86" i="2"/>
  <c r="P1442" i="2"/>
  <c r="P521" i="2"/>
  <c r="P163" i="2"/>
  <c r="P428" i="2"/>
  <c r="P88" i="2"/>
  <c r="P288" i="2"/>
  <c r="P287" i="2"/>
  <c r="P1946" i="2"/>
  <c r="P1413" i="2"/>
  <c r="P814" i="2"/>
  <c r="P2080" i="2"/>
  <c r="P860" i="2"/>
  <c r="P2071" i="2"/>
  <c r="P1336" i="2"/>
  <c r="P1570" i="2"/>
  <c r="P327" i="2"/>
  <c r="P1344" i="2"/>
  <c r="P1278" i="2"/>
  <c r="P476" i="2"/>
  <c r="P743" i="2"/>
  <c r="P453" i="2"/>
  <c r="P1989" i="2"/>
  <c r="P1486" i="2"/>
  <c r="P109" i="2"/>
  <c r="P1885" i="2"/>
  <c r="P585" i="2"/>
  <c r="P343" i="2"/>
  <c r="P1220" i="2"/>
  <c r="P1971" i="2"/>
  <c r="P1892" i="2"/>
  <c r="P1369" i="2"/>
  <c r="P1384" i="2"/>
  <c r="P1877" i="2"/>
  <c r="P1380" i="2"/>
  <c r="P80" i="2"/>
  <c r="P1568" i="2"/>
  <c r="P1301" i="2"/>
  <c r="P315" i="2"/>
  <c r="P398" i="2"/>
  <c r="P1715" i="2"/>
  <c r="P1572" i="2"/>
  <c r="P1580" i="2"/>
  <c r="P822" i="2"/>
  <c r="P1315" i="2"/>
  <c r="P1252" i="2"/>
  <c r="P2329" i="2"/>
  <c r="P2958" i="2"/>
  <c r="P2273" i="2"/>
  <c r="P2508" i="2"/>
  <c r="P2761" i="2"/>
  <c r="P3257" i="2"/>
  <c r="P62" i="2"/>
  <c r="P179" i="2"/>
  <c r="P1436" i="2"/>
  <c r="P1738" i="2"/>
  <c r="P494" i="2"/>
  <c r="P1404" i="2"/>
  <c r="P231" i="2"/>
  <c r="P1791" i="2"/>
  <c r="P1753" i="2"/>
  <c r="P64" i="2"/>
  <c r="P1156" i="2"/>
  <c r="P1905" i="2"/>
  <c r="P141" i="2"/>
  <c r="P1446" i="2"/>
  <c r="P4061" i="2"/>
  <c r="P4062" i="2"/>
  <c r="P2973" i="2"/>
  <c r="P3519" i="2"/>
  <c r="P4063" i="2"/>
  <c r="P3546" i="2"/>
  <c r="P3107" i="2"/>
  <c r="P3364" i="2"/>
  <c r="P4064" i="2"/>
  <c r="P4065" i="2"/>
  <c r="P3298" i="2"/>
  <c r="P4066" i="2"/>
  <c r="P4067" i="2"/>
  <c r="P3539" i="2"/>
  <c r="P3272" i="2"/>
  <c r="P4068" i="2"/>
  <c r="P4069" i="2"/>
  <c r="P4070" i="2"/>
  <c r="P2603" i="2"/>
  <c r="P3579" i="2"/>
  <c r="P4071" i="2"/>
  <c r="P2414" i="2"/>
  <c r="P4072" i="2"/>
  <c r="P4073" i="2"/>
  <c r="P4074" i="2"/>
  <c r="P2694" i="2"/>
  <c r="P3129" i="2"/>
  <c r="P3417" i="2"/>
  <c r="P4075" i="2"/>
  <c r="P3384" i="2"/>
  <c r="P4076" i="2"/>
  <c r="P2947" i="2"/>
  <c r="P3668" i="2"/>
  <c r="P3568" i="2"/>
  <c r="P4077" i="2"/>
  <c r="P2680" i="2"/>
  <c r="P4078" i="2"/>
  <c r="P4079" i="2"/>
  <c r="P4080" i="2"/>
  <c r="P3368" i="2"/>
  <c r="P3079" i="2"/>
  <c r="P3015" i="2"/>
  <c r="P2891" i="2"/>
  <c r="P3241" i="2"/>
  <c r="P3148" i="2"/>
  <c r="P4081" i="2"/>
  <c r="P3274" i="2"/>
  <c r="P3142" i="2"/>
  <c r="P3458" i="2"/>
  <c r="P4082" i="2"/>
  <c r="P3492" i="2"/>
  <c r="P4083" i="2"/>
  <c r="P3566" i="2"/>
  <c r="P3552" i="2"/>
  <c r="P4084" i="2"/>
  <c r="P3452" i="2"/>
  <c r="P4085" i="2"/>
  <c r="P4086" i="2"/>
  <c r="P4087" i="2"/>
  <c r="P4088" i="2"/>
  <c r="P3261" i="2"/>
  <c r="P3339" i="2"/>
  <c r="P2560" i="2"/>
  <c r="P3886" i="2"/>
  <c r="P2475" i="2"/>
  <c r="P2310" i="2"/>
  <c r="P2451" i="2"/>
  <c r="P3441" i="2"/>
  <c r="P3076" i="2"/>
  <c r="P3887" i="2"/>
  <c r="P3290" i="2"/>
  <c r="P3888" i="2"/>
  <c r="P3224" i="2"/>
  <c r="P2963" i="2"/>
  <c r="P3303" i="2"/>
  <c r="P3600" i="2"/>
  <c r="P3889" i="2"/>
  <c r="P3610" i="2"/>
  <c r="P3890" i="2"/>
  <c r="P2601" i="2"/>
  <c r="P3623" i="2"/>
  <c r="P3442" i="2"/>
  <c r="P3637" i="2"/>
  <c r="P3146" i="2"/>
  <c r="P3596" i="2"/>
  <c r="P3891" i="2"/>
  <c r="P3688" i="2"/>
  <c r="P3684" i="2"/>
  <c r="P3116" i="2"/>
  <c r="P3269" i="2"/>
  <c r="P3689" i="2"/>
  <c r="P3630" i="2"/>
  <c r="P3892" i="2"/>
  <c r="P3486" i="2"/>
  <c r="P3326" i="2"/>
  <c r="P3581" i="2"/>
  <c r="P3893" i="2"/>
  <c r="P3378" i="2"/>
  <c r="P3894" i="2"/>
  <c r="P3443" i="2"/>
  <c r="P1299" i="2"/>
  <c r="P727" i="2"/>
  <c r="P248" i="2"/>
  <c r="P1257" i="2"/>
  <c r="P328" i="2"/>
  <c r="P355" i="2"/>
  <c r="P81" i="2"/>
  <c r="P1328" i="2"/>
  <c r="P1289" i="2"/>
  <c r="P1834" i="2"/>
  <c r="P977" i="2"/>
  <c r="P587" i="2"/>
  <c r="P422" i="2"/>
  <c r="P1949" i="2"/>
  <c r="P295" i="2"/>
  <c r="P298" i="2"/>
  <c r="P1750" i="2"/>
  <c r="P1175" i="2"/>
  <c r="P1755" i="2"/>
  <c r="P1958" i="2"/>
  <c r="P1601" i="2"/>
  <c r="P1150" i="2"/>
  <c r="P953" i="2"/>
  <c r="P1130" i="2"/>
  <c r="P302" i="2"/>
  <c r="P2134" i="2"/>
  <c r="P898" i="2"/>
  <c r="P1349" i="2"/>
  <c r="P1036" i="2"/>
  <c r="P1656" i="2"/>
  <c r="P672" i="2"/>
  <c r="P570" i="2"/>
  <c r="P2135" i="2"/>
  <c r="P2096" i="2"/>
  <c r="P1518" i="2"/>
  <c r="P1490" i="2"/>
  <c r="P337" i="2"/>
  <c r="P687" i="2"/>
  <c r="P592" i="2"/>
  <c r="P2136" i="2"/>
  <c r="P1069" i="2"/>
  <c r="P2072" i="2"/>
  <c r="P1034" i="2"/>
  <c r="P875" i="2"/>
  <c r="P1649" i="2"/>
  <c r="P168" i="2"/>
  <c r="P2082" i="2"/>
  <c r="P1376" i="2"/>
  <c r="P584" i="2"/>
  <c r="P813" i="2"/>
  <c r="P1652" i="2"/>
  <c r="P754" i="2"/>
  <c r="P661" i="2"/>
  <c r="P1918" i="2"/>
  <c r="P686" i="2"/>
  <c r="P2137" i="2"/>
  <c r="P1074" i="2"/>
  <c r="P1451" i="2"/>
  <c r="P247" i="2"/>
  <c r="P1051" i="2"/>
  <c r="P3006" i="2"/>
  <c r="P3535" i="2"/>
  <c r="P3895" i="2"/>
  <c r="P3896" i="2"/>
  <c r="P3897" i="2"/>
  <c r="P3292" i="2"/>
  <c r="P3898" i="2"/>
  <c r="P3899" i="2"/>
  <c r="P3171" i="2"/>
  <c r="P3479" i="2"/>
  <c r="P3900" i="2"/>
  <c r="P3901" i="2"/>
  <c r="P3902" i="2"/>
  <c r="P3082" i="2"/>
  <c r="P2537" i="2"/>
  <c r="P3903" i="2"/>
  <c r="P2719" i="2"/>
  <c r="P3904" i="2"/>
  <c r="P3569" i="2"/>
  <c r="P3905" i="2"/>
  <c r="P1214" i="2"/>
  <c r="P2138" i="2"/>
  <c r="P401" i="2"/>
  <c r="P1829" i="2"/>
  <c r="P2035" i="2"/>
  <c r="P1063" i="2"/>
  <c r="P1767" i="2"/>
  <c r="P1347" i="2"/>
  <c r="P1557" i="2"/>
  <c r="P2139" i="2"/>
  <c r="P2019" i="2"/>
  <c r="P718" i="2"/>
  <c r="P1153" i="2"/>
  <c r="P1496" i="2"/>
  <c r="P1604" i="2"/>
  <c r="P963" i="2"/>
  <c r="P1188" i="2"/>
  <c r="P1057" i="2"/>
  <c r="P2048" i="2"/>
  <c r="P1635" i="2"/>
  <c r="P1358" i="2"/>
  <c r="P1619" i="2"/>
  <c r="P402" i="2"/>
  <c r="P1952" i="2"/>
  <c r="P269" i="2"/>
  <c r="P1109" i="2"/>
  <c r="P863" i="2"/>
  <c r="P1801" i="2"/>
  <c r="P1690" i="2"/>
  <c r="P1948" i="2"/>
  <c r="P1697" i="2"/>
  <c r="P1396" i="2"/>
  <c r="P410" i="2"/>
  <c r="P792" i="2"/>
  <c r="P1340" i="2"/>
  <c r="P1458" i="2"/>
  <c r="P901" i="2"/>
  <c r="P1240" i="2"/>
  <c r="P1124" i="2"/>
  <c r="P2073" i="2"/>
  <c r="P4089" i="2"/>
  <c r="P3254" i="2"/>
  <c r="P4090" i="2"/>
  <c r="P4091" i="2"/>
  <c r="P3195" i="2"/>
  <c r="P4092" i="2"/>
  <c r="P3408" i="2"/>
  <c r="P3324" i="2"/>
  <c r="P3039" i="2"/>
  <c r="P3220" i="2"/>
  <c r="P3418" i="2"/>
  <c r="P4093" i="2"/>
  <c r="P4094" i="2"/>
  <c r="P4095" i="2"/>
  <c r="P4096" i="2"/>
  <c r="P4097" i="2"/>
  <c r="P4098" i="2"/>
  <c r="P4099" i="2"/>
  <c r="P3482" i="2"/>
  <c r="P3294" i="2"/>
  <c r="P2691" i="2"/>
  <c r="P3698" i="2"/>
  <c r="P3322" i="2"/>
  <c r="P3906" i="2"/>
  <c r="P3467" i="2"/>
  <c r="P3468" i="2"/>
  <c r="P3021" i="2"/>
  <c r="P2917" i="2"/>
  <c r="P3649" i="2"/>
  <c r="P3907" i="2"/>
  <c r="P3087" i="2"/>
  <c r="P3469" i="2"/>
  <c r="P3908" i="2"/>
  <c r="P3697" i="2"/>
  <c r="P2645" i="2"/>
  <c r="P2466" i="2"/>
  <c r="P2826" i="2"/>
  <c r="P2331" i="2"/>
  <c r="P3196" i="2"/>
  <c r="P2789" i="2"/>
  <c r="P52" i="2"/>
  <c r="P118" i="2"/>
  <c r="P1846" i="2"/>
  <c r="P1559" i="2"/>
  <c r="P1331" i="2"/>
  <c r="P1181" i="2"/>
  <c r="P87" i="2"/>
  <c r="P212" i="2"/>
  <c r="P132" i="2"/>
  <c r="P518" i="2"/>
  <c r="P333" i="2"/>
  <c r="P1917" i="2"/>
  <c r="P1786" i="2"/>
  <c r="P350" i="2"/>
  <c r="P1004" i="2"/>
  <c r="P39" i="2"/>
  <c r="P1468" i="2"/>
  <c r="P281" i="2"/>
  <c r="P500" i="2"/>
  <c r="P478" i="2"/>
  <c r="P625" i="2"/>
  <c r="P1024" i="2"/>
  <c r="P19" i="2"/>
  <c r="P34" i="2"/>
  <c r="P1096" i="2"/>
  <c r="P53" i="2"/>
  <c r="P1168" i="2"/>
  <c r="P684" i="2"/>
  <c r="P394" i="2"/>
  <c r="P1002" i="2"/>
  <c r="P554" i="2"/>
  <c r="P104" i="2"/>
  <c r="P1421" i="2"/>
  <c r="P2140" i="2"/>
  <c r="P282" i="2"/>
  <c r="P364" i="2"/>
  <c r="P1815" i="2"/>
  <c r="P368" i="2"/>
  <c r="P1450" i="2"/>
  <c r="P3184" i="2"/>
  <c r="P3909" i="2"/>
  <c r="P2373" i="2"/>
  <c r="P3054" i="2"/>
  <c r="P2699" i="2"/>
  <c r="P2751" i="2"/>
  <c r="P3115" i="2"/>
  <c r="P3209" i="2"/>
  <c r="P3520" i="2"/>
  <c r="P3295" i="2"/>
  <c r="P3073" i="2"/>
  <c r="P3208" i="2"/>
  <c r="P2662" i="2"/>
  <c r="P3559" i="2"/>
  <c r="P2505" i="2"/>
  <c r="P2666" i="2"/>
  <c r="P2535" i="2"/>
  <c r="P3524" i="2"/>
  <c r="P2988" i="2"/>
  <c r="P3523" i="2"/>
  <c r="P1681" i="2"/>
  <c r="P1366" i="2"/>
  <c r="P1531" i="2"/>
  <c r="P1633" i="2"/>
  <c r="P786" i="2"/>
  <c r="P389" i="2"/>
  <c r="P1154" i="2"/>
  <c r="P341" i="2"/>
  <c r="P749" i="2"/>
  <c r="P2807" i="2"/>
  <c r="P2670" i="2"/>
  <c r="P2376" i="2"/>
  <c r="P2425" i="2"/>
  <c r="P2230" i="2"/>
  <c r="P2769" i="2"/>
  <c r="P2265" i="2"/>
  <c r="P2555" i="2"/>
  <c r="P3633" i="2"/>
  <c r="P3383" i="2"/>
  <c r="P3212" i="2"/>
  <c r="P3271" i="2"/>
  <c r="P2418" i="2"/>
  <c r="P3420" i="2"/>
  <c r="P3156" i="2"/>
  <c r="P3611" i="2"/>
  <c r="P3910" i="2"/>
  <c r="P3911" i="2"/>
  <c r="P3481" i="2"/>
  <c r="P3685" i="2"/>
  <c r="P2688" i="2"/>
  <c r="P3557" i="2"/>
  <c r="P3264" i="2"/>
  <c r="P3238" i="2"/>
  <c r="P3681" i="2"/>
  <c r="P3329" i="2"/>
  <c r="P2828" i="2"/>
  <c r="P2438" i="2"/>
  <c r="P3385" i="2"/>
  <c r="P3912" i="2"/>
  <c r="P3265" i="2"/>
  <c r="P2284" i="2"/>
  <c r="P2364" i="2"/>
  <c r="P1609" i="2"/>
  <c r="P2814" i="2"/>
  <c r="P2693" i="2"/>
  <c r="P1087" i="2"/>
  <c r="P108" i="2"/>
  <c r="P204" i="2"/>
  <c r="P1826" i="2"/>
  <c r="P427" i="2"/>
  <c r="P1967" i="2"/>
  <c r="P621" i="2"/>
  <c r="P1758" i="2"/>
  <c r="P947" i="2"/>
  <c r="P170" i="2"/>
  <c r="P859" i="2"/>
  <c r="P846" i="2"/>
  <c r="P1616" i="2"/>
  <c r="P1241" i="2"/>
  <c r="P911" i="2"/>
  <c r="P16" i="2"/>
  <c r="P183" i="2"/>
  <c r="P526" i="2"/>
  <c r="P139" i="2"/>
  <c r="P490" i="2"/>
  <c r="P1447" i="2"/>
  <c r="P71" i="2"/>
  <c r="P253" i="2"/>
  <c r="P1542" i="2"/>
  <c r="P346" i="2"/>
  <c r="P1555" i="2"/>
  <c r="P908" i="2"/>
  <c r="P1324" i="2"/>
  <c r="P2" i="2"/>
  <c r="P32" i="2"/>
  <c r="P790" i="2"/>
  <c r="P192" i="2"/>
  <c r="P462" i="2"/>
  <c r="P94" i="2"/>
  <c r="P1645" i="2"/>
  <c r="P3337" i="2"/>
  <c r="P2408" i="2"/>
  <c r="P3913" i="2"/>
  <c r="P2845" i="2"/>
  <c r="P2486" i="2"/>
  <c r="P2435" i="2"/>
  <c r="P2422" i="2"/>
  <c r="P3169" i="2"/>
  <c r="P3163" i="2"/>
  <c r="P3914" i="2"/>
  <c r="P3915" i="2"/>
  <c r="P2664" i="2"/>
  <c r="P2534" i="2"/>
  <c r="P3916" i="2"/>
  <c r="P2259" i="2"/>
  <c r="P2701" i="2"/>
  <c r="P3280" i="2"/>
  <c r="P2658" i="2"/>
  <c r="P2697" i="2"/>
  <c r="P3917" i="2"/>
  <c r="P3259" i="2"/>
  <c r="P3247" i="2"/>
  <c r="P3423" i="2"/>
  <c r="P3159" i="2"/>
  <c r="P3918" i="2"/>
  <c r="P3061" i="2"/>
  <c r="P3219" i="2"/>
  <c r="P2606" i="2"/>
  <c r="P3412" i="2"/>
  <c r="P2703" i="2"/>
  <c r="P3919" i="2"/>
  <c r="P3920" i="2"/>
  <c r="P3457" i="2"/>
  <c r="P2607" i="2"/>
  <c r="P2970" i="2"/>
  <c r="P2762" i="2"/>
  <c r="P3379" i="2"/>
  <c r="P2448" i="2"/>
  <c r="P3047" i="2"/>
  <c r="P3921" i="2"/>
  <c r="P1473" i="2"/>
  <c r="P854" i="2"/>
  <c r="P1006" i="2"/>
  <c r="P883" i="2"/>
  <c r="P1521" i="2"/>
  <c r="P918" i="2"/>
  <c r="P868" i="2"/>
  <c r="P1728" i="2"/>
  <c r="P1900" i="2"/>
  <c r="P1471" i="2"/>
  <c r="P1729" i="2"/>
  <c r="P1322" i="2"/>
  <c r="P1159" i="2"/>
  <c r="P450" i="2"/>
  <c r="P1556" i="2"/>
  <c r="P975" i="2"/>
  <c r="P1706" i="2"/>
  <c r="P1858" i="2"/>
  <c r="P943" i="2"/>
  <c r="P601" i="2"/>
  <c r="P597" i="2"/>
  <c r="P1802" i="2"/>
  <c r="P678" i="2"/>
  <c r="P988" i="2"/>
  <c r="P1189" i="2"/>
  <c r="P1095" i="2"/>
  <c r="P722" i="2"/>
  <c r="P2054" i="2"/>
  <c r="P1739" i="2"/>
  <c r="P1280" i="2"/>
  <c r="P2043" i="2"/>
  <c r="P1053" i="2"/>
  <c r="P685" i="2"/>
  <c r="P1311" i="2"/>
  <c r="P195" i="2"/>
  <c r="P514" i="2"/>
  <c r="P643" i="2"/>
  <c r="P1419" i="2"/>
  <c r="P1511" i="2"/>
  <c r="P567" i="2"/>
  <c r="P2141" i="2"/>
  <c r="P2142" i="2"/>
  <c r="P769" i="2"/>
  <c r="P934" i="2"/>
  <c r="P1646" i="2"/>
  <c r="P1309" i="2"/>
  <c r="P841" i="2"/>
  <c r="P2024" i="2"/>
  <c r="P1394" i="2"/>
  <c r="P2143" i="2"/>
  <c r="P1155" i="2"/>
  <c r="P998" i="2"/>
  <c r="P1275" i="2"/>
  <c r="P348" i="2"/>
  <c r="P284" i="2"/>
  <c r="P1307" i="2"/>
  <c r="P2144" i="2"/>
  <c r="P842" i="2"/>
  <c r="P1117" i="2"/>
  <c r="P1581" i="2"/>
  <c r="P3185" i="2"/>
  <c r="P3922" i="2"/>
  <c r="P3923" i="2"/>
  <c r="P2835" i="2"/>
  <c r="P2387" i="2"/>
  <c r="P3924" i="2"/>
  <c r="P3925" i="2"/>
  <c r="P3444" i="2"/>
  <c r="P3186" i="2"/>
  <c r="P2915" i="2"/>
  <c r="P3926" i="2"/>
  <c r="P3072" i="2"/>
  <c r="P3927" i="2"/>
  <c r="P2304" i="2"/>
  <c r="P2267" i="2"/>
  <c r="P2872" i="2"/>
  <c r="P2526" i="2"/>
  <c r="P3928" i="2"/>
  <c r="P3083" i="2"/>
  <c r="P2794" i="2"/>
  <c r="P2384" i="2"/>
  <c r="P3340" i="2"/>
  <c r="P3574" i="2"/>
  <c r="P3103" i="2"/>
  <c r="P3929" i="2"/>
  <c r="P3206" i="2"/>
  <c r="P2516" i="2"/>
  <c r="P2302" i="2"/>
  <c r="P3207" i="2"/>
  <c r="P2596" i="2"/>
  <c r="P2879" i="2"/>
  <c r="P3930" i="2"/>
  <c r="P2337" i="2"/>
  <c r="P2837" i="2"/>
  <c r="P3583" i="2"/>
  <c r="P3931" i="2"/>
  <c r="P2683" i="2"/>
  <c r="P3051" i="2"/>
  <c r="P3410" i="2"/>
  <c r="P2468" i="2"/>
  <c r="P3932" i="2"/>
  <c r="P2372" i="2"/>
  <c r="P2533" i="2"/>
  <c r="P3351" i="2"/>
  <c r="P2379" i="2"/>
  <c r="P2861" i="2"/>
  <c r="P3470" i="2"/>
  <c r="P3933" i="2"/>
  <c r="P2338" i="2"/>
  <c r="P3173" i="2"/>
  <c r="P2986" i="2"/>
  <c r="P2734" i="2"/>
  <c r="P3323" i="2"/>
  <c r="P3934" i="2"/>
  <c r="P2881" i="2"/>
  <c r="P2507" i="2"/>
  <c r="P2883" i="2"/>
  <c r="P2898" i="2"/>
  <c r="P3935" i="2"/>
  <c r="P2232" i="2"/>
  <c r="P3239" i="2"/>
  <c r="P3624" i="2"/>
  <c r="P3245" i="2"/>
  <c r="P2862" i="2"/>
  <c r="P2548" i="2"/>
  <c r="P2728" i="2"/>
  <c r="P3532" i="2"/>
  <c r="P2985" i="2"/>
  <c r="P3645" i="2"/>
  <c r="P3682" i="2"/>
  <c r="P2347" i="2"/>
  <c r="P2614" i="2"/>
  <c r="P3612" i="2"/>
  <c r="P3676" i="2"/>
  <c r="P2234" i="2"/>
  <c r="P2764" i="2"/>
  <c r="P2487" i="2"/>
  <c r="P2428" i="2"/>
  <c r="P2750" i="2"/>
  <c r="P2433" i="2"/>
  <c r="P656" i="2"/>
  <c r="P2145" i="2"/>
  <c r="P2146" i="2"/>
  <c r="P1653" i="2"/>
  <c r="P1735" i="2"/>
  <c r="P755" i="2"/>
  <c r="P629" i="2"/>
  <c r="P2147" i="2"/>
  <c r="P1777" i="2"/>
  <c r="P1935" i="2"/>
  <c r="P1426" i="2"/>
  <c r="P1484" i="2"/>
  <c r="P1694" i="2"/>
  <c r="P1290" i="2"/>
  <c r="P1939" i="2"/>
  <c r="P673" i="2"/>
  <c r="P596" i="2"/>
  <c r="P1864" i="2"/>
  <c r="P1682" i="2"/>
  <c r="P1348" i="2"/>
  <c r="P3677" i="2"/>
  <c r="P2512" i="2"/>
  <c r="P3936" i="2"/>
  <c r="P3187" i="2"/>
  <c r="P3937" i="2"/>
  <c r="P3514" i="2"/>
  <c r="P2893" i="2"/>
  <c r="P3672" i="2"/>
  <c r="P3010" i="2"/>
  <c r="P3938" i="2"/>
  <c r="P3044" i="2"/>
  <c r="P2760" i="2"/>
  <c r="P3476" i="2"/>
  <c r="P4100" i="2"/>
  <c r="P2240" i="2"/>
  <c r="P2563" i="2"/>
  <c r="P3075" i="2"/>
  <c r="P4101" i="2"/>
  <c r="P4102" i="2"/>
  <c r="P4103" i="2"/>
  <c r="P1206" i="2"/>
  <c r="P807" i="2"/>
  <c r="P1363" i="2"/>
  <c r="P1970" i="2"/>
  <c r="P1235" i="2"/>
  <c r="P1040" i="2"/>
  <c r="P1028" i="2"/>
  <c r="P1427" i="2"/>
  <c r="P373" i="2"/>
  <c r="P1428" i="2"/>
  <c r="P2062" i="2"/>
  <c r="P1469" i="2"/>
  <c r="P320" i="2"/>
  <c r="P1787" i="2"/>
  <c r="P2065" i="2"/>
  <c r="P335" i="2"/>
  <c r="P1043" i="2"/>
  <c r="P653" i="2"/>
  <c r="P1859" i="2"/>
  <c r="P1223" i="2"/>
  <c r="P658" i="2"/>
  <c r="P1778" i="2"/>
  <c r="P471" i="2"/>
  <c r="P2026" i="2"/>
  <c r="P810" i="2"/>
  <c r="P1460" i="2"/>
  <c r="P1166" i="2"/>
  <c r="P2148" i="2"/>
  <c r="P312" i="2"/>
  <c r="P2149" i="2"/>
  <c r="P1648" i="2"/>
  <c r="P1538" i="2"/>
  <c r="P2039" i="2"/>
  <c r="P77" i="2"/>
  <c r="P1501" i="2"/>
  <c r="P332" i="2"/>
  <c r="P1610" i="2"/>
  <c r="P1663" i="2"/>
  <c r="P887" i="2"/>
  <c r="P2150" i="2"/>
  <c r="P122" i="2"/>
  <c r="P1263" i="2"/>
  <c r="P1901" i="2"/>
  <c r="P1072" i="2"/>
  <c r="P831" i="2"/>
  <c r="P1310" i="2"/>
  <c r="P304" i="2"/>
  <c r="P1902" i="2"/>
  <c r="P864" i="2"/>
  <c r="P393" i="2"/>
  <c r="P773" i="2"/>
  <c r="P927" i="2"/>
  <c r="P399" i="2"/>
  <c r="P1055" i="2"/>
  <c r="P1654" i="2"/>
  <c r="P1711" i="2"/>
  <c r="P1440" i="2"/>
  <c r="P1968" i="2"/>
  <c r="P816" i="2"/>
  <c r="P1992" i="2"/>
  <c r="P960" i="2"/>
  <c r="P1942" i="2"/>
  <c r="P1667" i="2"/>
  <c r="P191" i="2"/>
  <c r="P134" i="2"/>
  <c r="P502" i="2"/>
  <c r="P619" i="2"/>
  <c r="P354" i="2"/>
  <c r="P1201" i="2"/>
  <c r="P1377" i="2"/>
  <c r="P2151" i="2"/>
  <c r="P695" i="2"/>
  <c r="P472" i="2"/>
  <c r="P1080" i="2"/>
  <c r="P1245" i="2"/>
  <c r="P708" i="2"/>
  <c r="P227" i="2"/>
  <c r="P2000" i="2"/>
  <c r="P1249" i="2"/>
  <c r="P1329" i="2"/>
  <c r="P1162" i="2"/>
  <c r="P674" i="2"/>
  <c r="P1185" i="2"/>
  <c r="P1221" i="2"/>
  <c r="P604" i="2"/>
  <c r="P276" i="2"/>
  <c r="P454" i="2"/>
  <c r="P362" i="2"/>
  <c r="P1383" i="2"/>
  <c r="P1429" i="2"/>
  <c r="P2465" i="2"/>
  <c r="P3480" i="2"/>
  <c r="P3359" i="2"/>
  <c r="P3939" i="2"/>
  <c r="P3671" i="2"/>
  <c r="P3940" i="2"/>
  <c r="P3941" i="2"/>
  <c r="P3625" i="2"/>
  <c r="P2967" i="2"/>
  <c r="P3475" i="2"/>
  <c r="P3942" i="2"/>
  <c r="P2224" i="2"/>
  <c r="P2529" i="2"/>
  <c r="P2672" i="2"/>
  <c r="P3575" i="2"/>
  <c r="P2650" i="2"/>
  <c r="P3011" i="2"/>
  <c r="P3540" i="2"/>
  <c r="P2611" i="2"/>
  <c r="P2938" i="2"/>
  <c r="P2238" i="2"/>
  <c r="P3626" i="2"/>
  <c r="P3605" i="2"/>
  <c r="P3527" i="2"/>
  <c r="P2746" i="2"/>
  <c r="P2595" i="2"/>
  <c r="P3328" i="2"/>
  <c r="P3495" i="2"/>
  <c r="P3221" i="2"/>
  <c r="P3617" i="2"/>
  <c r="P3433" i="2"/>
  <c r="P3943" i="2"/>
  <c r="P3401" i="2"/>
  <c r="P2660" i="2"/>
  <c r="P3019" i="2"/>
  <c r="P3413" i="2"/>
  <c r="P3287" i="2"/>
  <c r="P3455" i="2"/>
  <c r="P2467" i="2"/>
  <c r="P2848" i="2"/>
  <c r="P2576" i="2"/>
  <c r="P3153" i="2"/>
  <c r="P2474" i="2"/>
  <c r="P3601" i="2"/>
  <c r="P3374" i="2"/>
  <c r="P2913" i="2"/>
  <c r="P2558" i="2"/>
  <c r="P2925" i="2"/>
  <c r="P2618" i="2"/>
  <c r="P2592" i="2"/>
  <c r="P2649" i="2"/>
  <c r="P2330" i="2"/>
  <c r="P3404" i="2"/>
  <c r="P2402" i="2"/>
  <c r="P2300" i="2"/>
  <c r="P2904" i="2"/>
  <c r="P2524" i="2"/>
  <c r="P3558" i="2"/>
  <c r="P2455" i="2"/>
  <c r="P3576" i="2"/>
  <c r="P2436" i="2"/>
  <c r="P2876" i="2"/>
  <c r="P2895" i="2"/>
  <c r="P3944" i="2"/>
  <c r="P2971" i="2"/>
  <c r="P2248" i="2"/>
  <c r="P3515" i="2"/>
  <c r="P3388" i="2"/>
  <c r="P3564" i="2"/>
  <c r="P3650" i="2"/>
  <c r="P3283" i="2"/>
  <c r="P2246" i="2"/>
  <c r="P2220" i="2"/>
  <c r="P3683" i="2"/>
  <c r="P4104" i="2"/>
  <c r="P2902" i="2"/>
  <c r="P4105" i="2"/>
  <c r="P1256" i="2"/>
  <c r="P3233" i="2"/>
  <c r="P2923" i="2"/>
  <c r="P2580" i="2"/>
  <c r="P3585" i="2"/>
  <c r="P1294" i="2"/>
  <c r="P2476" i="2"/>
  <c r="P2506" i="2"/>
  <c r="P681" i="2"/>
  <c r="P2939" i="2"/>
  <c r="P3709" i="2"/>
  <c r="P2840" i="2"/>
  <c r="P3200" i="2"/>
  <c r="P2260" i="2"/>
  <c r="P3097" i="2"/>
  <c r="P3710" i="2"/>
  <c r="P2210" i="2"/>
  <c r="P3711" i="2"/>
  <c r="P2695" i="2"/>
  <c r="P921" i="2"/>
  <c r="P626" i="2"/>
  <c r="P1582" i="2"/>
  <c r="P1923" i="2"/>
  <c r="P2020" i="2"/>
  <c r="P1434" i="2"/>
  <c r="P114" i="2"/>
  <c r="P1067" i="2"/>
  <c r="P280" i="2"/>
  <c r="P1807" i="2"/>
  <c r="P1924" i="2"/>
  <c r="P1025" i="2"/>
  <c r="P589" i="2"/>
  <c r="P1836" i="2"/>
  <c r="P1483" i="2"/>
  <c r="P697" i="2"/>
  <c r="P1128" i="2"/>
  <c r="P1368" i="2"/>
  <c r="P371" i="2"/>
  <c r="P382" i="2"/>
  <c r="P956" i="2"/>
  <c r="P763" i="2"/>
  <c r="P1664" i="2"/>
  <c r="P1090" i="2"/>
  <c r="P1242" i="2"/>
  <c r="P989" i="2"/>
  <c r="P1668" i="2"/>
  <c r="P1907" i="2"/>
  <c r="P1207" i="2"/>
  <c r="P995" i="2"/>
  <c r="P923" i="2"/>
  <c r="P334" i="2"/>
  <c r="P1020" i="2"/>
  <c r="P865" i="2"/>
  <c r="P1236" i="2"/>
  <c r="P1940" i="2"/>
  <c r="P1237" i="2"/>
  <c r="P1351" i="2"/>
  <c r="P2152" i="2"/>
  <c r="P1763" i="2"/>
  <c r="P949" i="2"/>
  <c r="P2228" i="2"/>
  <c r="P2643" i="2"/>
  <c r="P3945" i="2"/>
  <c r="P2907" i="2"/>
  <c r="P3179" i="2"/>
  <c r="P2656" i="2"/>
  <c r="P3946" i="2"/>
  <c r="P2243" i="2"/>
  <c r="P3551" i="2"/>
  <c r="P2665" i="2"/>
  <c r="P3367" i="2"/>
  <c r="P2258" i="2"/>
  <c r="P3690" i="2"/>
  <c r="P3143" i="2"/>
  <c r="P2253" i="2"/>
  <c r="P2457" i="2"/>
  <c r="P3947" i="2"/>
  <c r="P2933" i="2"/>
  <c r="P3948" i="2"/>
  <c r="P2283" i="2"/>
  <c r="P1625" i="2"/>
  <c r="P874" i="2"/>
  <c r="P730" i="2"/>
  <c r="P866" i="2"/>
  <c r="P712" i="2"/>
  <c r="P2069" i="2"/>
  <c r="P1766" i="2"/>
  <c r="P2027" i="2"/>
  <c r="P2083" i="2"/>
  <c r="P961" i="2"/>
  <c r="P1771" i="2"/>
  <c r="P2070" i="2"/>
  <c r="P1950" i="2"/>
  <c r="P1634" i="2"/>
  <c r="P758" i="2"/>
  <c r="P1212" i="2"/>
  <c r="P1781" i="2"/>
  <c r="P1744" i="2"/>
  <c r="P1564" i="2"/>
  <c r="P756" i="2"/>
  <c r="P1746" i="2"/>
  <c r="P1302" i="2"/>
  <c r="P1194" i="2"/>
  <c r="P379" i="2"/>
  <c r="P624" i="2"/>
  <c r="P888" i="2"/>
  <c r="P2022" i="2"/>
  <c r="P1651" i="2"/>
  <c r="P1990" i="2"/>
  <c r="P1959" i="2"/>
  <c r="P1085" i="2"/>
  <c r="P1437" i="2"/>
  <c r="P1994" i="2"/>
  <c r="P981" i="2"/>
  <c r="P691" i="2"/>
  <c r="P1688" i="2"/>
  <c r="P1677" i="2"/>
  <c r="P1554" i="2"/>
  <c r="P1125" i="2"/>
  <c r="P1439" i="2"/>
  <c r="P1957" i="2"/>
  <c r="P1506" i="2"/>
  <c r="P1832" i="2"/>
  <c r="P1146" i="2"/>
  <c r="P680" i="2"/>
  <c r="P1805" i="2"/>
  <c r="P1881" i="2"/>
  <c r="P318" i="2"/>
  <c r="P668" i="2"/>
  <c r="P1406" i="2"/>
  <c r="P1478" i="2"/>
  <c r="P1415" i="2"/>
  <c r="P1222" i="2"/>
  <c r="P2009" i="2"/>
  <c r="P1662" i="2"/>
  <c r="P1091" i="2"/>
  <c r="P1669" i="2"/>
  <c r="P369" i="2"/>
  <c r="P622" i="2"/>
  <c r="P1772" i="2"/>
  <c r="P675" i="2"/>
  <c r="P1843" i="2"/>
  <c r="P1821" i="2"/>
  <c r="P644" i="2"/>
  <c r="P424" i="2"/>
  <c r="P1337" i="2"/>
  <c r="P1873" i="2"/>
  <c r="P2042" i="2"/>
  <c r="P937" i="2"/>
  <c r="P1258" i="2"/>
  <c r="P1636" i="2"/>
  <c r="P1014" i="2"/>
  <c r="P1670" i="2"/>
  <c r="P811" i="2"/>
  <c r="P1705" i="2"/>
  <c r="P1513" i="2"/>
  <c r="P1830" i="2"/>
  <c r="P1094" i="2"/>
  <c r="P1811" i="2"/>
  <c r="P2153" i="2"/>
  <c r="P2045" i="2"/>
  <c r="P600" i="2"/>
  <c r="P818" i="2"/>
  <c r="P1026" i="2"/>
  <c r="P150" i="2"/>
  <c r="P345" i="2"/>
  <c r="P905" i="2"/>
  <c r="P1684" i="2"/>
  <c r="P496" i="2"/>
  <c r="P2078" i="2"/>
  <c r="P1814" i="2"/>
  <c r="P955" i="2"/>
  <c r="P564" i="2"/>
  <c r="P591" i="2"/>
  <c r="P1637" i="2"/>
  <c r="P965" i="2"/>
  <c r="P1536" i="2"/>
  <c r="P1784" i="2"/>
  <c r="P316" i="2"/>
  <c r="P1379" i="2"/>
  <c r="P796" i="2"/>
  <c r="P388" i="2"/>
  <c r="P2077" i="2"/>
  <c r="P1195" i="2"/>
  <c r="P2087" i="2"/>
  <c r="P959" i="2"/>
  <c r="P235" i="2"/>
  <c r="P1190" i="2"/>
  <c r="P2075" i="2"/>
  <c r="P1414" i="2"/>
  <c r="P733" i="2"/>
  <c r="P1291" i="2"/>
  <c r="P1925" i="2"/>
  <c r="P1338" i="2"/>
  <c r="P1839" i="2"/>
  <c r="P729" i="2"/>
  <c r="P1822" i="2"/>
  <c r="P1081" i="2"/>
  <c r="P1865" i="2"/>
  <c r="P1886" i="2"/>
  <c r="P474" i="2"/>
  <c r="P939" i="2"/>
  <c r="P1408" i="2"/>
  <c r="P1535" i="2"/>
  <c r="P2154" i="2"/>
  <c r="P1532" i="2"/>
  <c r="P539" i="2"/>
  <c r="P2036" i="2"/>
  <c r="P2155" i="2"/>
  <c r="P1173" i="2"/>
  <c r="P1764" i="2"/>
  <c r="P1550" i="2"/>
  <c r="P544" i="2"/>
  <c r="P2156" i="2"/>
  <c r="P1823" i="2"/>
  <c r="P336" i="2"/>
  <c r="P1849" i="2"/>
  <c r="P645" i="2"/>
  <c r="P1191" i="2"/>
  <c r="P873" i="2"/>
  <c r="P2040" i="2"/>
  <c r="P431" i="2"/>
  <c r="P1545" i="2"/>
  <c r="P1910" i="2"/>
  <c r="P1327" i="2"/>
  <c r="P125" i="2"/>
  <c r="P1792" i="2"/>
  <c r="P711" i="2"/>
  <c r="P1860" i="2"/>
  <c r="P1926" i="2"/>
  <c r="P1673" i="2"/>
  <c r="P1411" i="2"/>
  <c r="P1862" i="2"/>
  <c r="P1046" i="2"/>
  <c r="P221" i="2"/>
  <c r="P1854" i="2"/>
  <c r="P1435" i="2"/>
  <c r="P1583" i="2"/>
  <c r="P215" i="2"/>
  <c r="P892" i="2"/>
  <c r="P1530" i="2"/>
  <c r="P1595" i="2"/>
  <c r="P919" i="2"/>
  <c r="P540" i="2"/>
  <c r="P1626" i="2"/>
  <c r="P2049" i="2"/>
  <c r="P1391" i="2"/>
  <c r="P2157" i="2"/>
  <c r="P2093" i="2"/>
  <c r="P1913" i="2"/>
  <c r="P1319" i="2"/>
  <c r="P1614" i="2"/>
  <c r="P1544" i="2"/>
  <c r="P1756" i="2"/>
  <c r="P1965" i="2"/>
  <c r="P1110" i="2"/>
  <c r="P2094" i="2"/>
  <c r="P2158" i="2"/>
  <c r="P1497" i="2"/>
  <c r="P936" i="2"/>
  <c r="P1602" i="2"/>
  <c r="P1007" i="2"/>
  <c r="P1740" i="2"/>
  <c r="P213" i="2"/>
  <c r="P2159" i="2"/>
  <c r="P1445" i="2"/>
  <c r="P510" i="2"/>
  <c r="P291" i="2"/>
  <c r="P1552" i="2"/>
  <c r="P1097" i="2"/>
  <c r="P1133" i="2"/>
  <c r="P1608" i="2"/>
  <c r="P2017" i="2"/>
  <c r="P1800" i="2"/>
  <c r="P1197" i="2"/>
  <c r="P2160" i="2"/>
  <c r="P805" i="2"/>
  <c r="P548" i="2"/>
  <c r="P2038" i="2"/>
  <c r="P1354" i="2"/>
  <c r="P234" i="2"/>
  <c r="P777" i="2"/>
  <c r="P1264" i="2"/>
  <c r="P1620" i="2"/>
  <c r="P2161" i="2"/>
  <c r="P646" i="2"/>
  <c r="P1627" i="2"/>
  <c r="P2162" i="2"/>
  <c r="P871" i="2"/>
  <c r="P2098" i="2"/>
  <c r="P1943" i="2"/>
  <c r="P1392" i="2"/>
  <c r="P545" i="2"/>
  <c r="P1904" i="2"/>
  <c r="P1232" i="2"/>
  <c r="P527" i="2"/>
  <c r="P1617" i="2"/>
  <c r="P1675" i="2"/>
  <c r="P1283" i="2"/>
  <c r="P2163" i="2"/>
  <c r="P1696" i="2"/>
  <c r="P647" i="2"/>
  <c r="P1260" i="2"/>
  <c r="P2164" i="2"/>
  <c r="P1204" i="2"/>
  <c r="P2046" i="2"/>
  <c r="P1457" i="2"/>
  <c r="P1098" i="2"/>
  <c r="P1438" i="2"/>
  <c r="P1927" i="2"/>
  <c r="P1561" i="2"/>
  <c r="P578" i="2"/>
  <c r="P1477" i="2"/>
  <c r="P1716" i="2"/>
  <c r="P2165" i="2"/>
  <c r="P286" i="2"/>
  <c r="P146" i="2"/>
  <c r="P2166" i="2"/>
  <c r="P1281" i="2"/>
  <c r="P1304" i="2"/>
  <c r="P1198" i="2"/>
  <c r="P344" i="2"/>
  <c r="P443" i="2"/>
  <c r="P1891" i="2"/>
  <c r="P436" i="2"/>
  <c r="P664" i="2"/>
  <c r="P1969" i="2"/>
  <c r="P1981" i="2"/>
  <c r="P273" i="2"/>
  <c r="P524" i="2"/>
  <c r="P762" i="2"/>
  <c r="P713" i="2"/>
  <c r="P277" i="2"/>
  <c r="P534" i="2"/>
  <c r="P251" i="2"/>
  <c r="P1638" i="2"/>
  <c r="P1748" i="2"/>
  <c r="P1671" i="2"/>
  <c r="P698" i="2"/>
  <c r="P1928" i="2"/>
  <c r="P808" i="2"/>
  <c r="P1049" i="2"/>
  <c r="P451" i="2"/>
  <c r="P224" i="2"/>
  <c r="P1779" i="2"/>
  <c r="P2167" i="2"/>
  <c r="P1929" i="2"/>
  <c r="P1052" i="2"/>
  <c r="P1584" i="2"/>
  <c r="P980" i="2"/>
  <c r="P1070" i="2"/>
  <c r="P679" i="2"/>
  <c r="P508" i="2"/>
  <c r="P889" i="2"/>
  <c r="P542" i="2"/>
  <c r="P387" i="2"/>
  <c r="P1017" i="2"/>
  <c r="P1988" i="2"/>
  <c r="P415" i="2"/>
  <c r="P683" i="2"/>
  <c r="P819" i="2"/>
  <c r="P1076" i="2"/>
  <c r="P688" i="2"/>
  <c r="P392" i="2"/>
  <c r="P1474" i="2"/>
  <c r="P2168" i="2"/>
  <c r="P2169" i="2"/>
  <c r="P1362" i="2"/>
  <c r="P761" i="2"/>
  <c r="P1250" i="2"/>
  <c r="P1737" i="2"/>
  <c r="P1461" i="2"/>
  <c r="P1405" i="2"/>
  <c r="P1978" i="2"/>
  <c r="P1467" i="2"/>
  <c r="P1323" i="2"/>
  <c r="P2170" i="2"/>
  <c r="P1606" i="2"/>
  <c r="P1844" i="2"/>
  <c r="P1547" i="2"/>
  <c r="P305" i="2"/>
  <c r="P1402" i="2"/>
  <c r="P1995" i="2"/>
  <c r="P1894" i="2"/>
  <c r="P2171" i="2"/>
  <c r="P903" i="2"/>
  <c r="P1192" i="2"/>
  <c r="P1701" i="2"/>
  <c r="P2172" i="2"/>
  <c r="P2173" i="2"/>
  <c r="P1182" i="2"/>
  <c r="P1868" i="2"/>
  <c r="P1962" i="2"/>
  <c r="P351" i="2"/>
  <c r="P2174" i="2"/>
  <c r="P1038" i="2"/>
  <c r="P1831" i="2"/>
  <c r="P1430" i="2"/>
  <c r="P1788" i="2"/>
  <c r="P935" i="2"/>
  <c r="P1903" i="2"/>
  <c r="P612" i="2"/>
  <c r="P2175" i="2"/>
  <c r="P676" i="2"/>
  <c r="P884" i="2"/>
  <c r="P714" i="2"/>
  <c r="P404" i="2"/>
  <c r="P1657" i="2"/>
  <c r="P433" i="2"/>
  <c r="P301" i="2"/>
  <c r="P662" i="2"/>
  <c r="P869" i="2"/>
  <c r="P788" i="2"/>
  <c r="P1498" i="2"/>
  <c r="P1759" i="2"/>
  <c r="P1524" i="2"/>
  <c r="P2176" i="2"/>
  <c r="P2021" i="2"/>
  <c r="P1752" i="2"/>
  <c r="P1008" i="2"/>
  <c r="P1796" i="2"/>
  <c r="P1789" i="2"/>
  <c r="P1512" i="2"/>
  <c r="P1803" i="2"/>
  <c r="P2177" i="2"/>
  <c r="P1407" i="2"/>
  <c r="P1048" i="2"/>
  <c r="P2178" i="2"/>
  <c r="P2010" i="2"/>
  <c r="P2088" i="2"/>
  <c r="P498" i="2"/>
  <c r="P1628" i="2"/>
  <c r="P1268" i="2"/>
  <c r="P1741" i="2"/>
  <c r="P455" i="2"/>
  <c r="P1462" i="2"/>
  <c r="P2001" i="2"/>
  <c r="P633" i="2"/>
  <c r="P1514" i="2"/>
  <c r="P1244" i="2"/>
  <c r="P1134" i="2"/>
  <c r="P2005" i="2"/>
  <c r="P1013" i="2"/>
  <c r="P801" i="2"/>
  <c r="P2179" i="2"/>
  <c r="P1691" i="2"/>
  <c r="P1417" i="2"/>
  <c r="P1872" i="2"/>
  <c r="P2180" i="2"/>
  <c r="P648" i="2"/>
  <c r="P2091" i="2"/>
  <c r="P2181" i="2"/>
  <c r="P1029" i="2"/>
  <c r="P2182" i="2"/>
  <c r="P148" i="2"/>
  <c r="P1265" i="2"/>
  <c r="P976" i="2"/>
  <c r="P881" i="2"/>
  <c r="P1215" i="2"/>
  <c r="P709" i="2"/>
  <c r="P2002" i="2"/>
  <c r="P689" i="2"/>
  <c r="P2081" i="2"/>
  <c r="P319" i="2"/>
  <c r="P693" i="2"/>
  <c r="P1157" i="2"/>
  <c r="P728" i="2"/>
  <c r="P899" i="2"/>
  <c r="P1313" i="2"/>
  <c r="P1717" i="2"/>
  <c r="P1179" i="2"/>
  <c r="P252" i="2"/>
  <c r="P649" i="2"/>
  <c r="P1551" i="2"/>
  <c r="P2084" i="2"/>
  <c r="P342" i="2"/>
  <c r="P1071" i="2"/>
  <c r="P292" i="2"/>
  <c r="P639" i="2"/>
  <c r="P1464" i="2"/>
  <c r="P2183" i="2"/>
  <c r="P434" i="2"/>
  <c r="P374" i="2"/>
  <c r="P568" i="2"/>
  <c r="P492" i="2"/>
  <c r="P2184" i="2"/>
  <c r="P1954" i="2"/>
  <c r="P1367" i="2"/>
  <c r="P759" i="2"/>
  <c r="P886" i="2"/>
  <c r="P1930" i="2"/>
  <c r="P1061" i="2"/>
  <c r="P1480" i="2"/>
  <c r="P1199" i="2"/>
  <c r="P2074" i="2"/>
  <c r="P855" i="2"/>
  <c r="P1505" i="2"/>
  <c r="P1702" i="2"/>
  <c r="P1806" i="2"/>
  <c r="P2185" i="2"/>
  <c r="P3949" i="2"/>
  <c r="P3703" i="2"/>
  <c r="P3590" i="2"/>
  <c r="P2262" i="2"/>
  <c r="P2521" i="2"/>
  <c r="P2358" i="2"/>
  <c r="P2894" i="2"/>
  <c r="P2349" i="2"/>
  <c r="P3950" i="2"/>
  <c r="P2392" i="2"/>
  <c r="P2801" i="2"/>
  <c r="P3678" i="2"/>
  <c r="P2834" i="2"/>
  <c r="P3951" i="2"/>
  <c r="P3045" i="2"/>
  <c r="P3952" i="2"/>
  <c r="P2568" i="2"/>
  <c r="P3516" i="2"/>
  <c r="P2874" i="2"/>
  <c r="P2816" i="2"/>
  <c r="P2023" i="2"/>
  <c r="P1585" i="2"/>
  <c r="P2186" i="2"/>
  <c r="P1586" i="2"/>
  <c r="P185" i="2"/>
  <c r="P2003" i="2"/>
  <c r="P321" i="2"/>
  <c r="P950" i="2"/>
  <c r="P1441" i="2"/>
  <c r="P1144" i="2"/>
  <c r="P1979" i="2"/>
  <c r="P1782" i="2"/>
  <c r="P2187" i="2"/>
  <c r="P1135" i="2"/>
  <c r="P1852" i="2"/>
  <c r="P1587" i="2"/>
  <c r="P1218" i="2"/>
  <c r="P982" i="2"/>
  <c r="P2188" i="2"/>
  <c r="P1655" i="2"/>
  <c r="P1629" i="2"/>
  <c r="P543" i="2"/>
  <c r="P1210" i="2"/>
  <c r="P1945" i="2"/>
  <c r="P1837" i="2"/>
  <c r="P1041" i="2"/>
  <c r="P2189" i="2"/>
  <c r="P528" i="2"/>
  <c r="P660" i="2"/>
  <c r="P1679" i="2"/>
  <c r="P1730" i="2"/>
  <c r="P1180" i="2"/>
  <c r="P1075" i="2"/>
  <c r="P1100" i="2"/>
  <c r="P531" i="2"/>
  <c r="P1139" i="2"/>
  <c r="P533" i="2"/>
  <c r="P1448" i="2"/>
  <c r="P1851" i="2"/>
  <c r="P2053" i="2"/>
  <c r="P1224" i="2"/>
  <c r="P906" i="2"/>
  <c r="P856" i="2"/>
  <c r="P677" i="2"/>
  <c r="P723" i="2"/>
  <c r="P654" i="2"/>
  <c r="P1330" i="2"/>
  <c r="P2066" i="2"/>
  <c r="P418" i="2"/>
  <c r="P1292" i="2"/>
  <c r="P1161" i="2"/>
  <c r="P1955" i="2"/>
  <c r="P820" i="2"/>
  <c r="P2034" i="2"/>
  <c r="P1225" i="2"/>
  <c r="P781" i="2"/>
  <c r="P562" i="2"/>
  <c r="P1631" i="2"/>
  <c r="P815" i="2"/>
  <c r="P285" i="2"/>
  <c r="P137" i="2"/>
  <c r="P1276" i="2"/>
  <c r="P520" i="2"/>
  <c r="P1027" i="2"/>
  <c r="P429" i="2"/>
  <c r="P1845" i="2"/>
  <c r="P1745" i="2"/>
  <c r="P1721" i="2"/>
  <c r="P408" i="2"/>
  <c r="P1963" i="2"/>
  <c r="P198" i="2"/>
  <c r="P236" i="2"/>
  <c r="P1537" i="2"/>
  <c r="P1956" i="2"/>
  <c r="P1126" i="2"/>
  <c r="P1780" i="2"/>
  <c r="P1722" i="2"/>
  <c r="P701" i="2"/>
  <c r="P113" i="2"/>
  <c r="P1964" i="2"/>
  <c r="P2731" i="2"/>
  <c r="P2779" i="2"/>
  <c r="P2712" i="2"/>
  <c r="P2673" i="2"/>
  <c r="P2586" i="2"/>
  <c r="P3953" i="2"/>
  <c r="P2416" i="2"/>
  <c r="P2626" i="2"/>
  <c r="P3281" i="2"/>
  <c r="P2494" i="2"/>
  <c r="P2542" i="2"/>
  <c r="P2518" i="2"/>
  <c r="P2545" i="2"/>
  <c r="P3954" i="2"/>
  <c r="P3062" i="2"/>
  <c r="P3955" i="2"/>
  <c r="P3956" i="2"/>
  <c r="P2713" i="2"/>
  <c r="P3027" i="2"/>
  <c r="P3188" i="2"/>
  <c r="P1623" i="2"/>
  <c r="P1499" i="2"/>
  <c r="P2012" i="2"/>
  <c r="P605" i="2"/>
  <c r="P1062" i="2"/>
  <c r="P1641" i="2"/>
  <c r="P857" i="2"/>
  <c r="P651" i="2"/>
  <c r="P1908" i="2"/>
  <c r="P1262" i="2"/>
  <c r="P1747" i="2"/>
  <c r="P1170" i="2"/>
  <c r="P1916" i="2"/>
  <c r="P2190" i="2"/>
  <c r="P1412" i="2"/>
  <c r="P2191" i="2"/>
  <c r="P2192" i="2"/>
  <c r="P1047" i="2"/>
  <c r="P1704" i="2"/>
  <c r="P940" i="2"/>
  <c r="P1317" i="2"/>
  <c r="P2193" i="2"/>
  <c r="P2194" i="2"/>
  <c r="P477" i="2"/>
  <c r="P1174" i="2"/>
  <c r="P1282" i="2"/>
  <c r="P2195" i="2"/>
  <c r="P2050" i="2"/>
  <c r="P1375" i="2"/>
  <c r="P504" i="2"/>
  <c r="P1489" i="2"/>
  <c r="P1589" i="2"/>
  <c r="P858" i="2"/>
  <c r="P1203" i="2"/>
  <c r="P1813" i="2"/>
  <c r="P659" i="2"/>
  <c r="P990" i="2"/>
  <c r="P447" i="2"/>
  <c r="P1136" i="2"/>
  <c r="P2041" i="2"/>
  <c r="P3282" i="2"/>
  <c r="P2948" i="2"/>
  <c r="P3957" i="2"/>
  <c r="P3958" i="2"/>
  <c r="P3402" i="2"/>
  <c r="P2239" i="2"/>
  <c r="P3189" i="2"/>
  <c r="P3095" i="2"/>
  <c r="P3673" i="2"/>
  <c r="P2201" i="2"/>
  <c r="P3111" i="2"/>
  <c r="P2908" i="2"/>
  <c r="P2909" i="2"/>
  <c r="P2749" i="2"/>
  <c r="P3959" i="2"/>
  <c r="P2527" i="2"/>
  <c r="P3960" i="2"/>
  <c r="P3691" i="2"/>
  <c r="P3544" i="2"/>
  <c r="P2400" i="2"/>
  <c r="P2196" i="2"/>
  <c r="P1887" i="2"/>
  <c r="P809" i="2"/>
  <c r="P116" i="2"/>
  <c r="P1209" i="2"/>
  <c r="P1931" i="2"/>
  <c r="P525" i="2"/>
  <c r="P2097" i="2"/>
  <c r="P876" i="2"/>
  <c r="P1346" i="2"/>
  <c r="P207" i="2"/>
  <c r="P1401" i="2"/>
  <c r="P503" i="2"/>
  <c r="P1534" i="2"/>
  <c r="P1184" i="2"/>
  <c r="P1431" i="2"/>
  <c r="P1293" i="2"/>
  <c r="P1466" i="2"/>
  <c r="P878" i="2"/>
  <c r="P438" i="2"/>
  <c r="P2197" i="2"/>
  <c r="P2058" i="2"/>
  <c r="P211" i="2"/>
  <c r="P1420" i="2"/>
  <c r="P1525" i="2"/>
  <c r="P942" i="2"/>
  <c r="P1234" i="2"/>
  <c r="P384" i="2"/>
  <c r="P1082" i="2"/>
  <c r="P1773" i="2"/>
  <c r="P1951" i="2"/>
  <c r="P1888" i="2"/>
  <c r="P7" i="2"/>
  <c r="P2743" i="2"/>
  <c r="P2484" i="2"/>
  <c r="P2498" i="2"/>
  <c r="P2306" i="2"/>
  <c r="P3049" i="2"/>
  <c r="P2992" i="2"/>
  <c r="P2572" i="2"/>
  <c r="P2569" i="2"/>
  <c r="P2786" i="2"/>
  <c r="P2921" i="2"/>
  <c r="P2366" i="2"/>
  <c r="P3445" i="2"/>
  <c r="P3599" i="2"/>
  <c r="P2570" i="2"/>
  <c r="P3012" i="2"/>
  <c r="P3613" i="2"/>
  <c r="P2846" i="2"/>
  <c r="P3063" i="2"/>
  <c r="P3577" i="2"/>
  <c r="P2549" i="2"/>
  <c r="P2863" i="2"/>
  <c r="P3638" i="2"/>
  <c r="P3961" i="2"/>
  <c r="P3151" i="2"/>
  <c r="P2431" i="2"/>
  <c r="P3305" i="2"/>
  <c r="P2638" i="2"/>
  <c r="P3453" i="2"/>
  <c r="P2931" i="2"/>
  <c r="P2597" i="2"/>
  <c r="P3000" i="2"/>
  <c r="P4106" i="2"/>
  <c r="P4107" i="2"/>
  <c r="P4108" i="2"/>
  <c r="P4109" i="2"/>
  <c r="P2255" i="2"/>
  <c r="P2868" i="2"/>
  <c r="P3556" i="2"/>
  <c r="P4110" i="2"/>
  <c r="P2631" i="2"/>
  <c r="P2867" i="2"/>
  <c r="P4111" i="2"/>
  <c r="P4112" i="2"/>
  <c r="P4113" i="2"/>
  <c r="P4114" i="2"/>
  <c r="P4115" i="2"/>
  <c r="P3084" i="2"/>
  <c r="P2429" i="2"/>
  <c r="P3109" i="2"/>
  <c r="P2561" i="2"/>
  <c r="P2380" i="2"/>
  <c r="P3962" i="2"/>
  <c r="P2492" i="2"/>
  <c r="P2930" i="2"/>
  <c r="P2864" i="2"/>
  <c r="P2690" i="2"/>
  <c r="P2554" i="2"/>
  <c r="P2378" i="2"/>
  <c r="P3144" i="2"/>
  <c r="P2841" i="2"/>
  <c r="P3225" i="2"/>
  <c r="P2271" i="2"/>
  <c r="P3963" i="2"/>
  <c r="P3595" i="2"/>
  <c r="P2661" i="2"/>
  <c r="P2223" i="2"/>
  <c r="P2590" i="2"/>
  <c r="P2744" i="2"/>
  <c r="P3426" i="2"/>
  <c r="P2962" i="2"/>
  <c r="P2343" i="2"/>
  <c r="P3663" i="2"/>
  <c r="P2714" i="2"/>
  <c r="P2351" i="2"/>
  <c r="P3380" i="2"/>
  <c r="P3964" i="2"/>
  <c r="P3397" i="2"/>
  <c r="P3446" i="2"/>
  <c r="P3080" i="2"/>
  <c r="P2842" i="2"/>
  <c r="P3965" i="2"/>
  <c r="P2757" i="2"/>
  <c r="P2647" i="2"/>
  <c r="P2591" i="2"/>
  <c r="P2715" i="2"/>
  <c r="P3393" i="2"/>
  <c r="P3190" i="2"/>
  <c r="P2632" i="2"/>
  <c r="P3035" i="2"/>
  <c r="P3966" i="2"/>
  <c r="P3967" i="2"/>
  <c r="P3654" i="2"/>
  <c r="P2578" i="2"/>
  <c r="P2678" i="2"/>
  <c r="P2293" i="2"/>
  <c r="P3968" i="2"/>
  <c r="P2202" i="2"/>
  <c r="P2644" i="2"/>
  <c r="P3517" i="2"/>
  <c r="P3430" i="2"/>
  <c r="P3204" i="2"/>
  <c r="P3969" i="2"/>
  <c r="P2355" i="2"/>
  <c r="P3970" i="2"/>
  <c r="P3414" i="2"/>
  <c r="P2952" i="2"/>
  <c r="P2936" i="2"/>
  <c r="P3971" i="2"/>
  <c r="P2577" i="2"/>
  <c r="P3288" i="2"/>
  <c r="P3701" i="2"/>
  <c r="P3522" i="2"/>
  <c r="P3972" i="2"/>
  <c r="P3973" i="2"/>
  <c r="P2460" i="2"/>
  <c r="P3974" i="2"/>
  <c r="P3602" i="2"/>
  <c r="P2381" i="2"/>
  <c r="P2459" i="2"/>
  <c r="P3106" i="2"/>
  <c r="P3346" i="2"/>
  <c r="P2953" i="2"/>
  <c r="P3975" i="2"/>
  <c r="P2810" i="2"/>
  <c r="P2608" i="2"/>
  <c r="P3293" i="2"/>
  <c r="P2462" i="2"/>
  <c r="P2692" i="2"/>
  <c r="P2775" i="2"/>
  <c r="P3538" i="2"/>
  <c r="P3199" i="2"/>
  <c r="P2502" i="2"/>
  <c r="P2209" i="2"/>
  <c r="P2385" i="2"/>
  <c r="P3976" i="2"/>
  <c r="P2275" i="2"/>
  <c r="P3114" i="2"/>
  <c r="P2689" i="2"/>
  <c r="P3078" i="2"/>
  <c r="P2543" i="2"/>
  <c r="P2905" i="2"/>
  <c r="P2522" i="2"/>
  <c r="P2361" i="2"/>
  <c r="P2808" i="2"/>
  <c r="P2382" i="2"/>
  <c r="P2720" i="2"/>
  <c r="P2339" i="2"/>
  <c r="P3046" i="2"/>
  <c r="P3977" i="2"/>
  <c r="P2900" i="2"/>
  <c r="P2523" i="2"/>
  <c r="P2839" i="2"/>
  <c r="P3666" i="2"/>
  <c r="P3415" i="2"/>
  <c r="P2360" i="2"/>
  <c r="P2565" i="2"/>
  <c r="P3978" i="2"/>
  <c r="P2249" i="2"/>
  <c r="P2566" i="2"/>
  <c r="P3491" i="2"/>
  <c r="P2340" i="2"/>
  <c r="P3077" i="2"/>
  <c r="P2708" i="2"/>
  <c r="P3447" i="2"/>
  <c r="P3132" i="2"/>
  <c r="P3664" i="2"/>
  <c r="P3416" i="2"/>
  <c r="P2817" i="2"/>
  <c r="P2916" i="2"/>
  <c r="P2461" i="2"/>
  <c r="P2768" i="2"/>
  <c r="P3979" i="2"/>
  <c r="P3139" i="2"/>
  <c r="P3980" i="2"/>
  <c r="P3631" i="2"/>
  <c r="P2615" i="2"/>
  <c r="P3174" i="2"/>
  <c r="P2745" i="2"/>
  <c r="P3227" i="2"/>
  <c r="P2564" i="2"/>
  <c r="P3226" i="2"/>
  <c r="P2218" i="2"/>
  <c r="P3981" i="2"/>
  <c r="P3145" i="2"/>
  <c r="P2865" i="2"/>
  <c r="P3982" i="2"/>
  <c r="P2783" i="2"/>
  <c r="P2420" i="2"/>
  <c r="P3983" i="2"/>
  <c r="P2575" i="2"/>
  <c r="P3984" i="2"/>
  <c r="P2790" i="2"/>
  <c r="P2446" i="2"/>
  <c r="P3108" i="2"/>
  <c r="P2345" i="2"/>
  <c r="P2279" i="2"/>
  <c r="P2667" i="2"/>
  <c r="P2646" i="2"/>
  <c r="P2237" i="2"/>
  <c r="P2389" i="2"/>
  <c r="P3347" i="2"/>
  <c r="P3434" i="2"/>
  <c r="P3985" i="2"/>
  <c r="P2342" i="2"/>
  <c r="P3614" i="2"/>
  <c r="P2755" i="2"/>
  <c r="P3043" i="2"/>
  <c r="P2550" i="2"/>
  <c r="P3533" i="2"/>
  <c r="P3545" i="2"/>
  <c r="P3986" i="2"/>
  <c r="P2341" i="2"/>
  <c r="P2483" i="2"/>
  <c r="P3987" i="2"/>
  <c r="P2553" i="2"/>
  <c r="P2254" i="2"/>
  <c r="P2480" i="2"/>
  <c r="P3007" i="2"/>
  <c r="P3013" i="2"/>
  <c r="P2980" i="2"/>
  <c r="P3988" i="2"/>
  <c r="P3018" i="2"/>
  <c r="P3118" i="2"/>
  <c r="P2531" i="2"/>
  <c r="P3276" i="2"/>
  <c r="P3471" i="2"/>
  <c r="P2235" i="2"/>
  <c r="P3191" i="2"/>
  <c r="P2365" i="2"/>
  <c r="P2567" i="2"/>
  <c r="P3989" i="2"/>
  <c r="P3360" i="2"/>
  <c r="P3170" i="2"/>
  <c r="P2434" i="2"/>
  <c r="P2412" i="2"/>
  <c r="P3990" i="2"/>
  <c r="P2740" i="2"/>
  <c r="P3991" i="2"/>
  <c r="P3472" i="2"/>
  <c r="P3992" i="2"/>
  <c r="P2579" i="2"/>
  <c r="P3064" i="2"/>
  <c r="P2489" i="2"/>
  <c r="P3381" i="2"/>
  <c r="P3398" i="2"/>
  <c r="P2878" i="2"/>
  <c r="P3993" i="2"/>
  <c r="P2685" i="2"/>
  <c r="P2875" i="2"/>
  <c r="P2956" i="2"/>
  <c r="P2637" i="2"/>
  <c r="P3618" i="2"/>
  <c r="P3026" i="2"/>
  <c r="P2348" i="2"/>
  <c r="P2997" i="2"/>
  <c r="P2668" i="2"/>
  <c r="P3994" i="2"/>
  <c r="P3995" i="2"/>
  <c r="P3162" i="2"/>
  <c r="P3996" i="2"/>
  <c r="P3997" i="2"/>
  <c r="P2426" i="2"/>
  <c r="P2716" i="2"/>
  <c r="P2495" i="2"/>
  <c r="P2788" i="2"/>
  <c r="P2215" i="2"/>
  <c r="P3055" i="2"/>
  <c r="P3067" i="2"/>
  <c r="P3998" i="2"/>
  <c r="P2413" i="2"/>
  <c r="P2960" i="2"/>
  <c r="P3578" i="2"/>
  <c r="P3448" i="2"/>
  <c r="P555" i="2"/>
</calcChain>
</file>

<file path=xl/sharedStrings.xml><?xml version="1.0" encoding="utf-8"?>
<sst xmlns="http://schemas.openxmlformats.org/spreadsheetml/2006/main" count="61503" uniqueCount="8412">
  <si>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</si>
  <si>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</si>
  <si>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</si>
  <si>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</si>
  <si>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</si>
  <si>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</si>
  <si>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</si>
  <si>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</si>
  <si>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</si>
  <si>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</si>
  <si>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</si>
  <si>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</si>
  <si>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</si>
  <si>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</si>
  <si>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</si>
  <si>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</si>
  <si>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</si>
  <si>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</si>
  <si>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</si>
  <si>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</si>
  <si>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</si>
  <si>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</si>
  <si>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</si>
  <si>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</si>
  <si>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</si>
  <si>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</si>
  <si>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</si>
  <si>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</si>
  <si>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</si>
  <si>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</si>
  <si>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</si>
  <si>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</si>
  <si>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</si>
  <si>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</si>
  <si>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</si>
  <si>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</si>
  <si>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</si>
  <si>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</si>
  <si>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</si>
  <si>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</si>
  <si>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</si>
  <si>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</si>
  <si>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</si>
  <si>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</si>
  <si>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</si>
  <si>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</si>
  <si>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</si>
  <si>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</si>
  <si>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</si>
  <si>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</si>
  <si>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</si>
  <si>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</si>
  <si>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</si>
  <si>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</si>
  <si>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</si>
  <si>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</si>
  <si>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</si>
  <si>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</si>
  <si>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</si>
  <si>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</si>
  <si>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</si>
  <si>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</si>
  <si>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</si>
  <si>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</si>
  <si>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</si>
  <si>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</si>
  <si>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</si>
  <si>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</si>
  <si>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</si>
  <si>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</si>
  <si>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</si>
  <si>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</si>
  <si>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</si>
  <si>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</si>
  <si>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</si>
  <si>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</si>
  <si>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</si>
  <si>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</si>
  <si>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</si>
  <si>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</si>
  <si>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</si>
  <si>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</si>
  <si>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</si>
  <si>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</si>
  <si>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</si>
  <si>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</si>
  <si>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</si>
  <si>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</si>
  <si>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</si>
  <si>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</si>
  <si>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</si>
  <si>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</si>
  <si>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</si>
  <si>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</si>
  <si>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</si>
  <si>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</si>
  <si>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</si>
  <si>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</si>
  <si>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</si>
  <si>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</si>
  <si>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</si>
  <si>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</si>
  <si>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</si>
  <si>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</si>
  <si>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</si>
  <si>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</si>
  <si>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</si>
  <si>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</si>
  <si>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</si>
  <si>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</si>
  <si>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</si>
  <si>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</si>
  <si>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</si>
  <si>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</si>
  <si>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</si>
  <si>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</si>
  <si>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</si>
  <si>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</si>
  <si>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</si>
  <si>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</si>
  <si>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</si>
  <si>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</si>
  <si>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</si>
  <si>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</si>
  <si>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</si>
  <si>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</si>
  <si>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</si>
  <si>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</si>
  <si>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</si>
  <si>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</si>
  <si>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</si>
  <si>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</si>
  <si>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</si>
  <si>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</si>
  <si>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</si>
  <si>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</si>
  <si>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</si>
  <si>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</si>
  <si>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</si>
  <si>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</si>
  <si>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</si>
  <si>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</si>
  <si>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</si>
  <si>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</si>
  <si>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</si>
  <si>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</si>
  <si>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</si>
  <si>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</si>
  <si>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</si>
  <si>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</si>
  <si>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</si>
  <si>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</si>
  <si>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</si>
  <si>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</si>
  <si>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</si>
  <si>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</si>
  <si>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</si>
  <si>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</si>
  <si>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</si>
  <si>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</si>
  <si>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</si>
  <si>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</si>
  <si>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</si>
  <si>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</si>
  <si>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</si>
  <si>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</si>
  <si>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</si>
  <si>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</si>
  <si>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</si>
  <si>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</si>
  <si>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</si>
  <si>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</si>
  <si>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</si>
  <si>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</si>
  <si>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</si>
  <si>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</si>
  <si>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</si>
  <si>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</si>
  <si>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</si>
  <si>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</si>
  <si>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</si>
  <si>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</si>
  <si>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</si>
  <si>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</si>
  <si>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</si>
  <si>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</si>
  <si>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</si>
  <si>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</si>
  <si>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</si>
  <si>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</si>
  <si>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</si>
  <si>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</si>
  <si>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</si>
  <si>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</si>
  <si>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</si>
  <si>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</si>
  <si>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</si>
  <si>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</si>
  <si>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</si>
  <si>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</si>
  <si>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</si>
  <si>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</si>
  <si>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</si>
  <si>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</si>
  <si>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</si>
  <si>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</si>
  <si>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</si>
  <si>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</si>
  <si>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</si>
  <si>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</si>
  <si>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</si>
  <si>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</si>
  <si>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</si>
  <si>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</si>
  <si>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</si>
  <si>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</si>
  <si>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</si>
  <si>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</si>
  <si>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</si>
  <si>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</si>
  <si>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</si>
  <si>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</si>
  <si>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</si>
  <si>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</si>
  <si>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</si>
  <si>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</si>
  <si>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</si>
  <si>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</si>
  <si>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</si>
  <si>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</si>
  <si>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</si>
  <si>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</si>
  <si>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</si>
  <si>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</si>
  <si>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</si>
  <si>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</si>
  <si>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</si>
  <si>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</si>
  <si>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</si>
  <si>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</si>
  <si>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</si>
  <si>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</si>
  <si>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</si>
  <si>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</si>
  <si>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</si>
  <si>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</si>
  <si>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</si>
  <si>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</si>
  <si>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</si>
  <si>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</si>
  <si>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</si>
  <si>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</si>
  <si>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</si>
  <si>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</si>
  <si>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</si>
  <si>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</si>
  <si>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</si>
  <si>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</si>
  <si>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</si>
  <si>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</si>
  <si>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</si>
  <si>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</si>
  <si>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</si>
  <si>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</si>
  <si>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</si>
  <si>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</si>
  <si>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</si>
  <si>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</si>
  <si>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</si>
  <si>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</si>
  <si>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</si>
  <si>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</si>
  <si>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</si>
  <si>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</si>
  <si>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</si>
  <si>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</si>
  <si>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</si>
  <si>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</si>
  <si>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</si>
  <si>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</si>
  <si>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</si>
  <si>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</si>
  <si>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</si>
  <si>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</si>
  <si>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</si>
  <si>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</si>
  <si>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</si>
  <si>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</si>
  <si>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</si>
  <si>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</si>
  <si>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</si>
  <si>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</si>
  <si>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</si>
  <si>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</si>
  <si>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</si>
  <si>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</si>
  <si>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</si>
  <si>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</si>
  <si>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</si>
  <si>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</si>
  <si>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</si>
  <si>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</si>
  <si>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</si>
  <si>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</si>
  <si>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</si>
  <si>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</si>
  <si>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</si>
  <si>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</si>
  <si>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</si>
  <si>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</si>
  <si>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</si>
  <si>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</si>
  <si>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</si>
  <si>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</si>
  <si>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</si>
  <si>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</si>
  <si>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</si>
  <si>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</si>
  <si>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</si>
  <si>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</si>
  <si>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</si>
  <si>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</si>
  <si>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</si>
  <si>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</si>
  <si>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</si>
  <si>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</si>
  <si>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</si>
  <si>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</si>
  <si>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</si>
  <si>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</si>
  <si>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</si>
  <si>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</si>
  <si>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</si>
  <si>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</si>
  <si>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</si>
  <si>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</si>
  <si>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</si>
  <si>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</si>
  <si>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</si>
  <si>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</si>
  <si>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</si>
  <si>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</si>
  <si>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</si>
  <si>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</si>
  <si>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</si>
  <si>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</si>
  <si>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</si>
  <si>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</si>
  <si>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</si>
  <si>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</si>
  <si>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</si>
  <si>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</si>
  <si>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</si>
  <si>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</si>
  <si>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</si>
  <si>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</si>
  <si>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</si>
  <si>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</si>
  <si>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</si>
  <si>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</si>
  <si>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</si>
  <si>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</si>
  <si>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</si>
  <si>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</si>
  <si>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</si>
  <si>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</si>
  <si>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</si>
  <si>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</si>
  <si>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</si>
  <si>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</si>
  <si>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</si>
  <si>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</si>
  <si>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</si>
  <si>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</si>
  <si>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</si>
  <si>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</si>
  <si>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</si>
  <si>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</si>
  <si>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</si>
  <si>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</si>
  <si>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</si>
  <si>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</si>
  <si>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</si>
  <si>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</si>
  <si>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</si>
  <si>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</si>
  <si>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</si>
  <si>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</si>
  <si>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</si>
  <si>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</si>
  <si>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</si>
  <si>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</si>
  <si>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</si>
  <si>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</si>
  <si>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</si>
  <si>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</si>
  <si>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</si>
  <si>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</si>
  <si>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</si>
  <si>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</si>
  <si>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</si>
  <si>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</si>
  <si>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</si>
  <si>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</si>
  <si>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</si>
  <si>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</si>
  <si>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</si>
  <si>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</si>
  <si>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</si>
  <si>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</si>
  <si>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</si>
  <si>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</si>
  <si>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</si>
  <si>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</si>
  <si>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</si>
  <si>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</si>
  <si>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</si>
  <si>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</si>
  <si>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</si>
  <si>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</si>
  <si>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</si>
  <si>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</si>
  <si>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</si>
  <si>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</si>
  <si>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</si>
  <si>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</si>
  <si>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</si>
  <si>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</si>
  <si>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</si>
  <si>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</si>
  <si>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</si>
  <si>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</si>
  <si>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</si>
  <si>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</si>
  <si>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</si>
  <si>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</si>
  <si>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</si>
  <si>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</si>
  <si>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</si>
  <si>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</si>
  <si>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</si>
  <si>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</si>
  <si>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</si>
  <si>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</si>
  <si>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</si>
  <si>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</si>
  <si>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</si>
  <si>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</si>
  <si>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</si>
  <si>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</si>
  <si>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</si>
  <si>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</si>
  <si>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</si>
  <si>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</si>
  <si>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</si>
  <si>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</si>
  <si>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</si>
  <si>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</si>
  <si>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</si>
  <si>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</si>
  <si>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</si>
  <si>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</si>
  <si>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</si>
  <si>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</si>
  <si>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</si>
  <si>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</si>
  <si>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</si>
  <si>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</si>
  <si>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</si>
  <si>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</si>
  <si>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</si>
  <si>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</si>
  <si>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</si>
  <si>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</si>
  <si>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</si>
  <si>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</si>
  <si>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</si>
  <si>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</si>
  <si>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</si>
  <si>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</si>
  <si>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</si>
  <si>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</si>
  <si>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</si>
  <si>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</si>
  <si>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</si>
  <si>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</si>
  <si>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</si>
  <si>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</si>
  <si>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</si>
  <si>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</si>
  <si>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</si>
  <si>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</si>
  <si>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</si>
  <si>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</si>
  <si>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</si>
  <si>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</si>
  <si>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</si>
  <si>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</si>
  <si>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</si>
  <si>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</si>
  <si>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</si>
  <si>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</si>
  <si>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</si>
  <si>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</si>
  <si>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</si>
  <si>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</si>
  <si>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</si>
  <si>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</si>
  <si>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</si>
  <si>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</si>
  <si>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</si>
  <si>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</si>
  <si>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</si>
  <si>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</si>
  <si>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</si>
  <si>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</si>
  <si>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</si>
  <si>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</si>
  <si>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</si>
  <si>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</si>
  <si>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</si>
  <si>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</si>
  <si>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</si>
  <si>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</si>
  <si>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</si>
  <si>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</si>
  <si>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</si>
  <si>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</si>
  <si>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</si>
  <si>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</si>
  <si>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</si>
  <si>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</si>
  <si>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</si>
  <si>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</si>
  <si>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</si>
  <si>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</si>
  <si>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</si>
  <si>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</si>
  <si>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</si>
  <si>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</si>
  <si>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</si>
  <si>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</si>
  <si>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</si>
  <si>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</si>
  <si>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</si>
  <si>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</si>
  <si>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</si>
  <si>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</si>
  <si>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</si>
  <si>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</si>
  <si>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</si>
  <si>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</si>
  <si>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</si>
  <si>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</si>
  <si>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</si>
  <si>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</si>
  <si>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</si>
  <si>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</si>
  <si>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</si>
  <si>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</si>
  <si>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</si>
  <si>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</si>
  <si>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</si>
  <si>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</si>
  <si>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</si>
  <si>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</si>
  <si>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</si>
  <si>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</si>
  <si>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</si>
  <si>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</si>
  <si>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</si>
  <si>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</si>
  <si>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</si>
  <si>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</si>
  <si>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</si>
  <si>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</si>
  <si>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</si>
  <si>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</si>
  <si>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</si>
  <si>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</si>
  <si>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</si>
  <si>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</si>
  <si>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</si>
  <si>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</si>
  <si>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</si>
  <si>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</si>
  <si>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</si>
  <si>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</si>
  <si>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</si>
  <si>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</si>
  <si>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</si>
  <si>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</si>
  <si>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</si>
  <si>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</si>
  <si>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</si>
  <si>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</si>
  <si>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</si>
  <si>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</si>
  <si>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</si>
  <si>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</si>
  <si>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</si>
  <si>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</si>
  <si>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</si>
  <si>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</si>
  <si>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</si>
  <si>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</si>
  <si>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</si>
  <si>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</si>
  <si>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</si>
  <si>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</si>
  <si>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</si>
  <si>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</si>
  <si>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</si>
  <si>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</si>
  <si>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</si>
  <si>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</si>
  <si>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</si>
  <si>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</si>
  <si>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</si>
  <si>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</si>
  <si>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</si>
  <si>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</si>
  <si>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</si>
  <si>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</si>
  <si>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</si>
  <si>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</si>
  <si>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</si>
  <si>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</si>
  <si>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</si>
  <si>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</si>
  <si>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</si>
  <si>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</si>
  <si>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</si>
  <si>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</si>
  <si>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</si>
  <si>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</si>
  <si>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</si>
  <si>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</si>
  <si>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</si>
  <si>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</si>
  <si>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</si>
  <si>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</si>
  <si>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</si>
  <si>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</si>
  <si>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</si>
  <si>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</si>
  <si>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</si>
  <si>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</si>
  <si>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</si>
  <si>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</si>
  <si>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</si>
  <si>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</si>
  <si>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</si>
  <si>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</si>
  <si>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</si>
  <si>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</si>
  <si>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</si>
  <si>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</si>
  <si>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</si>
  <si>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</si>
  <si>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</si>
  <si>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</si>
  <si>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</si>
  <si>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</si>
  <si>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</si>
  <si>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</si>
  <si>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</si>
  <si>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</si>
  <si>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</si>
  <si>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</si>
  <si>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</si>
  <si>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</si>
  <si>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</si>
  <si>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</si>
  <si>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</si>
  <si>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</si>
  <si>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</si>
  <si>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</si>
  <si>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</si>
  <si>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</si>
  <si>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</si>
  <si>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</si>
  <si>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</si>
  <si>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</si>
  <si>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</si>
  <si>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</si>
  <si>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</si>
  <si>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</si>
  <si>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</si>
  <si>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</si>
  <si>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</si>
  <si>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</si>
  <si>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</si>
  <si>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</si>
  <si>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</si>
  <si>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</si>
  <si>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</si>
  <si>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</si>
  <si>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</si>
  <si>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</si>
  <si>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</si>
  <si>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</si>
  <si>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</si>
  <si>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</si>
  <si>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</si>
  <si>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</si>
  <si>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</si>
  <si>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</si>
  <si>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</si>
  <si>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</si>
  <si>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</si>
  <si>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</si>
  <si>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</si>
  <si>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</si>
  <si>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</si>
  <si>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</si>
  <si>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</si>
  <si>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</si>
  <si>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</si>
  <si>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</si>
  <si>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</si>
  <si>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</si>
  <si>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</si>
  <si>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</si>
  <si>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</si>
  <si>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</si>
  <si>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</si>
  <si>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</si>
  <si>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</si>
  <si>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</si>
  <si>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</si>
  <si>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</si>
  <si>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</si>
  <si>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</si>
  <si>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</si>
  <si>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</si>
  <si>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</si>
  <si>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</si>
  <si>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</si>
  <si>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</si>
  <si>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</si>
  <si>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</si>
  <si>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</si>
  <si>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</si>
  <si>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</si>
  <si>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</si>
  <si>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</si>
  <si>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</si>
  <si>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</si>
  <si>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</si>
  <si>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</si>
  <si>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</si>
  <si>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</si>
  <si>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</si>
  <si>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</si>
  <si>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</si>
  <si>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</si>
  <si>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</si>
  <si>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</si>
  <si>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</si>
  <si>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</si>
  <si>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</si>
  <si>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</si>
  <si>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</si>
  <si>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</si>
  <si>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</si>
  <si>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</si>
  <si>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</si>
  <si>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</si>
  <si>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</si>
  <si>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</si>
  <si>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</si>
  <si>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</si>
  <si>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</si>
  <si>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</si>
  <si>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</si>
  <si>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</si>
  <si>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</si>
  <si>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</si>
  <si>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</si>
  <si>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</si>
  <si>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</si>
  <si>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</si>
  <si>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</si>
  <si>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</si>
  <si>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</si>
  <si>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</si>
  <si>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</si>
  <si>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</si>
  <si>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</si>
  <si>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</si>
  <si>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</si>
  <si>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</si>
  <si>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</si>
  <si>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</si>
  <si>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</si>
  <si>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</si>
  <si>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</si>
  <si>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</si>
  <si>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</si>
  <si>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</si>
  <si>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</si>
  <si>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</si>
  <si>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</si>
  <si>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</si>
  <si>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</si>
  <si>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</si>
  <si>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</si>
  <si>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</si>
  <si>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</si>
  <si>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</si>
  <si>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</si>
  <si>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</si>
  <si>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</si>
  <si>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</si>
  <si>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</si>
  <si>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</si>
  <si>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</si>
  <si>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</si>
  <si>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</si>
  <si>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</si>
  <si>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</si>
  <si>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</si>
  <si>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</si>
  <si>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</si>
  <si>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</si>
  <si>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</si>
  <si>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</si>
  <si>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</si>
  <si>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</si>
  <si>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</si>
  <si>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</si>
  <si>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</si>
  <si>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</si>
  <si>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</si>
  <si>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</si>
  <si>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</si>
  <si>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</si>
  <si>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</si>
  <si>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</si>
  <si>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</si>
  <si>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</si>
  <si>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</si>
  <si>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</si>
  <si>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</si>
  <si>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</si>
  <si>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</si>
  <si>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</si>
  <si>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</si>
  <si>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</si>
  <si>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</si>
  <si>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</si>
  <si>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</si>
  <si>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</si>
  <si>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</si>
  <si>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</si>
  <si>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</si>
  <si>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</si>
  <si>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</si>
  <si>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</si>
  <si>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</si>
  <si>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</si>
  <si>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</si>
  <si>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</si>
  <si>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</si>
  <si>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</si>
  <si>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</si>
  <si>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</si>
  <si>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</si>
  <si>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</si>
  <si>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</si>
  <si>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</si>
  <si>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</si>
  <si>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</si>
  <si>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</si>
  <si>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</si>
  <si>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</si>
  <si>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</si>
  <si>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</si>
  <si>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</si>
  <si>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</si>
  <si>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</si>
  <si>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</si>
  <si>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</si>
  <si>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</si>
  <si>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</si>
  <si>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</si>
  <si>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</si>
  <si>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</si>
  <si>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</si>
  <si>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</si>
  <si>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</si>
  <si>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</si>
  <si>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</si>
  <si>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</si>
  <si>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</si>
  <si>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</si>
  <si>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</si>
  <si>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</si>
  <si>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</si>
  <si>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</si>
  <si>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</si>
  <si>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</si>
  <si>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</si>
  <si>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</si>
  <si>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</si>
  <si>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</si>
  <si>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</si>
  <si>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</si>
  <si>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</si>
  <si>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</si>
  <si>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</si>
  <si>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</si>
  <si>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</si>
  <si>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</si>
  <si>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</si>
  <si>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</si>
  <si>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</si>
  <si>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</si>
  <si>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</si>
  <si>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</si>
  <si>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</si>
  <si>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</si>
  <si>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</si>
  <si>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</si>
  <si>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</si>
  <si>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</si>
  <si>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</si>
  <si>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</si>
  <si>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</si>
  <si>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</si>
  <si>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</si>
  <si>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</si>
  <si>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</si>
  <si>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</si>
  <si>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</si>
  <si>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</si>
  <si>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</si>
  <si>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</si>
  <si>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</si>
  <si>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</si>
  <si>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</si>
  <si>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</si>
  <si>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</si>
  <si>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</si>
  <si>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</si>
  <si>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</si>
  <si>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</si>
  <si>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</si>
  <si>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</si>
  <si>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</si>
  <si>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</si>
  <si>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</si>
  <si>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</si>
  <si>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</si>
  <si>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</si>
  <si>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</si>
  <si>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</si>
  <si>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</si>
  <si>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</si>
  <si>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</si>
  <si>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</si>
  <si>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</si>
  <si>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</si>
  <si>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</si>
  <si>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</si>
  <si>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</si>
  <si>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</si>
  <si>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</si>
  <si>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</si>
  <si>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</si>
  <si>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</si>
  <si>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</si>
  <si>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</si>
  <si>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</si>
  <si>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</si>
  <si>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</si>
  <si>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</si>
  <si>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</si>
  <si>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</si>
  <si>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</si>
  <si>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</si>
  <si>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</si>
  <si>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</si>
  <si>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</si>
  <si>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</si>
  <si>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</si>
  <si>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</si>
  <si>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</si>
  <si>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</si>
  <si>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</si>
  <si>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</si>
  <si>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</si>
  <si>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</si>
  <si>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</si>
  <si>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</si>
  <si>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</si>
  <si>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</si>
  <si>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</si>
  <si>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</si>
  <si>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</si>
  <si>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</si>
  <si>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</si>
  <si>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</si>
  <si>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</si>
  <si>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</si>
  <si>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</si>
  <si>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</si>
  <si>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</si>
  <si>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</si>
  <si>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</si>
  <si>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</si>
  <si>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</si>
  <si>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</si>
  <si>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</si>
  <si>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</si>
  <si>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</si>
  <si>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</si>
  <si>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</si>
  <si>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</si>
  <si>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</si>
  <si>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</si>
  <si>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</si>
  <si>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</si>
  <si>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</si>
  <si>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</si>
  <si>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</si>
  <si>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</si>
  <si>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</si>
  <si>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</si>
  <si>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</si>
  <si>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</si>
  <si>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</si>
  <si>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</si>
  <si>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</si>
  <si>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</si>
  <si>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</si>
  <si>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</si>
  <si>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</si>
  <si>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</si>
  <si>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</si>
  <si>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</si>
  <si>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</si>
  <si>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</si>
  <si>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</si>
  <si>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</si>
  <si>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</si>
  <si>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</si>
  <si>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</si>
  <si>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</si>
  <si>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</si>
  <si>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</si>
  <si>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</si>
  <si>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</si>
  <si>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</si>
  <si>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</si>
  <si>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</si>
  <si>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</si>
  <si>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</si>
  <si>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</si>
  <si>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</si>
  <si>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</si>
  <si>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</si>
  <si>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</si>
  <si>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</si>
  <si>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</si>
  <si>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</si>
  <si>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</si>
  <si>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</si>
  <si>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</si>
  <si>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</si>
  <si>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</si>
  <si>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</si>
  <si>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</si>
  <si>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</si>
  <si>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</si>
  <si>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</si>
  <si>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</si>
  <si>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</si>
  <si>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</si>
  <si>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</si>
  <si>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</si>
  <si>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</si>
  <si>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</si>
  <si>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</si>
  <si>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</si>
  <si>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</si>
  <si>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</si>
  <si>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</si>
  <si>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</si>
  <si>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</si>
  <si>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</si>
  <si>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</si>
  <si>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</si>
  <si>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</si>
  <si>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</si>
  <si>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</si>
  <si>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</si>
  <si>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</si>
  <si>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</si>
  <si>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</si>
  <si>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</si>
  <si>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</si>
  <si>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</si>
  <si>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</si>
  <si>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</si>
  <si>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</si>
  <si>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</si>
  <si>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</si>
  <si>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</si>
  <si>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</si>
  <si>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</si>
  <si>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</si>
  <si>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</si>
  <si>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</si>
  <si>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</si>
  <si>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</si>
  <si>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</si>
  <si>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</si>
  <si>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</si>
  <si>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</si>
  <si>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</si>
  <si>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</si>
  <si>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</si>
  <si>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</si>
  <si>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</si>
  <si>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</si>
  <si>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</si>
  <si>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</si>
  <si>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</si>
  <si>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</si>
  <si>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</si>
  <si>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</si>
  <si>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</si>
  <si>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</si>
  <si>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</si>
  <si>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</si>
  <si>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</si>
  <si>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</si>
  <si>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</si>
  <si>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</si>
  <si>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</si>
  <si>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</si>
  <si>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</si>
  <si>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</si>
  <si>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</si>
  <si>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</si>
  <si>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</si>
  <si>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</si>
  <si>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</si>
  <si>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</si>
  <si>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</si>
  <si>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</si>
  <si>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</si>
  <si>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</si>
  <si>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</si>
  <si>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</si>
  <si>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</si>
  <si>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</si>
  <si>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</si>
  <si>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</si>
  <si>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</si>
  <si>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</si>
  <si>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</si>
  <si>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</si>
  <si>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</si>
  <si>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</si>
  <si>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</si>
  <si>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</si>
  <si>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</si>
  <si>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</si>
  <si>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</si>
  <si>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</si>
  <si>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</si>
  <si>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</si>
  <si>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</si>
  <si>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</si>
  <si>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</si>
  <si>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</si>
  <si>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</si>
  <si>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</si>
  <si>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</si>
  <si>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</si>
  <si>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</si>
  <si>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</si>
  <si>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</si>
  <si>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</si>
  <si>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</si>
  <si>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</si>
  <si>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</si>
  <si>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</si>
  <si>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</si>
  <si>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</si>
  <si>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</si>
  <si>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</si>
  <si>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</si>
  <si>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</si>
  <si>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</si>
  <si>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</si>
  <si>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</si>
  <si>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</si>
  <si>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</si>
  <si>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</si>
  <si>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</si>
  <si>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</si>
  <si>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</si>
  <si>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</si>
  <si>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</si>
  <si>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</si>
  <si>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</si>
  <si>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</si>
  <si>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</si>
  <si>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</si>
  <si>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</si>
  <si>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</si>
  <si>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</si>
  <si>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</si>
  <si>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</si>
  <si>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</si>
  <si>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</si>
  <si>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</si>
  <si>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</si>
  <si>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</si>
  <si>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</si>
  <si>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</si>
  <si>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</si>
  <si>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</si>
  <si>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</si>
  <si>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</si>
  <si>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</si>
  <si>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</si>
  <si>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</si>
  <si>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</si>
  <si>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</si>
  <si>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</si>
  <si>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</si>
  <si>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</si>
  <si>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</si>
  <si>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</si>
  <si>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</si>
  <si>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</si>
  <si>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</si>
  <si>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</si>
  <si>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</si>
  <si>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</si>
  <si>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</si>
  <si>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</si>
  <si>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</si>
  <si>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</si>
  <si>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</si>
  <si>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</si>
  <si>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</si>
  <si>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</si>
  <si>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</si>
  <si>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</si>
  <si>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</si>
  <si>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</si>
  <si>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</si>
  <si>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</si>
  <si>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</si>
  <si>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</si>
  <si>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</si>
  <si>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</si>
  <si>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</si>
  <si>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</si>
  <si>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</si>
  <si>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</si>
  <si>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</si>
  <si>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</si>
  <si>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</si>
  <si>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</si>
  <si>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</si>
  <si>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</si>
  <si>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</si>
  <si>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</si>
  <si>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</si>
  <si>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</si>
  <si>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</si>
  <si>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</si>
  <si>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</si>
  <si>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</si>
  <si>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</si>
  <si>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</si>
  <si>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</si>
  <si>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</si>
  <si>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</si>
  <si>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</si>
  <si>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</si>
  <si>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</si>
  <si>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</si>
  <si>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</si>
  <si>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</si>
  <si>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</si>
  <si>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</si>
  <si>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</si>
  <si>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</si>
  <si>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</si>
  <si>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</si>
  <si>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</si>
  <si>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</si>
  <si>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</si>
  <si>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</si>
  <si>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</si>
  <si>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</si>
  <si>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</si>
  <si>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</si>
  <si>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</si>
  <si>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</si>
  <si>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</si>
  <si>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</si>
  <si>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</si>
  <si>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</si>
  <si>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</si>
  <si>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</si>
  <si>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</si>
  <si>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</si>
  <si>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</si>
  <si>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</si>
  <si>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</si>
  <si>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</si>
  <si>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</si>
  <si>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</si>
  <si>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</si>
  <si>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</si>
  <si>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</si>
  <si>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</si>
  <si>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</si>
  <si>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</si>
  <si>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</si>
  <si>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</si>
  <si>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</si>
  <si>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</si>
  <si>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</si>
  <si>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</si>
  <si>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</si>
  <si>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</si>
  <si>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</si>
  <si>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</si>
  <si>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</si>
  <si>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</si>
  <si>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</si>
  <si>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</si>
  <si>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</si>
  <si>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</si>
  <si>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</si>
  <si>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</si>
  <si>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</si>
  <si>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</si>
  <si>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</si>
  <si>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</si>
  <si>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</si>
  <si>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</si>
  <si>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</si>
  <si>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</si>
  <si>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</si>
  <si>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</si>
  <si>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</si>
  <si>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</si>
  <si>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</si>
  <si>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</si>
  <si>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</si>
  <si>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</si>
  <si>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</si>
  <si>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</si>
  <si>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</si>
  <si>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</si>
  <si>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</si>
  <si>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</si>
  <si>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</si>
  <si>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</si>
  <si>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</si>
  <si>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</si>
  <si>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</si>
  <si>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</si>
  <si>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</si>
  <si>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</si>
  <si>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</si>
  <si>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</si>
  <si>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</si>
  <si>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</si>
  <si>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</si>
  <si>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</si>
  <si>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</si>
  <si>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</si>
  <si>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</si>
  <si>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</si>
  <si>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</si>
  <si>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</si>
  <si>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</si>
  <si>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</si>
  <si>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</si>
  <si>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</si>
  <si>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</si>
  <si>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</si>
  <si>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</si>
  <si>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</si>
  <si>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</si>
  <si>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</si>
  <si>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</si>
  <si>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</si>
  <si>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</si>
  <si>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</si>
  <si>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</si>
  <si>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</si>
  <si>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</si>
  <si>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</si>
  <si>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</si>
  <si>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</si>
  <si>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</si>
  <si>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</si>
  <si>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</si>
  <si>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</si>
  <si>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</si>
  <si>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</si>
  <si>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</si>
  <si>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</si>
  <si>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</si>
  <si>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</si>
  <si>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</si>
  <si>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</si>
  <si>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</si>
  <si>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</si>
  <si>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</si>
  <si>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</si>
  <si>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</si>
  <si>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</si>
  <si>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</si>
  <si>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</si>
  <si>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</si>
  <si>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</si>
  <si>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</si>
  <si>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</si>
  <si>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</si>
  <si>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</si>
  <si>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</si>
  <si>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</si>
  <si>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</si>
  <si>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</si>
  <si>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</si>
  <si>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</si>
  <si>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</si>
  <si>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</si>
  <si>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</si>
  <si>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</si>
  <si>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</si>
  <si>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</si>
  <si>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</si>
  <si>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</si>
  <si>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</si>
  <si>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</si>
  <si>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</si>
  <si>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</si>
  <si>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</si>
  <si>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</si>
  <si>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</si>
  <si>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</si>
  <si>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</si>
  <si>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</si>
  <si>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</si>
  <si>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</si>
  <si>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</si>
  <si>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</si>
  <si>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</si>
  <si>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</si>
  <si>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</si>
  <si>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</si>
  <si>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</si>
  <si>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</si>
  <si>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</si>
  <si>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</si>
  <si>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</si>
  <si>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</si>
  <si>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</si>
  <si>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</si>
  <si>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</si>
  <si>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</si>
  <si>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</si>
  <si>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</si>
  <si>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</si>
  <si>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</si>
  <si>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</si>
  <si>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</si>
  <si>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</si>
  <si>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</si>
  <si>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</si>
  <si>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</si>
  <si>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</si>
  <si>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</si>
  <si>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</si>
  <si>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</si>
  <si>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</si>
  <si>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</si>
  <si>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</si>
  <si>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</si>
  <si>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</si>
  <si>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</si>
  <si>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</si>
  <si>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</si>
  <si>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</si>
  <si>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</si>
  <si>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</si>
  <si>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</si>
  <si>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</si>
  <si>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</si>
  <si>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</si>
  <si>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</si>
  <si>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</si>
  <si>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</si>
  <si>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</si>
  <si>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</si>
  <si>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</si>
  <si>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</si>
  <si>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</si>
  <si>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</si>
  <si>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</si>
  <si>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</si>
  <si>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</si>
  <si>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</si>
  <si>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</si>
  <si>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</si>
  <si>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</si>
  <si>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</si>
  <si>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</si>
  <si>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</si>
  <si>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</si>
  <si>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</si>
  <si>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</si>
  <si>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</si>
  <si>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</si>
  <si>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</si>
  <si>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</si>
  <si>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</si>
  <si>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</si>
  <si>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</si>
  <si>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</si>
  <si>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</si>
  <si>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</si>
  <si>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</si>
  <si>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</si>
  <si>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</si>
  <si>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</si>
  <si>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</si>
  <si>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</si>
  <si>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</si>
  <si>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</si>
  <si>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</si>
  <si>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</si>
  <si>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</si>
  <si>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</si>
  <si>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</si>
  <si>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</si>
  <si>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</si>
  <si>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</si>
  <si>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</si>
  <si>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</si>
  <si>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</si>
  <si>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</si>
  <si>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</si>
  <si>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</si>
  <si>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</si>
  <si>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</si>
  <si>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</si>
  <si>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</si>
  <si>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</si>
  <si>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</si>
  <si>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</si>
  <si>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</si>
  <si>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</si>
  <si>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</si>
  <si>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</si>
  <si>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</si>
  <si>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</si>
  <si>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</si>
  <si>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</si>
  <si>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</si>
  <si>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</si>
  <si>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</si>
  <si>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</si>
  <si>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</si>
  <si>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</si>
  <si>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</si>
  <si>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</si>
  <si>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</si>
  <si>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</si>
  <si>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</si>
  <si>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</si>
  <si>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</si>
  <si>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</si>
  <si>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</si>
  <si>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</si>
  <si>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</si>
  <si>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</si>
  <si>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</si>
  <si>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</si>
  <si>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</si>
  <si>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</si>
  <si>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</si>
  <si>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</si>
  <si>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</si>
  <si>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</si>
  <si>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</si>
  <si>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</si>
  <si>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</si>
  <si>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</si>
  <si>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</si>
  <si>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</si>
  <si>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</si>
  <si>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</si>
  <si>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</si>
  <si>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</si>
  <si>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</si>
  <si>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</si>
  <si>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</si>
  <si>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</si>
  <si>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</si>
  <si>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</si>
  <si>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</si>
  <si>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</si>
  <si>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</si>
  <si>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</si>
  <si>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</si>
  <si>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</si>
  <si>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</si>
  <si>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</si>
  <si>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</si>
  <si>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</si>
  <si>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</si>
  <si>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</si>
  <si>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</si>
  <si>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</si>
  <si>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</si>
  <si>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</si>
  <si>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</si>
  <si>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</si>
  <si>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</si>
  <si>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</si>
  <si>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</si>
  <si>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</si>
  <si>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</si>
  <si>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</si>
  <si>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</si>
  <si>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</si>
  <si>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</si>
  <si>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</si>
  <si>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</si>
  <si>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</si>
  <si>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</si>
  <si>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</si>
  <si>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</si>
  <si>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</si>
  <si>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</si>
  <si>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</si>
  <si>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</si>
  <si>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</si>
  <si>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</si>
  <si>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</si>
  <si>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</si>
  <si>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</si>
  <si>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</si>
  <si>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</si>
  <si>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</si>
  <si>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</si>
  <si>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</si>
  <si>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</si>
  <si>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</si>
  <si>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</si>
  <si>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</si>
  <si>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</si>
  <si>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</si>
  <si>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</si>
  <si>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</si>
  <si>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</si>
  <si>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</si>
  <si>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</si>
  <si>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</si>
  <si>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</si>
  <si>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</si>
  <si>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</si>
  <si>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</si>
  <si>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</si>
  <si>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</si>
  <si>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</si>
  <si>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</si>
  <si>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</si>
  <si>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</si>
  <si>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</si>
  <si>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</si>
  <si>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</si>
  <si>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</si>
  <si>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</si>
  <si>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</si>
  <si>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</si>
  <si>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</si>
  <si>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</si>
  <si>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</si>
  <si>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</si>
  <si>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</si>
  <si>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</si>
  <si>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</si>
  <si>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</si>
  <si>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</si>
  <si>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</si>
  <si>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</si>
  <si>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</si>
  <si>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</si>
  <si>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</si>
  <si>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</si>
  <si>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</si>
  <si>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</si>
  <si>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</si>
  <si>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</si>
  <si>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</si>
  <si>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</si>
  <si>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</si>
  <si>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</si>
  <si>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</si>
  <si>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</si>
  <si>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</si>
  <si>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</si>
  <si>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</si>
  <si>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</si>
  <si>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</si>
  <si>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</si>
  <si>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</si>
  <si>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</si>
  <si>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</si>
  <si>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</si>
  <si>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</si>
  <si>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</si>
  <si>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</si>
  <si>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</si>
  <si>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</si>
  <si>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</si>
  <si>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</si>
  <si>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</si>
  <si>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</si>
  <si>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</si>
  <si>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</si>
  <si>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</si>
  <si>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</si>
  <si>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</si>
  <si>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</si>
  <si>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</si>
  <si>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</si>
  <si>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</si>
  <si>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</si>
  <si>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</si>
  <si>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</si>
  <si>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</si>
  <si>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</si>
  <si>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</si>
  <si>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</si>
  <si>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</si>
  <si>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</si>
  <si>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</si>
  <si>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</si>
  <si>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</si>
  <si>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</si>
  <si>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</si>
  <si>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</si>
  <si>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</si>
  <si>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</si>
  <si>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</si>
  <si>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</si>
  <si>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</si>
  <si>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</si>
  <si>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</si>
  <si>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</si>
  <si>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</si>
  <si>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</si>
  <si>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</si>
  <si>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</si>
  <si>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</si>
  <si>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</si>
  <si>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</si>
  <si>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</si>
  <si>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</si>
  <si>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</si>
  <si>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</si>
  <si>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</si>
  <si>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</si>
  <si>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</si>
  <si>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</si>
  <si>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</si>
  <si>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</si>
  <si>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</si>
  <si>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</si>
  <si>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</si>
  <si>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</si>
  <si>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</si>
  <si>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</si>
  <si>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</si>
  <si>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</si>
  <si>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</si>
  <si>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</si>
  <si>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</si>
  <si>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</si>
  <si>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</si>
  <si>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</si>
  <si>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</si>
  <si>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</si>
  <si>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</si>
  <si>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</si>
  <si>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</si>
  <si>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</si>
  <si>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</si>
  <si>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</si>
  <si>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</si>
  <si>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</si>
  <si>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</si>
  <si>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</si>
  <si>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</si>
  <si>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</si>
  <si>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</si>
  <si>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</si>
  <si>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</si>
  <si>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</si>
  <si>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</si>
  <si>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</si>
  <si>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</si>
  <si>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</si>
  <si>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</si>
  <si>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</si>
  <si>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</si>
  <si>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</si>
  <si>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</si>
  <si>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</si>
  <si>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</si>
  <si>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</si>
  <si>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</si>
  <si>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</si>
  <si>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</si>
  <si>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</si>
  <si>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</si>
  <si>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</si>
  <si>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</si>
  <si>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</si>
  <si>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</si>
  <si>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</si>
  <si>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</si>
  <si>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</si>
  <si>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</si>
  <si>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</si>
  <si>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</si>
  <si>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</si>
  <si>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</si>
  <si>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</si>
  <si>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</si>
  <si>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</si>
  <si>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</si>
  <si>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</si>
  <si>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</si>
  <si>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</si>
  <si>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</si>
  <si>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</si>
  <si>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</si>
  <si>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</si>
  <si>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</si>
  <si>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</si>
  <si>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</si>
  <si>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</si>
  <si>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</si>
  <si>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</si>
  <si>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</si>
  <si>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</si>
  <si>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</si>
  <si>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</si>
  <si>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</si>
  <si>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</si>
  <si>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</si>
  <si>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</si>
  <si>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</si>
  <si>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</si>
  <si>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</si>
  <si>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</si>
  <si>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</si>
  <si>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</si>
  <si>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</si>
  <si>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</si>
  <si>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</si>
  <si>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</si>
  <si>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</si>
  <si>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</si>
  <si>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</si>
  <si>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</si>
  <si>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</si>
  <si>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</si>
  <si>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</si>
  <si>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</si>
  <si>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</si>
  <si>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</si>
  <si>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</si>
  <si>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</si>
  <si>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</si>
  <si>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</si>
  <si>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</si>
  <si>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</si>
  <si>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</si>
  <si>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</si>
  <si>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</si>
  <si>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</si>
  <si>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</si>
  <si>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</si>
  <si>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</si>
  <si>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</si>
  <si>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</si>
  <si>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</si>
  <si>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</si>
  <si>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</si>
  <si>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</si>
  <si>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</si>
  <si>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</si>
  <si>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</si>
  <si>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</si>
  <si>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</si>
  <si>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</si>
  <si>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</si>
  <si>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</si>
  <si>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</si>
  <si>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</si>
  <si>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</si>
  <si>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</si>
  <si>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</si>
  <si>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</si>
  <si>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</si>
  <si>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</si>
  <si>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</si>
  <si>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</si>
  <si>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</si>
  <si>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</si>
  <si>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</si>
  <si>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</si>
  <si>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</si>
  <si>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</si>
  <si>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</si>
  <si>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</si>
  <si>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</si>
  <si>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</si>
  <si>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</si>
  <si>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</si>
  <si>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</si>
  <si>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</si>
  <si>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</si>
  <si>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</si>
  <si>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</si>
  <si>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</si>
  <si>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</si>
  <si>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</si>
  <si>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</si>
  <si>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</si>
  <si>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</si>
  <si>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</si>
  <si>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</si>
  <si>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</si>
  <si>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</si>
  <si>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</si>
  <si>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</si>
  <si>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</si>
  <si>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</si>
  <si>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</si>
  <si>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</si>
  <si>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</si>
  <si>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</si>
  <si>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</si>
  <si>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</si>
  <si>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</si>
  <si>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</si>
  <si>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</si>
  <si>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</si>
  <si>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</si>
  <si>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</si>
  <si>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</si>
  <si>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</si>
  <si>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</si>
  <si>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</si>
  <si>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</si>
  <si>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</si>
  <si>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</si>
  <si>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</si>
  <si>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</si>
  <si>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</si>
  <si>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</si>
  <si>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</si>
  <si>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</si>
  <si>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</si>
  <si>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</si>
  <si>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</si>
  <si>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</si>
  <si>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</si>
  <si>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</si>
  <si>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</si>
  <si>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</si>
  <si>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</si>
  <si>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</si>
  <si>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</si>
  <si>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</si>
  <si>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</si>
  <si>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</si>
  <si>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</si>
  <si>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</si>
  <si>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</si>
  <si>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</si>
  <si>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</si>
  <si>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</si>
  <si>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</si>
  <si>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</si>
  <si>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</si>
  <si>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</si>
  <si>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</si>
  <si>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</si>
  <si>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</si>
  <si>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</si>
  <si>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</si>
  <si>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</si>
  <si>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</si>
  <si>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</si>
  <si>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</si>
  <si>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</si>
  <si>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</si>
  <si>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</si>
  <si>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</si>
  <si>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</si>
  <si>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</si>
  <si>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</si>
  <si>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</si>
  <si>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</si>
  <si>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</si>
  <si>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</si>
  <si>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</si>
  <si>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</si>
  <si>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</si>
  <si>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</si>
  <si>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</si>
  <si>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</si>
  <si>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</si>
  <si>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</si>
  <si>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</si>
  <si>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</si>
  <si>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</si>
  <si>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</si>
  <si>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</si>
  <si>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</si>
  <si>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</si>
  <si>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</si>
  <si>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</si>
  <si>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</si>
  <si>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</si>
  <si>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</si>
  <si>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</si>
  <si>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</si>
  <si>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</si>
  <si>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</si>
  <si>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</si>
  <si>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</si>
  <si>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</si>
  <si>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</si>
  <si>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</si>
  <si>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</si>
  <si>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</si>
  <si>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</si>
  <si>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</si>
  <si>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</si>
  <si>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</si>
  <si>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</si>
  <si>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</si>
  <si>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</si>
  <si>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</si>
  <si>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</si>
  <si>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</si>
  <si>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</si>
  <si>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</si>
  <si>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</si>
  <si>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</si>
  <si>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</si>
  <si>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</si>
  <si>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</si>
  <si>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</si>
  <si>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</si>
  <si>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</si>
  <si>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</si>
  <si>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</si>
  <si>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</si>
  <si>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</si>
  <si>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</si>
  <si>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</si>
  <si>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</si>
  <si>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</si>
  <si>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</si>
  <si>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</si>
  <si>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</si>
  <si>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</si>
  <si>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</si>
  <si>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</si>
  <si>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</si>
  <si>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</si>
  <si>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</si>
  <si>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</si>
  <si>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</si>
  <si>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</si>
  <si>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</si>
  <si>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</si>
  <si>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</si>
  <si>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</si>
  <si>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</si>
  <si>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</si>
  <si>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</si>
  <si>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</si>
  <si>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</si>
  <si>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</si>
  <si>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</si>
  <si>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</si>
  <si>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</si>
  <si>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</si>
  <si>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</si>
  <si>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</si>
  <si>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</si>
  <si>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</si>
  <si>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</si>
  <si>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</si>
  <si>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</si>
  <si>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</si>
  <si>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</si>
  <si>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</si>
  <si>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</si>
  <si>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</si>
  <si>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</si>
  <si>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</si>
  <si>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</si>
  <si>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</si>
  <si>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</si>
  <si>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</si>
  <si>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</si>
  <si>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</si>
  <si>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</si>
  <si>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</si>
  <si>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</si>
  <si>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</si>
  <si>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</si>
  <si>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</si>
  <si>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</si>
  <si>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</si>
  <si>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</si>
  <si>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</si>
  <si>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</si>
  <si>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</si>
  <si>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</si>
  <si>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</si>
  <si>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</si>
  <si>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</si>
  <si>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</si>
  <si>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</si>
  <si>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</si>
  <si>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</si>
  <si>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</si>
  <si>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</si>
  <si>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</si>
  <si>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</si>
  <si>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</si>
  <si>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</si>
  <si>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</si>
  <si>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</si>
  <si>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</si>
  <si>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</si>
  <si>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</si>
  <si>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</si>
  <si>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</si>
  <si>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</si>
  <si>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</si>
  <si>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</si>
  <si>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</si>
  <si>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</si>
  <si>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</si>
  <si>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</si>
  <si>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</si>
  <si>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</si>
  <si>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</si>
  <si>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</si>
  <si>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</si>
  <si>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</si>
  <si>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</si>
  <si>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</si>
  <si>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</si>
  <si>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</si>
  <si>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</si>
  <si>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</si>
  <si>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</si>
  <si>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</si>
  <si>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</si>
  <si>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</si>
  <si>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</si>
  <si>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</si>
  <si>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</si>
  <si>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</si>
  <si>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</si>
  <si>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</si>
  <si>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</si>
  <si>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</si>
  <si>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</si>
  <si>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</si>
  <si>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</si>
  <si>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</si>
  <si>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</si>
  <si>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</si>
  <si>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</si>
  <si>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</si>
  <si>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</si>
  <si>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</si>
  <si>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</si>
  <si>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</si>
  <si>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</si>
  <si>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</si>
  <si>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</si>
  <si>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</si>
  <si>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</si>
  <si>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</si>
  <si>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</si>
  <si>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</si>
  <si>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</si>
  <si>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</si>
  <si>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</si>
  <si>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</si>
  <si>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</si>
  <si>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</si>
  <si>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</si>
  <si>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</si>
  <si>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</si>
  <si>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</si>
  <si>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</si>
  <si>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</si>
  <si>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</si>
  <si>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</si>
  <si>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</si>
  <si>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</si>
  <si>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</si>
  <si>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</si>
  <si>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</si>
  <si>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</si>
  <si>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</si>
  <si>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</si>
  <si>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</si>
  <si>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</si>
  <si>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</si>
  <si>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</si>
  <si>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</si>
  <si>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</si>
  <si>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</si>
  <si>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</si>
  <si>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</si>
  <si>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</si>
  <si>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</si>
  <si>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</si>
  <si>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</si>
  <si>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</si>
  <si>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</si>
  <si>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</si>
  <si>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</si>
  <si>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</si>
  <si>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</si>
  <si>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</si>
  <si>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</si>
  <si>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</si>
  <si>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</si>
  <si>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</si>
  <si>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</si>
  <si>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</si>
  <si>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</si>
  <si>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</si>
  <si>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</si>
  <si>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</si>
  <si>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</si>
  <si>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</si>
  <si>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</si>
  <si>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</si>
  <si>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</si>
  <si>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</si>
  <si>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</si>
  <si>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</si>
  <si>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</si>
  <si>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</si>
  <si>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</si>
  <si>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</si>
  <si>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</si>
  <si>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</si>
  <si>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</si>
  <si>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</si>
  <si>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</si>
  <si>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</si>
  <si>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</si>
  <si>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</si>
  <si>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</si>
  <si>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</si>
  <si>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</si>
  <si>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</si>
  <si>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</si>
  <si>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</si>
  <si>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</si>
  <si>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</si>
  <si>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</si>
  <si>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</si>
  <si>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</si>
  <si>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</si>
  <si>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</si>
  <si>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</si>
  <si>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</si>
  <si>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</si>
  <si>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</si>
  <si>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</si>
  <si>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</si>
  <si>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</si>
  <si>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</si>
  <si>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</si>
  <si>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</si>
  <si>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</si>
  <si>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</si>
  <si>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</si>
  <si>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</si>
  <si>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</si>
  <si>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</si>
  <si>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</si>
  <si>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</si>
  <si>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</si>
  <si>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</si>
  <si>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</si>
  <si>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</si>
  <si>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</si>
  <si>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</si>
  <si>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</si>
  <si>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</si>
  <si>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</si>
  <si>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</si>
  <si>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</si>
  <si>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</si>
  <si>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</si>
  <si>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</si>
  <si>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</si>
  <si>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</si>
  <si>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</si>
  <si>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</si>
  <si>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</si>
  <si>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</si>
  <si>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</si>
  <si>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</si>
  <si>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</si>
  <si>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</si>
  <si>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</si>
  <si>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</si>
  <si>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</si>
  <si>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</si>
  <si>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</si>
  <si>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</si>
  <si>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</si>
  <si>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</si>
  <si>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</si>
  <si>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</si>
  <si>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</si>
  <si>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</si>
  <si>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</si>
  <si>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</si>
  <si>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</si>
  <si>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</si>
  <si>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</si>
  <si>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</si>
  <si>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</si>
  <si>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</si>
  <si>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</si>
  <si>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</si>
  <si>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</si>
  <si>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</si>
  <si>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</si>
  <si>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</si>
  <si>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</si>
  <si>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</si>
  <si>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</si>
  <si>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</si>
  <si>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</si>
  <si>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</si>
  <si>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</si>
  <si>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</si>
  <si>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</si>
  <si>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</si>
  <si>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</si>
  <si>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</si>
  <si>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</si>
  <si>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</si>
  <si>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</si>
  <si>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</si>
  <si>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</si>
  <si>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</si>
  <si>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</si>
  <si>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</si>
  <si>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</si>
  <si>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</si>
  <si>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</si>
  <si>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</si>
  <si>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</si>
  <si>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</si>
  <si>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</si>
  <si>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</si>
  <si>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</si>
  <si>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</si>
  <si>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</si>
  <si>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</si>
  <si>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</si>
  <si>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</si>
  <si>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</si>
  <si>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</si>
  <si>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</si>
  <si>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</si>
  <si>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</si>
  <si>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</si>
  <si>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</si>
  <si>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</si>
  <si>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</si>
  <si>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</si>
  <si>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</si>
  <si>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</si>
  <si>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</si>
  <si>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</si>
  <si>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</si>
  <si>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</si>
  <si>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</si>
  <si>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</si>
  <si>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</si>
  <si>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</si>
  <si>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</si>
  <si>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</si>
  <si>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</si>
  <si>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</si>
  <si>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</si>
  <si>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</si>
  <si>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</si>
  <si>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</si>
  <si>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</si>
  <si>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</si>
  <si>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</si>
  <si>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</si>
  <si>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</si>
  <si>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</si>
  <si>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</si>
  <si>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</si>
  <si>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</si>
  <si>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</si>
  <si>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</si>
  <si>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</si>
  <si>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</si>
  <si>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</si>
  <si>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</si>
  <si>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</si>
  <si>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</si>
  <si>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</si>
  <si>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</si>
  <si>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</si>
  <si>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</si>
  <si>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</si>
  <si>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</si>
  <si>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</si>
  <si>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</si>
  <si>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</si>
  <si>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</si>
  <si>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</si>
  <si>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</si>
  <si>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</si>
  <si>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</si>
  <si>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</si>
  <si>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</si>
  <si>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</si>
  <si>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</si>
  <si>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</si>
  <si>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</si>
  <si>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</si>
  <si>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</si>
  <si>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</si>
  <si>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</si>
  <si>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</si>
  <si>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</si>
  <si>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</si>
  <si>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</si>
  <si>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</si>
  <si>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</si>
  <si>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</si>
  <si>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</si>
  <si>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</si>
  <si>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</si>
  <si>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</si>
  <si>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</si>
  <si>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</si>
  <si>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</si>
  <si>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</si>
  <si>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</si>
  <si>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</si>
  <si>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</si>
  <si>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</si>
  <si>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</si>
  <si>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</si>
  <si>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</si>
  <si>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</si>
  <si>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</si>
  <si>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</si>
  <si>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</si>
  <si>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</si>
  <si>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</si>
  <si>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</si>
  <si>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</si>
  <si>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</si>
  <si>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</si>
  <si>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</si>
  <si>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</si>
  <si>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</si>
  <si>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</si>
  <si>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</si>
  <si>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</si>
  <si>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</si>
  <si>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</si>
  <si>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</si>
  <si>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</si>
  <si>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</si>
  <si>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</si>
  <si>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</si>
  <si>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</si>
  <si>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</si>
  <si>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</si>
  <si>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</si>
  <si>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</si>
  <si>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</si>
  <si>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</si>
  <si>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</si>
  <si>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</si>
  <si>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</si>
  <si>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</si>
  <si>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</si>
  <si>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</si>
  <si>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</si>
  <si>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</si>
  <si>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</si>
  <si>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</si>
  <si>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</si>
  <si>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</si>
  <si>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</si>
  <si>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</si>
  <si>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</si>
  <si>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</si>
  <si>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</si>
  <si>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</si>
  <si>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</si>
  <si>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</si>
  <si>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</si>
  <si>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</si>
  <si>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</si>
  <si>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</si>
  <si>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</si>
  <si>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</si>
  <si>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</si>
  <si>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</si>
  <si>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</si>
  <si>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</si>
  <si>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</si>
  <si>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</si>
  <si>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</si>
  <si>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</si>
  <si>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</si>
  <si>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</si>
  <si>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</si>
  <si>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</si>
  <si>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</si>
  <si>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</si>
  <si>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</si>
  <si>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</si>
  <si>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</si>
  <si>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</si>
  <si>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</si>
  <si>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</si>
  <si>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</si>
  <si>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</si>
  <si>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</si>
  <si>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</si>
  <si>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</si>
  <si>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</si>
  <si>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</si>
  <si>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</si>
  <si>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</si>
  <si>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</si>
  <si>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</si>
  <si>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</si>
  <si>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</si>
  <si>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</si>
  <si>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</si>
  <si>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</si>
  <si>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</si>
  <si>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</si>
  <si>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</si>
  <si>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</si>
  <si>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</si>
  <si>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</si>
  <si>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</si>
  <si>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</si>
  <si>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</si>
  <si>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</si>
  <si>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</si>
  <si>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</si>
  <si>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</si>
  <si>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</si>
  <si>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</si>
  <si>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</si>
  <si>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</si>
  <si>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</si>
  <si>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</si>
  <si>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</si>
  <si>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</si>
  <si>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</si>
  <si>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</si>
  <si>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</si>
  <si>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</si>
  <si>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</si>
  <si>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</si>
  <si>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</si>
  <si>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</si>
  <si>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</si>
  <si>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</si>
  <si>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</si>
  <si>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</si>
  <si>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</si>
  <si>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</si>
  <si>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</si>
  <si>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</si>
  <si>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</si>
  <si>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</si>
  <si>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</si>
  <si>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</si>
  <si>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</si>
  <si>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</si>
  <si>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</si>
  <si>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</si>
  <si>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</si>
  <si>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</si>
  <si>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</si>
  <si>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</si>
  <si>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</si>
  <si>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</si>
  <si>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</si>
  <si>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</si>
  <si>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</si>
  <si>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</si>
  <si>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</si>
  <si>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</si>
  <si>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</si>
  <si>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</si>
  <si>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</si>
  <si>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</si>
  <si>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</si>
  <si>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</si>
  <si>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</si>
  <si>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</si>
  <si>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</si>
  <si>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</si>
  <si>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</si>
  <si>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</si>
  <si>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</si>
  <si>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</si>
  <si>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</si>
  <si>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</si>
  <si>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</si>
  <si>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</si>
  <si>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</si>
  <si>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</si>
  <si>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</si>
  <si>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</si>
  <si>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</si>
  <si>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</si>
  <si>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</si>
  <si>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</si>
  <si>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</si>
  <si>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</si>
  <si>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</si>
  <si>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</si>
  <si>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</si>
  <si>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</si>
  <si>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</si>
  <si>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</si>
  <si>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</si>
  <si>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</si>
  <si>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</si>
  <si>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</si>
  <si>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</si>
  <si>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</si>
  <si>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</si>
  <si>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</si>
  <si>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</si>
  <si>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</si>
  <si>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</si>
  <si>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</si>
  <si>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</si>
  <si>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</si>
  <si>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</si>
  <si>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</si>
  <si>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</si>
  <si>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</si>
  <si>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</si>
  <si>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</si>
  <si>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</si>
  <si>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</si>
  <si>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</si>
  <si>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</si>
  <si>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</si>
  <si>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</si>
  <si>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</si>
  <si>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</si>
  <si>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</si>
  <si>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</si>
  <si>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</si>
  <si>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</si>
  <si>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</si>
  <si>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</si>
  <si>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</si>
  <si>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</si>
  <si>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</si>
  <si>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</si>
  <si>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</si>
  <si>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</si>
  <si>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</si>
  <si>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</si>
  <si>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</si>
  <si>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</si>
  <si>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</si>
  <si>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</si>
  <si>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</si>
  <si>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</si>
  <si>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</si>
  <si>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</si>
  <si>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</si>
  <si>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</si>
  <si>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</si>
  <si>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</si>
  <si>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</si>
  <si>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</si>
  <si>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</si>
  <si>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</si>
  <si>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</si>
  <si>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</si>
  <si>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</si>
  <si>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</si>
  <si>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</si>
  <si>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</si>
  <si>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</si>
  <si>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</si>
  <si>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</si>
  <si>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</si>
  <si>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</si>
  <si>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</si>
  <si>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</si>
  <si>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</si>
  <si>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</si>
  <si>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</si>
  <si>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</si>
  <si>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</si>
  <si>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</si>
  <si>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</si>
  <si>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</si>
  <si>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</si>
  <si>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</si>
  <si>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</si>
  <si>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</si>
  <si>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</si>
  <si>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</si>
  <si>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</si>
  <si>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</si>
  <si>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</si>
  <si>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</si>
  <si>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</si>
  <si>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</si>
  <si>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</si>
  <si>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</si>
  <si>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</si>
  <si>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</si>
  <si>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</si>
  <si>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</si>
  <si>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</si>
  <si>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</si>
  <si>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</si>
  <si>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</si>
  <si>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</si>
  <si>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</si>
  <si>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</si>
  <si>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</si>
  <si>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</si>
  <si>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</si>
  <si>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</si>
  <si>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</si>
  <si>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</si>
  <si>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</si>
  <si>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</si>
  <si>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</si>
  <si>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</si>
  <si>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</si>
  <si>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</si>
  <si>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</si>
  <si>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</si>
  <si>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</si>
  <si>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</si>
  <si>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</si>
  <si>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</si>
  <si>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</si>
  <si>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</si>
  <si>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</si>
  <si>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</si>
  <si>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</si>
  <si>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</si>
  <si>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</si>
  <si>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</si>
  <si>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</si>
  <si>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</si>
  <si>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</si>
  <si>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</si>
  <si>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</si>
  <si>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</si>
  <si>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</si>
  <si>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</si>
  <si>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</si>
  <si>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</si>
  <si>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</si>
  <si>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</si>
  <si>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</si>
  <si>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</si>
  <si>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</si>
  <si>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</si>
  <si>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</si>
  <si>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</si>
  <si>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</si>
  <si>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</si>
  <si>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</si>
  <si>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</si>
  <si>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</si>
  <si>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</si>
  <si>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</si>
  <si>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</si>
  <si>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</si>
  <si>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</si>
  <si>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</si>
  <si>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</si>
  <si>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</si>
  <si>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</si>
  <si>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</si>
  <si>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</si>
  <si>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</si>
  <si>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</si>
  <si>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</si>
  <si>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</si>
  <si>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</si>
  <si>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</si>
  <si>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</si>
  <si>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</si>
  <si>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</si>
  <si>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</si>
  <si>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</si>
  <si>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</si>
  <si>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</si>
  <si>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</si>
  <si>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</si>
  <si>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</si>
  <si>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</si>
  <si>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</si>
  <si>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</si>
  <si>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</si>
  <si>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</si>
  <si>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</si>
  <si>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</si>
  <si>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</si>
  <si>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</si>
  <si>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</si>
  <si>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</si>
  <si>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</si>
  <si>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</si>
  <si>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</si>
  <si>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</si>
  <si>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</si>
  <si>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</si>
  <si>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</si>
  <si>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</si>
  <si>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</si>
  <si>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</si>
  <si>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</si>
  <si>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</si>
  <si>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</si>
  <si>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</si>
  <si>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</si>
  <si>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</si>
  <si>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</si>
  <si>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</si>
  <si>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</si>
  <si>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</si>
  <si>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</si>
  <si>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</si>
  <si>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</si>
  <si>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</si>
  <si>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</si>
  <si>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</si>
  <si>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</si>
  <si>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</si>
  <si>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</si>
  <si>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</si>
  <si>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</si>
  <si>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</si>
  <si>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</si>
  <si>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</si>
  <si>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</si>
  <si>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</si>
  <si>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</si>
  <si>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</si>
  <si>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</si>
  <si>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</si>
  <si>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</si>
  <si>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</si>
  <si>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</si>
  <si>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</si>
  <si>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</si>
  <si>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</si>
  <si>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</si>
  <si>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</si>
  <si>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</si>
  <si>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</si>
  <si>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</si>
  <si>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</si>
  <si>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</si>
  <si>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</si>
  <si>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</si>
  <si>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</si>
  <si>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</si>
  <si>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</si>
  <si>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</si>
  <si>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</si>
  <si>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</si>
  <si>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</si>
  <si>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</si>
  <si>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</si>
  <si>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</si>
  <si>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</si>
  <si>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</si>
  <si>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</si>
  <si>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</si>
  <si>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</si>
  <si>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</si>
  <si>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</si>
  <si>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</si>
  <si>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</si>
  <si>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</si>
  <si>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</si>
  <si>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</si>
  <si>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</si>
  <si>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</si>
  <si>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</si>
  <si>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</si>
  <si>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</si>
  <si>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</si>
  <si>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</si>
  <si>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</si>
  <si>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</si>
  <si>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</si>
  <si>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</si>
  <si>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</si>
  <si>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</si>
  <si>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</si>
  <si>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</si>
  <si>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</si>
  <si>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</si>
  <si>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</si>
  <si>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</si>
  <si>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</si>
  <si>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</si>
  <si>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</si>
  <si>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</si>
  <si>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</si>
  <si>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</si>
  <si>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</si>
  <si>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</si>
  <si>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</si>
  <si>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</si>
  <si>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</si>
  <si>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</si>
  <si>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</si>
  <si>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</si>
  <si>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</si>
  <si>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</si>
  <si>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</si>
  <si>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</si>
  <si>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</si>
  <si>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</si>
  <si>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</si>
  <si>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</si>
  <si>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</si>
  <si>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</si>
  <si>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</si>
  <si>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</si>
  <si>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</si>
  <si>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</si>
  <si>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</si>
  <si>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</si>
  <si>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</si>
  <si>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</si>
  <si>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</si>
  <si>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</si>
  <si>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</si>
  <si>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</si>
  <si>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</si>
  <si>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</si>
  <si>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</si>
  <si>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</si>
  <si>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</si>
  <si>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</si>
  <si>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</si>
  <si>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</si>
  <si>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</si>
  <si>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</si>
  <si>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</si>
  <si>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</si>
  <si>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</si>
  <si>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</si>
  <si>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</si>
  <si>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</si>
  <si>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</si>
  <si>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</si>
  <si>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</si>
  <si>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</si>
  <si>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</si>
  <si>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</si>
  <si>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</si>
  <si>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</si>
  <si>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</si>
  <si>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</si>
  <si>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</si>
  <si>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</si>
  <si>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</si>
  <si>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</si>
  <si>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</si>
  <si>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</si>
  <si>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</si>
  <si>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</si>
  <si>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</si>
  <si>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</si>
  <si>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</si>
  <si>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</si>
  <si>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</si>
  <si>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</si>
  <si>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</si>
  <si>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</si>
  <si>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</si>
  <si>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</si>
  <si>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</si>
  <si>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</si>
  <si>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</si>
  <si>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</si>
  <si>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</si>
  <si>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</si>
  <si>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</si>
  <si>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</si>
  <si>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</si>
  <si>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</si>
  <si>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</si>
  <si>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</si>
  <si>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</si>
  <si>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</si>
  <si>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</si>
  <si>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</si>
  <si>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</si>
  <si>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</si>
  <si>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</si>
  <si>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</si>
  <si>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</si>
  <si>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</si>
  <si>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</si>
  <si>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</si>
  <si>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</si>
  <si>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</si>
  <si>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</si>
  <si>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</si>
  <si>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</si>
  <si>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</si>
  <si>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</si>
  <si>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</si>
  <si>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</si>
  <si>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</si>
  <si>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</si>
  <si>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</si>
  <si>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</si>
  <si>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</si>
  <si>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</si>
  <si>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</si>
  <si>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</si>
  <si>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</si>
  <si>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</si>
  <si>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</si>
  <si>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</si>
  <si>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</si>
  <si>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</si>
  <si>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</si>
  <si>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</si>
  <si>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</si>
  <si>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</si>
  <si>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</si>
  <si>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</si>
  <si>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</si>
  <si>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</si>
  <si>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</si>
  <si>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</si>
  <si>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</si>
  <si>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</si>
  <si>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</si>
  <si>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</si>
  <si>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</si>
  <si>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</si>
  <si>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</si>
  <si>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</si>
  <si>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</si>
  <si>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</si>
  <si>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</si>
  <si>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</si>
  <si>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</si>
  <si>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</si>
  <si>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</si>
  <si>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</si>
  <si>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</si>
  <si>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</si>
  <si>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</si>
  <si>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</si>
  <si>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</si>
  <si>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</si>
  <si>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</si>
  <si>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</si>
  <si>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</si>
  <si>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</si>
  <si>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</si>
  <si>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</si>
  <si>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</si>
  <si>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</si>
  <si>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</si>
  <si>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</si>
  <si>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</si>
  <si>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</si>
  <si>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</si>
  <si>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</si>
  <si>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</si>
  <si>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</si>
  <si>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</si>
  <si>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</si>
  <si>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</si>
  <si>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</si>
  <si>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</si>
  <si>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</si>
  <si>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</si>
  <si>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</si>
  <si>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</si>
  <si>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</si>
  <si>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</si>
  <si>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</si>
  <si>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</si>
  <si>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</si>
  <si>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</si>
  <si>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</si>
  <si>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</si>
  <si>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</si>
  <si>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</si>
  <si>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</si>
  <si>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</si>
  <si>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</si>
  <si>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</si>
  <si>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</si>
  <si>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</si>
  <si>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</si>
  <si>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</si>
  <si>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</si>
  <si>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</si>
  <si>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</si>
  <si>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</si>
  <si>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</si>
  <si>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</si>
  <si>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</si>
  <si>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</si>
  <si>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</si>
  <si>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</si>
  <si>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</si>
  <si>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</si>
  <si>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</si>
  <si>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</si>
  <si>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</si>
  <si>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</si>
  <si>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</si>
  <si>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</si>
  <si>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</si>
  <si>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</si>
  <si>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</si>
  <si>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</si>
  <si>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</si>
  <si>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</si>
  <si>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</si>
  <si>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</si>
  <si>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</si>
  <si>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</si>
  <si>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</si>
  <si>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</si>
  <si>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</si>
  <si>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</si>
  <si>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</si>
  <si>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</si>
  <si>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</si>
  <si>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</si>
  <si>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</si>
  <si>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</si>
  <si>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</si>
  <si>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</si>
  <si>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</si>
  <si>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</si>
  <si>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</si>
  <si>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</si>
  <si>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</si>
  <si>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</si>
  <si>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</si>
  <si>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</si>
  <si>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</si>
  <si>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</si>
  <si>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</si>
  <si>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</si>
  <si>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</si>
  <si>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</si>
  <si>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</si>
  <si>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</si>
  <si>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</si>
  <si>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</si>
  <si>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</si>
  <si>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</si>
  <si>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</si>
  <si>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</si>
  <si>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</si>
  <si>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</si>
  <si>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</si>
  <si>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</si>
  <si>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</si>
  <si>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</si>
  <si>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</si>
  <si>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</si>
  <si>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</si>
  <si>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</si>
  <si>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</si>
  <si>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</si>
  <si>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</si>
  <si>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</si>
  <si>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</si>
  <si>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</si>
  <si>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</si>
  <si>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</si>
  <si>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</si>
  <si>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</si>
  <si>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</si>
  <si>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</si>
  <si>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</si>
  <si>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</si>
  <si>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</si>
  <si>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</si>
  <si>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</si>
  <si>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</si>
  <si>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</si>
  <si>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</si>
  <si>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</si>
  <si>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</si>
  <si>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</si>
  <si>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</si>
  <si>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</si>
  <si>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</si>
  <si>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</si>
  <si>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</si>
  <si>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</si>
  <si>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</si>
  <si>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</si>
  <si>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</si>
  <si>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</si>
  <si>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</si>
  <si>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</si>
  <si>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</si>
  <si>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</si>
  <si>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</si>
  <si>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</si>
  <si>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</si>
  <si>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</si>
  <si>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</si>
  <si>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</si>
  <si>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</si>
  <si>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</si>
  <si>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</si>
  <si>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</si>
  <si>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</si>
  <si>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</si>
  <si>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</si>
  <si>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</si>
  <si>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</si>
  <si>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</si>
  <si>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</si>
  <si>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</si>
  <si>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</si>
  <si>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</si>
  <si>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</si>
  <si>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</si>
  <si>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</si>
  <si>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</si>
  <si>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</si>
  <si>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</si>
  <si>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</si>
  <si>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</si>
  <si>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</si>
  <si>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</si>
  <si>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</si>
  <si>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</si>
  <si>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</si>
  <si>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</si>
  <si>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</si>
  <si>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</si>
  <si>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</si>
  <si>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</si>
  <si>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</si>
  <si>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</si>
  <si>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</si>
  <si>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</si>
  <si>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</si>
  <si>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</si>
  <si>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</si>
  <si>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</si>
  <si>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</si>
  <si>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</si>
  <si>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</si>
  <si>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</si>
  <si>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</si>
  <si>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</si>
  <si>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</si>
  <si>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</si>
  <si>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</si>
  <si>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</si>
  <si>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</si>
  <si>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</si>
  <si>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</si>
  <si>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</si>
  <si>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</si>
  <si>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</si>
  <si>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</si>
  <si>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</si>
  <si>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</si>
  <si>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</si>
  <si>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</si>
  <si>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</si>
  <si>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</si>
  <si>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</si>
  <si>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</si>
  <si>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</si>
  <si>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</si>
  <si>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</si>
  <si>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</si>
  <si>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</si>
  <si>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</si>
  <si>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</si>
  <si>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</si>
  <si>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</si>
  <si>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</si>
  <si>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</si>
  <si>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</si>
  <si>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</si>
  <si>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</si>
  <si>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</si>
  <si>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</si>
  <si>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</si>
  <si>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</si>
  <si>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</si>
  <si>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</si>
  <si>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</si>
  <si>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</si>
  <si>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</si>
  <si>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</si>
  <si>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</si>
  <si>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</si>
  <si>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</si>
  <si>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</si>
  <si>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</si>
  <si>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</si>
  <si>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</si>
  <si>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</si>
  <si>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</si>
  <si>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</si>
  <si>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</si>
  <si>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</si>
  <si>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</si>
  <si>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</si>
  <si>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</si>
  <si>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</si>
  <si>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</si>
  <si>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</si>
  <si>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</si>
  <si>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</si>
  <si>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</si>
  <si>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</si>
  <si>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</si>
  <si>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</si>
  <si>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</si>
  <si>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</si>
  <si>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</si>
  <si>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</si>
  <si>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</si>
  <si>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</si>
  <si>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</si>
  <si>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</si>
  <si>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</si>
  <si>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</si>
  <si>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</si>
  <si>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</si>
  <si>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</si>
  <si>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</si>
  <si>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</si>
  <si>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</si>
  <si>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</si>
  <si>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</si>
  <si>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</si>
  <si>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</si>
  <si>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</si>
  <si>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</si>
  <si>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</si>
  <si>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</si>
  <si>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</si>
  <si>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</si>
  <si>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</si>
  <si>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</si>
  <si>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</si>
  <si>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</si>
  <si>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</si>
  <si>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</si>
  <si>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</si>
  <si>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</si>
  <si>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</si>
  <si>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</si>
  <si>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</si>
  <si>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</si>
  <si>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</si>
  <si>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</si>
  <si>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</si>
  <si>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</si>
  <si>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</si>
  <si>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</si>
  <si>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</si>
  <si>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</si>
  <si>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</si>
  <si>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</si>
  <si>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</si>
  <si>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</si>
  <si>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</si>
  <si>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</si>
  <si>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</si>
  <si>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</si>
  <si>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</si>
  <si>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</si>
  <si>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</si>
  <si>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</si>
  <si>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</si>
  <si>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</si>
  <si>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</si>
  <si>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</si>
  <si>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</si>
  <si>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</si>
  <si>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</si>
  <si>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</si>
  <si>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</si>
  <si>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</si>
  <si>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</si>
  <si>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</si>
  <si>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</si>
  <si>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</si>
  <si>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</si>
  <si>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</si>
  <si>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</si>
  <si>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</si>
  <si>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</si>
  <si>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</si>
  <si>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</si>
  <si>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</si>
  <si>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</si>
  <si>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</si>
  <si>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</si>
  <si>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</si>
  <si>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</si>
  <si>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</si>
  <si>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</si>
  <si>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</si>
  <si>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</si>
  <si>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</si>
  <si>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</si>
  <si>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</si>
  <si>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</si>
  <si>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</si>
  <si>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</si>
  <si>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</si>
  <si>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</si>
  <si>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</si>
  <si>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</si>
  <si>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</si>
  <si>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</si>
  <si>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</si>
  <si>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</si>
  <si>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</si>
  <si>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</si>
  <si>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</si>
  <si>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</si>
  <si>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</si>
  <si>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</si>
  <si>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</si>
  <si>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</si>
  <si>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</si>
  <si>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</si>
  <si>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</si>
  <si>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</si>
  <si>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</si>
  <si>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</si>
  <si>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</si>
  <si>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</si>
  <si>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</si>
  <si>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</si>
  <si>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</si>
  <si>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</si>
  <si>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</si>
  <si>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</si>
  <si>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</si>
  <si>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</si>
  <si>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</si>
  <si>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</si>
  <si>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</si>
  <si>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</si>
  <si>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</si>
  <si>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</si>
  <si>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</si>
  <si>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</si>
  <si>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</si>
  <si>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</si>
  <si>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</si>
  <si>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</si>
  <si>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</si>
  <si>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</si>
  <si>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</si>
  <si>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</si>
  <si>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</si>
  <si>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</si>
  <si>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</si>
  <si>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</si>
  <si>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</si>
  <si>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</si>
  <si>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</si>
  <si>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</si>
  <si>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</si>
  <si>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</si>
  <si>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</si>
  <si>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</si>
  <si>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</si>
  <si>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</si>
  <si>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</si>
  <si>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</si>
  <si>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</si>
  <si>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</si>
  <si>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</si>
  <si>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</si>
  <si>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</si>
  <si>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</si>
  <si>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</si>
  <si>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</si>
  <si>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</si>
  <si>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</si>
  <si>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</si>
  <si>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</si>
  <si>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</si>
  <si>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</si>
  <si>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</si>
  <si>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</si>
  <si>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</si>
  <si>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</si>
  <si>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</si>
  <si>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</si>
  <si>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</si>
  <si>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</si>
  <si>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</si>
  <si>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</si>
  <si>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</si>
  <si>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</si>
  <si>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</si>
  <si>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</si>
  <si>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</si>
  <si>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</si>
  <si>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</si>
  <si>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</si>
  <si>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</si>
  <si>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</si>
  <si>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</si>
  <si>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</si>
  <si>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</si>
  <si>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</si>
  <si>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</si>
  <si>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</si>
  <si>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</si>
  <si>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</si>
  <si>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</si>
  <si>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</si>
  <si>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</si>
  <si>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</si>
  <si>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</si>
  <si>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</si>
  <si>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</si>
  <si>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</si>
  <si>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</si>
  <si>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</si>
  <si>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</si>
  <si>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</si>
  <si>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</si>
  <si>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</si>
  <si>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</si>
  <si>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</si>
  <si>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</si>
  <si>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</si>
  <si>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</si>
  <si>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</si>
  <si>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</si>
  <si>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</si>
  <si>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</si>
  <si>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</si>
  <si>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</si>
  <si>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</si>
  <si>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</si>
  <si>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</si>
  <si>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</si>
  <si>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</si>
  <si>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</si>
  <si>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</si>
  <si>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</si>
  <si>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</si>
  <si>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</si>
  <si>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</si>
  <si>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</si>
  <si>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</si>
  <si>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</si>
  <si>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</si>
  <si>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</si>
  <si>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</si>
  <si>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</si>
  <si>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</si>
  <si>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</si>
  <si>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</si>
  <si>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</si>
  <si>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</si>
  <si>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</si>
  <si>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</si>
  <si>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</si>
  <si>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</si>
  <si>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</si>
  <si>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</si>
  <si>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</si>
  <si>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</si>
  <si>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</si>
  <si>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</si>
  <si>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</si>
  <si>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</si>
  <si>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</si>
  <si>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</si>
  <si>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</si>
  <si>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</si>
  <si>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</si>
  <si>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</si>
  <si>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</si>
  <si>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</si>
  <si>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</si>
  <si>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</si>
  <si>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</si>
  <si>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</si>
  <si>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</si>
  <si>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</si>
  <si>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</si>
  <si>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</si>
  <si>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</si>
  <si>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</si>
  <si>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</si>
  <si>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</si>
  <si>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</si>
  <si>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</si>
  <si>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</si>
  <si>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</si>
  <si>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</si>
  <si>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</si>
  <si>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</si>
  <si>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</si>
  <si>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</si>
  <si>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</si>
  <si>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</si>
  <si>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</si>
  <si>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</si>
  <si>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</si>
  <si>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</si>
  <si>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</si>
  <si>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</si>
  <si>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</si>
  <si>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</si>
  <si>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</si>
  <si>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</si>
  <si>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</si>
  <si>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</si>
  <si>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</si>
  <si>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</si>
  <si>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</si>
  <si>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</si>
  <si>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</si>
  <si>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</si>
  <si>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</si>
  <si>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</si>
  <si>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</si>
  <si>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</si>
  <si>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</si>
  <si>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</si>
  <si>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</si>
  <si>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</si>
  <si>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</si>
  <si>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</si>
  <si>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</si>
  <si>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</si>
  <si>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</si>
  <si>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</si>
  <si>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</si>
  <si>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</si>
  <si>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</si>
  <si>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</si>
  <si>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</si>
  <si>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</si>
  <si>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</si>
  <si>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</si>
  <si>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</si>
  <si>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</si>
  <si>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</si>
  <si>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</si>
  <si>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</si>
  <si>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</si>
  <si>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</si>
  <si>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</si>
  <si>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</si>
  <si>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</si>
  <si>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</si>
  <si>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</si>
  <si>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</si>
  <si>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</si>
  <si>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</si>
  <si>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</si>
  <si>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</si>
  <si>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</si>
  <si>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</si>
  <si>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</si>
  <si>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</si>
  <si>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</si>
  <si>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</si>
  <si>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</si>
  <si>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</si>
  <si>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</si>
  <si>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</si>
  <si>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</si>
  <si>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</si>
  <si>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</si>
  <si>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</si>
  <si>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</si>
  <si>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</si>
  <si>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</si>
  <si>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</si>
  <si>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</si>
  <si>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</si>
  <si>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</si>
  <si>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</si>
  <si>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</si>
  <si>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</si>
  <si>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</si>
  <si>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</si>
  <si>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</si>
  <si>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</si>
  <si>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</si>
  <si>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</si>
  <si>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</si>
  <si>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</si>
  <si>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</si>
  <si>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</si>
  <si>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</si>
  <si>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</si>
  <si>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</si>
  <si>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</si>
  <si>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</si>
  <si>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</si>
  <si>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</si>
  <si>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</si>
  <si>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</si>
  <si>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</si>
  <si>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</si>
  <si>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</si>
  <si>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</si>
  <si>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</si>
  <si>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</si>
  <si>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</si>
  <si>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</si>
  <si>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</si>
  <si>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</si>
  <si>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</si>
  <si>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</si>
  <si>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</si>
  <si>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</si>
  <si>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</si>
  <si>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</si>
  <si>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</si>
  <si>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</si>
  <si>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</si>
  <si>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</si>
  <si>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</si>
  <si>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</si>
  <si>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</si>
  <si>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</si>
  <si>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</si>
  <si>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</si>
  <si>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</si>
  <si>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</si>
  <si>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</si>
  <si>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</si>
  <si>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</si>
  <si>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</si>
  <si>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</si>
  <si>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</si>
  <si>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</si>
  <si>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</si>
  <si>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</si>
  <si>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</si>
  <si>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</si>
  <si>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</si>
  <si>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</si>
  <si>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</si>
  <si>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</si>
  <si>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</si>
  <si>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</si>
  <si>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</si>
  <si>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</si>
  <si>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</si>
  <si>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</si>
  <si>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</si>
  <si>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</si>
  <si>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</si>
  <si>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</si>
  <si>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</si>
  <si>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</si>
  <si>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</si>
  <si>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</si>
  <si>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</si>
  <si>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</si>
  <si>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</si>
  <si>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</si>
  <si>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</si>
  <si>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</si>
  <si>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</si>
  <si>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</si>
  <si>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</si>
  <si>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</si>
  <si>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</si>
  <si>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</si>
  <si>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</si>
  <si>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</si>
  <si>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</si>
  <si>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</si>
  <si>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</si>
  <si>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</si>
  <si>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</si>
  <si>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</si>
  <si>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</si>
  <si>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</si>
  <si>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</si>
  <si>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</si>
  <si>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</si>
  <si>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</si>
  <si>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</si>
  <si>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</si>
  <si>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</si>
  <si>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</si>
  <si>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</si>
  <si>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</si>
  <si>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</si>
  <si>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</si>
  <si>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</si>
  <si>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</si>
  <si>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</si>
  <si>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</si>
  <si>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</si>
  <si>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</si>
  <si>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</si>
  <si>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</si>
  <si>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</si>
  <si>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</si>
  <si>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</si>
  <si>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</si>
  <si>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</si>
  <si>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</si>
  <si>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</si>
  <si>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</si>
  <si>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</si>
  <si>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</si>
  <si>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</si>
  <si>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</si>
  <si>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</si>
  <si>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</si>
  <si>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</si>
  <si>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</si>
  <si>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</si>
  <si>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</si>
  <si>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</si>
  <si>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</si>
  <si>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</si>
  <si>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</si>
  <si>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</si>
  <si>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</si>
  <si>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</si>
  <si>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</si>
  <si>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</si>
  <si>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</si>
  <si>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</si>
  <si>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</si>
  <si>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</si>
  <si>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</si>
  <si>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</si>
  <si>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</si>
  <si>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</si>
  <si>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</si>
  <si>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</si>
  <si>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</si>
  <si>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</si>
  <si>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</si>
  <si>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</si>
  <si>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</si>
  <si>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</si>
  <si>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</si>
  <si>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</si>
  <si>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</si>
  <si>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</si>
  <si>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</si>
  <si>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</si>
  <si>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</si>
  <si>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</si>
  <si>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</si>
  <si>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</si>
  <si>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</si>
  <si>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</si>
  <si>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</si>
  <si>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</si>
  <si>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</si>
  <si>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</si>
  <si>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</si>
  <si>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</si>
  <si>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</si>
  <si>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</si>
  <si>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</si>
  <si>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</si>
  <si>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</si>
  <si>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</si>
  <si>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</si>
  <si>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</si>
  <si>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</si>
  <si>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</si>
  <si>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</si>
  <si>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</si>
  <si>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</si>
  <si>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</si>
  <si>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</si>
  <si>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</si>
  <si>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</si>
  <si>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</si>
  <si>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</si>
  <si>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</si>
  <si>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</si>
  <si>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</si>
  <si>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</si>
  <si>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</si>
  <si>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</si>
  <si>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</si>
  <si>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</si>
  <si>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</si>
  <si>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</si>
  <si>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</si>
  <si>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</si>
  <si>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</si>
  <si>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</si>
  <si>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</si>
  <si>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</si>
  <si>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</si>
  <si>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</si>
  <si>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</si>
  <si>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</si>
  <si>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</si>
  <si>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</si>
  <si>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</si>
  <si>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</si>
  <si>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</si>
  <si>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</si>
  <si>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</si>
  <si>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</si>
  <si>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</si>
  <si>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</si>
  <si>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</si>
  <si>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</si>
  <si>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</si>
  <si>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</si>
  <si>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</si>
  <si>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</si>
  <si>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</si>
  <si>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</si>
  <si>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</si>
  <si>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</si>
  <si>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</si>
  <si>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</si>
  <si>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</si>
  <si>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</si>
  <si>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</si>
  <si>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</si>
  <si>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</si>
  <si>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</si>
  <si>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</si>
  <si>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</si>
  <si>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</si>
  <si>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</si>
  <si>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</si>
  <si>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</si>
  <si>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</si>
  <si>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</si>
  <si>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</si>
  <si>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</si>
  <si>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</si>
  <si>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</si>
  <si>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</si>
  <si>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</si>
  <si>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</si>
  <si>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</si>
  <si>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</si>
  <si>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</si>
  <si>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</si>
  <si>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</si>
  <si>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</si>
  <si>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</si>
  <si>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</si>
  <si>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</si>
  <si>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</si>
  <si>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</si>
  <si>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</si>
  <si>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</si>
  <si>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</si>
  <si>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</si>
  <si>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</si>
  <si>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</si>
  <si>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</si>
  <si>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</si>
  <si>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</si>
  <si>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</si>
  <si>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</si>
  <si>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</si>
  <si>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</si>
  <si>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</si>
  <si>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</si>
  <si>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</si>
  <si>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</si>
  <si>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</si>
  <si>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</si>
  <si>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</si>
  <si>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</si>
  <si>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</si>
  <si>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</si>
  <si>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</si>
  <si>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</si>
  <si>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</si>
  <si>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</si>
  <si>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</si>
  <si>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</si>
  <si>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</si>
  <si>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</si>
  <si>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</si>
  <si>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</si>
  <si>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</si>
  <si>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</si>
  <si>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</si>
  <si>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</si>
  <si>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</si>
  <si>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</si>
  <si>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</si>
  <si>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</si>
  <si>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</si>
  <si>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</si>
  <si>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</si>
  <si>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</si>
  <si>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</si>
  <si>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</si>
  <si>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</si>
  <si>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</si>
  <si>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</si>
  <si>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</si>
  <si>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</si>
  <si>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</si>
  <si>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</si>
  <si>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</si>
  <si>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</si>
  <si>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</si>
  <si>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</si>
  <si>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</si>
  <si>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</si>
  <si>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</si>
  <si>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</si>
  <si>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</si>
  <si>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</si>
  <si>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</si>
  <si>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</si>
  <si>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</si>
  <si>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</si>
  <si>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</si>
  <si>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</si>
  <si>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</si>
  <si>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</si>
  <si>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</si>
  <si>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</si>
  <si>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</si>
  <si>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</si>
  <si>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</si>
  <si>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</si>
  <si>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</si>
  <si>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</si>
  <si>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</si>
  <si>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</si>
  <si>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</si>
  <si>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</si>
  <si>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</si>
  <si>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</si>
  <si>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</si>
  <si>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</si>
  <si>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</si>
  <si>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</si>
  <si>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</si>
  <si>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</si>
  <si>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</si>
  <si>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</si>
  <si>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</si>
  <si>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</si>
  <si>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</si>
  <si>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</si>
  <si>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</si>
  <si>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</si>
  <si>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</si>
  <si>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</si>
  <si>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</si>
  <si>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</si>
  <si>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</si>
  <si>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</si>
  <si>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</si>
  <si>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</si>
  <si>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</si>
  <si>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</si>
  <si>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</si>
  <si>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</si>
  <si>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</si>
  <si>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</si>
  <si>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</si>
  <si>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</si>
  <si>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</si>
  <si>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</si>
  <si>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</si>
  <si>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</si>
  <si>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</si>
  <si>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</si>
  <si>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</si>
  <si>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</si>
  <si>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</si>
  <si>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</si>
  <si>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</si>
  <si>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</si>
  <si>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</si>
  <si>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</si>
  <si>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</si>
  <si>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</si>
  <si>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</si>
  <si>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</si>
  <si>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</si>
  <si>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</si>
  <si>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</si>
  <si>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</si>
  <si>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</si>
  <si>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</si>
  <si>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</si>
  <si>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</si>
  <si>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</si>
  <si>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</si>
  <si>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</si>
  <si>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</si>
  <si>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</si>
  <si>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</si>
  <si>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</si>
  <si>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</si>
  <si>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</si>
  <si>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</si>
  <si>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</si>
  <si>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</si>
  <si>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</si>
  <si>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</si>
  <si>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</si>
  <si>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</si>
  <si>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</si>
  <si>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</si>
  <si>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</si>
  <si>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</si>
  <si>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</si>
  <si>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</si>
  <si>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</si>
  <si>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</si>
  <si>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</si>
  <si>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</si>
  <si>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</si>
  <si>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</si>
  <si>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</si>
  <si>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</si>
  <si>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</si>
  <si>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</si>
  <si>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</si>
  <si>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</si>
  <si>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</si>
  <si>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</si>
  <si>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</si>
  <si>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</si>
  <si>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</si>
  <si>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</si>
  <si>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</si>
  <si>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</si>
  <si>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</si>
  <si>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</si>
  <si>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</si>
  <si>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</si>
  <si>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</si>
  <si>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</si>
  <si>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</si>
  <si>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</si>
  <si>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</si>
  <si>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</si>
  <si>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</si>
  <si>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</si>
  <si>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</si>
  <si>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</si>
  <si>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</si>
  <si>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</si>
  <si>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</si>
  <si>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</si>
  <si>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</si>
  <si>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</si>
  <si>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</si>
  <si>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</si>
  <si>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</si>
  <si>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</si>
  <si>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</si>
  <si>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</si>
  <si>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</si>
  <si>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</si>
  <si>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</si>
  <si>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</si>
  <si>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</si>
  <si>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</si>
  <si>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</si>
  <si>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</si>
  <si>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</si>
  <si>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</si>
  <si>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</si>
  <si>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</si>
  <si>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</si>
  <si>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</si>
  <si>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</si>
  <si>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</si>
  <si>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</si>
  <si>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</si>
  <si>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</si>
  <si>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</si>
  <si>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</si>
  <si>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</si>
  <si>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</si>
  <si>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</si>
  <si>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</si>
  <si>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</si>
  <si>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</si>
  <si>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</si>
  <si>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</si>
  <si>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</si>
  <si>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</si>
  <si>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</si>
  <si>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</si>
  <si>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</si>
  <si>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</si>
  <si>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</si>
  <si>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</si>
  <si>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</si>
  <si>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</si>
  <si>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</si>
  <si>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</si>
  <si>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</si>
  <si>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</si>
  <si>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</si>
  <si>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</si>
  <si>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</si>
  <si>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</si>
  <si>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</si>
  <si>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</si>
  <si>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</si>
  <si>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</si>
  <si>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</si>
  <si>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</si>
  <si>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</si>
  <si>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</si>
  <si>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</si>
  <si>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</si>
  <si>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</si>
  <si>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</si>
  <si>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</si>
  <si>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</si>
  <si>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</si>
  <si>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</si>
  <si>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</si>
  <si>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</si>
  <si>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</si>
  <si>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</si>
  <si>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</si>
  <si>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</si>
  <si>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</si>
  <si>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</si>
  <si>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</si>
  <si>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</si>
  <si>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</si>
  <si>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</si>
  <si>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</si>
  <si>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</si>
  <si>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</si>
  <si>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</si>
  <si>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</si>
  <si>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</si>
  <si>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</si>
  <si>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</si>
  <si>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</si>
  <si>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</si>
  <si>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</si>
  <si>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</si>
  <si>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</si>
  <si>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</si>
  <si>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</si>
  <si>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</si>
  <si>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</si>
  <si>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</si>
  <si>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</si>
  <si>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</si>
  <si>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</si>
  <si>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</si>
  <si>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</si>
  <si>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</si>
  <si>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</si>
  <si>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</si>
  <si>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</si>
  <si>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</si>
  <si>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</si>
  <si>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</si>
  <si>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</si>
  <si>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</si>
  <si>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</si>
  <si>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</si>
  <si>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</si>
  <si>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</si>
  <si>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</si>
  <si>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</si>
  <si>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</si>
  <si>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</si>
  <si>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</si>
  <si>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</si>
  <si>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</si>
  <si>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</si>
  <si>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</si>
  <si>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</si>
  <si>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</si>
  <si>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</si>
  <si>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</si>
  <si>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</si>
  <si>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</si>
  <si>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</si>
  <si>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</si>
  <si>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</si>
  <si>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</si>
  <si>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</si>
  <si>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</si>
  <si>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</si>
  <si>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</si>
  <si>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</si>
  <si>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</si>
  <si>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</si>
  <si>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</si>
  <si>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</si>
  <si>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</si>
  <si>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</si>
  <si>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</si>
  <si>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</si>
  <si>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</si>
  <si>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</si>
  <si>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</si>
  <si>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</si>
  <si>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</si>
  <si>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</si>
  <si>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</si>
  <si>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</si>
  <si>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</si>
  <si>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</si>
  <si>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</si>
  <si>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</si>
  <si>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</si>
  <si>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</si>
  <si>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</si>
  <si>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</si>
  <si>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</si>
  <si>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</si>
  <si>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</si>
  <si>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</si>
  <si>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</si>
  <si>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</si>
  <si>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</si>
  <si>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</si>
  <si>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</si>
  <si>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</si>
  <si>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</si>
  <si>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</si>
  <si>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</si>
  <si>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</si>
  <si>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</si>
  <si>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</si>
  <si>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</si>
  <si>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</si>
  <si>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</si>
  <si>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</si>
  <si>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</si>
  <si>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</si>
  <si>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</si>
  <si>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</si>
  <si>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</si>
  <si>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</si>
  <si>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</si>
  <si>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</si>
  <si>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</si>
  <si>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</si>
  <si>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</si>
  <si>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</si>
  <si>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</si>
  <si>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</si>
  <si>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</si>
  <si>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</si>
  <si>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</si>
  <si>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</si>
  <si>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</si>
  <si>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</si>
  <si>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</si>
  <si>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</si>
  <si>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</si>
  <si>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</si>
  <si>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</si>
  <si>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</si>
  <si>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</si>
  <si>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</si>
  <si>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</si>
  <si>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</si>
  <si>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</si>
  <si>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</si>
  <si>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</si>
  <si>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</si>
  <si>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</si>
  <si>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</si>
  <si>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</si>
  <si>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</si>
  <si>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</si>
  <si>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</si>
  <si>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</si>
  <si>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</si>
  <si>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</si>
  <si>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</si>
  <si>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</si>
  <si>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</si>
  <si>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</si>
  <si>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</si>
  <si>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</si>
  <si>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</si>
  <si>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</si>
  <si>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</si>
  <si>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</si>
  <si>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</si>
  <si>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</si>
  <si>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</si>
  <si>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</si>
  <si>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</si>
  <si>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</si>
  <si>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</si>
  <si>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</si>
  <si>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</si>
  <si>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</si>
  <si>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</si>
  <si>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</si>
  <si>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</si>
  <si>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</si>
  <si>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</si>
  <si>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</si>
  <si>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</si>
  <si>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</si>
  <si>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</si>
  <si>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</si>
  <si>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</si>
  <si>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</si>
  <si>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</si>
  <si>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</si>
  <si>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</si>
  <si>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</si>
  <si>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</si>
  <si>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</si>
  <si>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</si>
  <si>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</si>
  <si>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</si>
  <si>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</si>
  <si>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</si>
  <si>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</si>
  <si>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</si>
  <si>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</si>
  <si>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</si>
  <si>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</si>
  <si>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</si>
  <si>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</si>
  <si>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</si>
  <si>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</si>
  <si>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</si>
  <si>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</si>
  <si>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</si>
  <si>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</si>
  <si>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</si>
  <si>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</si>
  <si>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</si>
  <si>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</si>
  <si>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</si>
  <si>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</si>
  <si>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</si>
  <si>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</si>
  <si>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</si>
  <si>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</si>
  <si>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</si>
  <si>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</si>
  <si>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</si>
  <si>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</si>
  <si>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</si>
  <si>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</si>
  <si>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</si>
  <si>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</si>
  <si>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</si>
  <si>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</si>
  <si>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</si>
  <si>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</si>
  <si>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</si>
  <si>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</si>
  <si>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</si>
  <si>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</si>
  <si>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</si>
  <si>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</si>
  <si>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</si>
  <si>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</si>
  <si>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</si>
  <si>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</si>
  <si>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</si>
  <si>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</si>
  <si>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</si>
  <si>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</si>
  <si>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</si>
  <si>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</si>
  <si>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</si>
  <si>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</si>
  <si>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</si>
  <si>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</si>
  <si>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</si>
  <si>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</si>
  <si>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</si>
  <si>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</si>
  <si>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</si>
  <si>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</si>
  <si>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</si>
  <si>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</si>
  <si>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</si>
  <si>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</si>
  <si>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</si>
  <si>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</si>
  <si>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</si>
  <si>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</si>
  <si>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</si>
  <si>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</si>
  <si>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</si>
  <si>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</si>
  <si>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</si>
  <si>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</si>
  <si>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</si>
  <si>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</si>
  <si>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</si>
  <si>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</si>
  <si>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</si>
  <si>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</si>
  <si>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</si>
  <si>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</si>
  <si>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</si>
  <si>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</si>
  <si>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</si>
  <si>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</si>
  <si>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</si>
  <si>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</si>
  <si>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</si>
  <si>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</si>
  <si>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</si>
  <si>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</si>
  <si>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</si>
  <si>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</si>
  <si>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</si>
  <si>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</si>
  <si>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</si>
  <si>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</si>
  <si>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</si>
  <si>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</si>
  <si>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</si>
  <si>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</si>
  <si>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</si>
  <si>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</si>
  <si>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</si>
  <si>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</si>
  <si>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</si>
  <si>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</si>
  <si>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</si>
  <si>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</si>
  <si>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</si>
  <si>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</si>
  <si>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</si>
  <si>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</si>
  <si>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</si>
  <si>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</si>
  <si>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</si>
  <si>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</si>
  <si>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</si>
  <si>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</si>
  <si>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</si>
  <si>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</si>
  <si>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</si>
  <si>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</si>
  <si>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</si>
  <si>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</si>
  <si>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</si>
  <si>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</si>
  <si>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</si>
  <si>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</si>
  <si>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</si>
  <si>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</si>
  <si>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</si>
  <si>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</si>
  <si>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</si>
  <si>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</si>
  <si>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</si>
  <si>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</si>
  <si>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</si>
  <si>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</si>
  <si>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</si>
  <si>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</si>
  <si>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</si>
  <si>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</si>
  <si>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</si>
  <si>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</si>
  <si>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</si>
  <si>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</si>
  <si>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</si>
  <si>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</si>
  <si>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</si>
  <si>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</si>
  <si>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</si>
  <si>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</si>
  <si>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</si>
  <si>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</si>
  <si>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</si>
  <si>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</si>
  <si>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</si>
  <si>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</si>
  <si>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</si>
  <si>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</si>
  <si>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</si>
  <si>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</si>
  <si>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</si>
  <si>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</si>
  <si>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</si>
  <si>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</si>
  <si>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</si>
  <si>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</si>
  <si>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</si>
  <si>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</si>
  <si>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</si>
  <si>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</si>
  <si>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</si>
  <si>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</si>
  <si>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</si>
  <si>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</si>
  <si>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</si>
  <si>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</si>
  <si>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</si>
  <si>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</si>
  <si>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</si>
  <si>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</si>
  <si>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</si>
  <si>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</si>
  <si>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</si>
  <si>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</si>
  <si>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</si>
  <si>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</si>
  <si>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</si>
  <si>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</si>
  <si>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</si>
  <si>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</si>
  <si>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</si>
  <si>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</si>
  <si>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</si>
  <si>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</si>
  <si>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</si>
  <si>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</si>
  <si>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</si>
  <si>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</si>
  <si>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</si>
  <si>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</si>
  <si>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</si>
  <si>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</si>
  <si>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</si>
  <si>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</si>
  <si>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</si>
  <si>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</si>
  <si>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</si>
  <si>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</si>
  <si>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</si>
  <si>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</si>
  <si>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</si>
  <si>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</si>
  <si>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</si>
  <si>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</si>
  <si>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</si>
  <si>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</si>
  <si>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</si>
  <si>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</si>
  <si>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</si>
  <si>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</si>
  <si>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</si>
  <si>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</si>
  <si>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</si>
  <si>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</si>
  <si>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</si>
  <si>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</si>
  <si>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</si>
  <si>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</si>
  <si>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</si>
  <si>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</si>
  <si>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</si>
  <si>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</si>
  <si>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</si>
  <si>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</si>
  <si>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</si>
  <si>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</si>
  <si>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</si>
  <si>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</si>
  <si>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</si>
  <si>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</si>
  <si>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</si>
  <si>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</si>
  <si>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</si>
  <si>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</si>
  <si>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</si>
  <si>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</si>
  <si>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</si>
  <si>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</si>
  <si>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</si>
  <si>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</si>
  <si>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</si>
  <si>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</si>
  <si>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</si>
  <si>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</si>
  <si>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</si>
  <si>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</si>
  <si>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</si>
  <si>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</si>
  <si>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</si>
  <si>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</si>
  <si>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</si>
  <si>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</si>
  <si>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</si>
  <si>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</si>
  <si>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</si>
  <si>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</si>
  <si>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</si>
  <si>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</si>
  <si>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</si>
  <si>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</si>
  <si>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</si>
  <si>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</si>
  <si>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</si>
  <si>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</si>
  <si>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</si>
  <si>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</si>
  <si>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</si>
  <si>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</si>
  <si>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</si>
  <si>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</si>
  <si>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</si>
  <si>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</si>
  <si>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</si>
  <si>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</si>
  <si>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</si>
  <si>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</si>
  <si>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</si>
  <si>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</si>
  <si>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</si>
  <si>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</si>
  <si>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</si>
  <si>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</si>
  <si>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</si>
  <si>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</si>
  <si>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</si>
  <si>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</si>
  <si>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</si>
  <si>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</si>
  <si>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</si>
  <si>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</si>
  <si>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</si>
  <si>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</si>
  <si>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</si>
  <si>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</si>
  <si>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</si>
  <si>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</si>
  <si>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</si>
  <si>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</si>
  <si>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</si>
  <si>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</si>
  <si>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</si>
  <si>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</si>
  <si>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</si>
  <si>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</si>
  <si>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</si>
  <si>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</si>
  <si>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</si>
  <si>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</si>
  <si>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</si>
  <si>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</si>
  <si>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</si>
  <si>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</si>
  <si>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</si>
  <si>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</si>
  <si>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</si>
  <si>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</si>
  <si>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</si>
  <si>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</si>
  <si>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</si>
  <si>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</si>
  <si>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</si>
  <si>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</si>
  <si>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</si>
  <si>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</si>
  <si>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</si>
  <si>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</si>
  <si>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</si>
  <si>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</si>
  <si>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</si>
  <si>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</si>
  <si>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</si>
  <si>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</si>
  <si>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</si>
  <si>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</si>
  <si>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</si>
  <si>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</si>
  <si>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</si>
  <si>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</si>
  <si>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</si>
  <si>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</si>
  <si>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</si>
  <si>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</si>
  <si>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</si>
  <si>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</si>
  <si>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</si>
  <si>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</si>
  <si>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</si>
  <si>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</si>
  <si>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</si>
  <si>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</si>
  <si>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</si>
  <si>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</si>
  <si>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</si>
  <si>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</si>
  <si>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</si>
  <si>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</si>
  <si>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</si>
  <si>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</si>
  <si>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</si>
  <si>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</si>
  <si>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</si>
  <si>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</si>
  <si>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</si>
  <si>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</si>
  <si>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</si>
  <si>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</si>
  <si>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</si>
  <si>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</si>
  <si>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</si>
  <si>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</si>
  <si>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</si>
  <si>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</si>
  <si>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</si>
  <si>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</si>
  <si>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</si>
  <si>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</si>
  <si>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</si>
  <si>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</si>
  <si>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</si>
  <si>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</si>
  <si>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</si>
  <si>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</si>
  <si>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</si>
  <si>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</si>
  <si>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</si>
  <si>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</si>
  <si>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</si>
  <si>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</si>
  <si>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</si>
  <si>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</si>
  <si>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</si>
  <si>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</si>
  <si>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</si>
  <si>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</si>
  <si>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</si>
  <si>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</si>
  <si>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</si>
  <si>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</si>
  <si>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</si>
  <si>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</si>
  <si>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</si>
  <si>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</si>
  <si>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</si>
  <si>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</si>
  <si>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</si>
  <si>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</si>
  <si>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</si>
  <si>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</si>
  <si>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</si>
  <si>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</si>
  <si>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</si>
  <si>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</si>
  <si>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</si>
  <si>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</si>
  <si>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</si>
  <si>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</si>
  <si>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</si>
  <si>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</si>
  <si>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</si>
  <si>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</si>
  <si>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</si>
  <si>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</si>
  <si>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</si>
  <si>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</si>
  <si>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</si>
  <si>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</si>
  <si>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</si>
  <si>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</si>
  <si>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</si>
  <si>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</si>
  <si>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</si>
  <si>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</si>
  <si>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</si>
  <si>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</si>
  <si>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</si>
  <si>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</si>
  <si>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</si>
  <si>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</si>
  <si>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</si>
  <si>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</si>
  <si>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</si>
  <si>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</si>
  <si>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</si>
  <si>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</si>
  <si>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</si>
  <si>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</si>
  <si>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</si>
  <si>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</si>
  <si>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</si>
  <si>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</si>
  <si>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</si>
  <si>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</si>
  <si>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</si>
  <si>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</si>
  <si>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</si>
  <si>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</si>
  <si>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</si>
  <si>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</si>
  <si>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</si>
  <si>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</si>
  <si>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</si>
  <si>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</si>
  <si>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</si>
  <si>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</si>
  <si>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</si>
  <si>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</si>
  <si>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</si>
  <si>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</si>
  <si>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</si>
  <si>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</si>
  <si>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</si>
  <si>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</si>
  <si>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</si>
  <si>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</si>
  <si>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</si>
  <si>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</si>
  <si>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</si>
  <si>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</si>
  <si>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</si>
  <si>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</si>
  <si>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</si>
  <si>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</si>
  <si>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</si>
  <si>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</si>
  <si>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</si>
  <si>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</si>
  <si>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</si>
  <si>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</si>
  <si>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</si>
  <si>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</si>
  <si>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</si>
  <si>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</si>
  <si>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</si>
  <si>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</si>
  <si>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</si>
  <si>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</si>
  <si>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</si>
  <si>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</si>
  <si>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</si>
  <si>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</si>
  <si>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</si>
  <si>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</si>
  <si>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</si>
  <si>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</si>
  <si>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</si>
  <si>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</si>
  <si>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</si>
  <si>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</si>
  <si>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</si>
  <si>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</si>
  <si>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</si>
  <si>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</si>
  <si>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</si>
  <si>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</si>
  <si>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</si>
  <si>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</si>
  <si>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</si>
  <si>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</si>
  <si>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</si>
  <si>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</si>
  <si>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</si>
  <si>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</si>
  <si>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</si>
  <si>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</si>
  <si>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</si>
  <si>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</si>
  <si>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</si>
  <si>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</si>
  <si>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</si>
  <si>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</si>
  <si>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</si>
  <si>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</si>
  <si>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</si>
  <si>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</si>
  <si>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</si>
  <si>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</si>
  <si>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</si>
  <si>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</si>
  <si>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</si>
  <si>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</si>
  <si>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</si>
  <si>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</si>
  <si>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</si>
  <si>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</si>
  <si>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</si>
  <si>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</si>
  <si>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</si>
  <si>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</si>
  <si>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</si>
  <si>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</si>
  <si>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</si>
  <si>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</si>
  <si>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</si>
  <si>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</si>
  <si>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</si>
  <si>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</si>
  <si>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</si>
  <si>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</si>
  <si>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</si>
  <si>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</si>
  <si>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</si>
  <si>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</si>
  <si>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</si>
  <si>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</si>
  <si>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</si>
  <si>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</si>
  <si>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</si>
  <si>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</si>
  <si>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</si>
  <si>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</si>
  <si>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</si>
  <si>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</si>
  <si>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</si>
  <si>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</si>
  <si>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</si>
  <si>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</si>
  <si>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</si>
  <si>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</si>
  <si>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</si>
  <si>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</si>
  <si>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</si>
  <si>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</si>
  <si>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</si>
  <si>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</si>
  <si>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</si>
  <si>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</si>
  <si>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</si>
  <si>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</si>
  <si>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</si>
  <si>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</si>
  <si>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</si>
  <si>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</si>
  <si>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</si>
  <si>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</si>
  <si>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</si>
  <si>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</si>
  <si>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</si>
  <si>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</si>
  <si>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</si>
  <si>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</si>
  <si>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</si>
  <si>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</si>
  <si>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</si>
  <si>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</si>
  <si>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</si>
  <si>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</si>
  <si>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</si>
  <si>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</si>
  <si>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</si>
  <si>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</si>
  <si>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</si>
  <si>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</si>
  <si>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</si>
  <si>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</si>
  <si>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</si>
  <si>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</si>
  <si>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</si>
  <si>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</si>
  <si>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</si>
  <si>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</si>
  <si>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</si>
  <si>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</si>
  <si>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</si>
  <si>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</si>
  <si>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</si>
  <si>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</si>
  <si>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</si>
  <si>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</si>
  <si>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</si>
  <si>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</si>
  <si>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</si>
  <si>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</si>
  <si>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</si>
  <si>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</si>
  <si>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</si>
  <si>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</si>
  <si>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</si>
  <si>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</si>
  <si>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</si>
  <si>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</si>
  <si>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</si>
  <si>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</si>
  <si>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</si>
  <si>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</si>
  <si>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</si>
  <si>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</si>
  <si>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</si>
  <si>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</si>
  <si>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</si>
  <si>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</si>
  <si>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</si>
  <si>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</si>
  <si>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</si>
  <si>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</si>
  <si>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</si>
  <si>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</si>
  <si>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</si>
  <si>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</si>
  <si>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</si>
  <si>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</si>
  <si>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</si>
  <si>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</si>
  <si>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</si>
  <si>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</si>
  <si>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</si>
  <si>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</si>
  <si>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</si>
  <si>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</si>
  <si>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</si>
  <si>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</si>
  <si>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</si>
  <si>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</si>
  <si>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</si>
  <si>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</si>
  <si>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</si>
  <si>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</si>
  <si>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</si>
  <si>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</si>
  <si>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</si>
  <si>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</si>
  <si>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</si>
  <si>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</si>
  <si>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</si>
  <si>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</si>
  <si>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</si>
  <si>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</si>
  <si>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</si>
  <si>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</si>
  <si>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</si>
  <si>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</si>
  <si>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</si>
  <si>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</si>
  <si>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</si>
  <si>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</si>
  <si>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</si>
  <si>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</si>
  <si>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</si>
  <si>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</si>
  <si>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</si>
  <si>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</si>
  <si>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</si>
  <si>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</si>
  <si>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</si>
  <si>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</si>
  <si>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</si>
  <si>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</si>
  <si>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</si>
  <si>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</si>
  <si>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</si>
  <si>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</si>
  <si>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</si>
  <si>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</si>
  <si>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</si>
  <si>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</si>
  <si>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</si>
  <si>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</si>
  <si>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</si>
  <si>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</si>
  <si>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</si>
  <si>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</si>
  <si>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</si>
  <si>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</si>
  <si>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</si>
  <si>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</si>
  <si>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</si>
  <si>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</si>
  <si>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</si>
  <si>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</si>
  <si>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</si>
  <si>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</si>
  <si>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</si>
  <si>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</si>
  <si>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</si>
  <si>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</si>
  <si>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</si>
  <si>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</si>
  <si>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</si>
  <si>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</si>
  <si>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</si>
  <si>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</si>
  <si>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</si>
  <si>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</si>
  <si>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</si>
  <si>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</si>
  <si>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</si>
  <si>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</si>
  <si>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</si>
  <si>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</si>
  <si>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</si>
  <si>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</si>
  <si>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</si>
  <si>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</si>
  <si>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</si>
  <si>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</si>
  <si>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</si>
  <si>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</si>
  <si>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</si>
  <si>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</si>
  <si>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</si>
  <si>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</si>
  <si>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</si>
  <si>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</si>
  <si>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</si>
  <si>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</si>
  <si>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</si>
  <si>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</si>
  <si>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</si>
  <si>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</si>
  <si>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</si>
  <si>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</si>
  <si>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</si>
  <si>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</si>
  <si>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</si>
  <si>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</si>
  <si>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</si>
  <si>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</si>
  <si>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</si>
  <si>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</si>
  <si>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</si>
  <si>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</si>
  <si>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</si>
  <si>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</si>
  <si>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</si>
  <si>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</si>
  <si>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</si>
  <si>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</si>
  <si>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</si>
  <si>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</si>
  <si>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</si>
  <si>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</si>
  <si>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</si>
  <si>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</si>
  <si>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</si>
  <si>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</si>
  <si>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</si>
  <si>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</si>
  <si>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</si>
  <si>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</si>
  <si>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</si>
  <si>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</si>
  <si>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</si>
  <si>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</si>
  <si>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</si>
  <si>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</si>
  <si>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</si>
  <si>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</si>
  <si>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</si>
  <si>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</si>
  <si>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</si>
  <si>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</si>
  <si>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</si>
  <si>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</si>
  <si>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</si>
  <si>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</si>
  <si>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</si>
  <si>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</si>
  <si>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</si>
  <si>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</si>
  <si>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</si>
  <si>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</si>
  <si>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</si>
  <si>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</si>
  <si>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</si>
  <si>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</si>
  <si>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</si>
  <si>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</si>
  <si>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</si>
  <si>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</si>
  <si>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</si>
  <si>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</si>
  <si>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</si>
  <si>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</si>
  <si>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</si>
  <si>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</si>
  <si>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</si>
  <si>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</si>
  <si>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</si>
  <si>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</si>
  <si>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</si>
  <si>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</si>
  <si>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</si>
  <si>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</si>
  <si>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</si>
  <si>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</si>
  <si>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</si>
  <si>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</si>
  <si>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</si>
  <si>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</si>
  <si>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</si>
  <si>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</si>
  <si>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</si>
  <si>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</si>
  <si>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</si>
  <si>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</si>
  <si>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</si>
  <si>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</si>
  <si>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</si>
  <si>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</si>
  <si>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</si>
  <si>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</si>
  <si>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</si>
  <si>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</si>
  <si>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</si>
  <si>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</si>
  <si>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</si>
  <si>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</si>
  <si>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</si>
  <si>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</si>
  <si>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</si>
  <si>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</si>
  <si>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</si>
  <si>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</si>
  <si>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</si>
  <si>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</si>
  <si>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</si>
  <si>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</si>
  <si>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</si>
  <si>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</si>
  <si>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</si>
  <si>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</si>
  <si>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</si>
  <si>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</si>
  <si>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</si>
  <si>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</si>
  <si>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</si>
  <si>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</si>
  <si>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</si>
  <si>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</si>
  <si>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</si>
  <si>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</si>
  <si>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</si>
  <si>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</si>
  <si>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</si>
  <si>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</si>
  <si>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</si>
  <si>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</si>
  <si>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</si>
  <si>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</si>
  <si>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</si>
  <si>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</si>
  <si>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</si>
  <si>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</si>
  <si>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</si>
  <si>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</si>
  <si>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</si>
  <si>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</si>
  <si>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</si>
  <si>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</si>
  <si>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</si>
  <si>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</si>
  <si>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</si>
  <si>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</si>
  <si>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</si>
  <si>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</si>
  <si>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</si>
  <si>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</si>
  <si>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</si>
  <si>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</si>
  <si>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</si>
  <si>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</si>
  <si>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</si>
  <si>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</si>
  <si>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</si>
  <si>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</si>
  <si>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</si>
  <si>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</si>
  <si>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</si>
  <si>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</si>
  <si>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</si>
  <si>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</si>
  <si>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</si>
  <si>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</si>
  <si>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</si>
  <si>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</si>
  <si>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</si>
  <si>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</si>
  <si>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</si>
  <si>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</si>
  <si>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</si>
  <si>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</si>
  <si>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</si>
  <si>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</si>
  <si>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</si>
  <si>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</si>
  <si>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</si>
  <si>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</si>
  <si>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</si>
  <si>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</si>
  <si>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</si>
  <si>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</si>
  <si>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</si>
  <si>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</si>
  <si>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</si>
  <si>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</si>
  <si>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</si>
  <si>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</si>
  <si>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</si>
  <si>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</si>
  <si>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</si>
  <si>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</si>
  <si>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</si>
  <si>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</si>
  <si>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</si>
  <si>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</si>
  <si>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</si>
  <si>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</si>
  <si>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</si>
  <si>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</si>
  <si>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</si>
  <si>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</si>
  <si>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</si>
  <si>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</si>
  <si>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</si>
  <si>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</si>
  <si>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</si>
  <si>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</si>
  <si>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</si>
  <si>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</si>
  <si>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</si>
  <si>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</si>
  <si>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</si>
  <si>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</si>
  <si>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</si>
  <si>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</si>
  <si>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</si>
  <si>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</si>
  <si>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</si>
  <si>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</si>
  <si>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</si>
  <si>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</si>
  <si>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</si>
  <si>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</si>
  <si>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</si>
  <si>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</si>
  <si>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</si>
  <si>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</si>
  <si>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</si>
  <si>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</si>
  <si>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</si>
  <si>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</si>
  <si>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</si>
  <si>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</si>
  <si>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</si>
  <si>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</si>
  <si>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</si>
  <si>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</si>
  <si>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</si>
  <si>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</si>
  <si>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</si>
  <si>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</si>
  <si>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</si>
  <si>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</si>
  <si>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</si>
  <si>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</si>
  <si>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</si>
  <si>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</si>
  <si>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</si>
  <si>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</si>
  <si>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</si>
  <si>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</si>
  <si>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</si>
  <si>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</si>
  <si>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</si>
  <si>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</si>
  <si>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</si>
  <si>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</si>
  <si>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</si>
  <si>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</si>
  <si>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</si>
  <si>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</si>
  <si>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</si>
  <si>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</si>
  <si>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</si>
  <si>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</si>
  <si>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</si>
  <si>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</si>
  <si>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</si>
  <si>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</si>
  <si>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</si>
  <si>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</si>
  <si>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</si>
  <si>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</si>
  <si>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</si>
  <si>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</si>
  <si>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</si>
  <si>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</si>
  <si>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</si>
  <si>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</si>
  <si>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</si>
  <si>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</si>
  <si>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</si>
  <si>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</si>
  <si>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</si>
  <si>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</si>
  <si>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</si>
  <si>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</si>
  <si>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</si>
  <si>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</si>
  <si>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</si>
  <si>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</si>
  <si>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</si>
  <si>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</si>
  <si>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</si>
  <si>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</si>
  <si>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</si>
  <si>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</si>
  <si>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</si>
  <si>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</si>
  <si>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</si>
  <si>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</si>
  <si>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</si>
  <si>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</si>
  <si>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</si>
  <si>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</si>
  <si>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</si>
  <si>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</si>
  <si>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</si>
  <si>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</si>
  <si>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</si>
  <si>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</si>
  <si>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</si>
  <si>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</si>
  <si>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</si>
  <si>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</si>
  <si>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</si>
  <si>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</si>
  <si>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</si>
  <si>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</si>
  <si>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</si>
  <si>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</si>
  <si>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</si>
  <si>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</si>
  <si>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</si>
  <si>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</si>
  <si>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</si>
  <si>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</si>
  <si>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</si>
  <si>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</si>
  <si>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</si>
  <si>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</si>
  <si>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</si>
  <si>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</si>
  <si>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</si>
  <si>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</si>
  <si>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</si>
  <si>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</si>
  <si>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</si>
  <si>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</si>
  <si>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</si>
  <si>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</si>
  <si>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</si>
  <si>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</si>
  <si>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</si>
  <si>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</si>
  <si>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</si>
  <si>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</si>
  <si>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</si>
  <si>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</si>
  <si>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</si>
  <si>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</si>
  <si>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</si>
  <si>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</si>
  <si>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</si>
  <si>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</si>
  <si>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</si>
  <si>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</si>
  <si>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</si>
  <si>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</si>
  <si>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</si>
  <si>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</si>
  <si>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</si>
  <si>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</si>
  <si>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</si>
  <si>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</si>
  <si>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</si>
  <si>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</si>
  <si>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</si>
  <si>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</si>
  <si>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</si>
  <si>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</si>
  <si>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</si>
  <si>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</si>
  <si>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</si>
  <si>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</si>
  <si>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</si>
  <si>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</si>
  <si>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</si>
  <si>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</si>
  <si>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</si>
  <si>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</si>
  <si>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</si>
  <si>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</si>
  <si>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</si>
  <si>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</si>
  <si>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</si>
  <si>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</si>
  <si>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</si>
  <si>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</si>
  <si>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</si>
  <si>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</si>
  <si>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</si>
  <si>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</si>
  <si>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</si>
  <si>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</si>
  <si>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</si>
  <si>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</si>
  <si>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</si>
  <si>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</si>
  <si>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</si>
  <si>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</si>
  <si>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</si>
  <si>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</si>
  <si>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</si>
  <si>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</si>
  <si>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</si>
  <si>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</si>
  <si>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</si>
  <si>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</si>
  <si>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</si>
  <si>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</si>
  <si>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</si>
  <si>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</si>
  <si>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</si>
  <si>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</si>
  <si>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</si>
  <si>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</si>
  <si>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</si>
  <si>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</si>
  <si>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</si>
  <si>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</si>
  <si>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</si>
  <si>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</si>
  <si>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</si>
  <si>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</si>
  <si>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</si>
  <si>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</si>
  <si>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</si>
  <si>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</si>
  <si>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</si>
  <si>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</si>
  <si>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</si>
  <si>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</si>
  <si>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</si>
  <si>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</si>
  <si>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</si>
  <si>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</si>
  <si>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</si>
  <si>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</si>
  <si>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</si>
  <si>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</si>
  <si>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</si>
  <si>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</si>
  <si>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</si>
  <si>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</si>
  <si>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</si>
  <si>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</si>
  <si>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</si>
  <si>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</si>
  <si>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</si>
  <si>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</si>
  <si>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</si>
  <si>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</si>
  <si>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</si>
  <si>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</si>
  <si>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</si>
  <si>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</si>
  <si>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</si>
  <si>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</si>
  <si>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</si>
  <si>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</si>
  <si>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</si>
  <si>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</si>
  <si>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</si>
  <si>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</si>
  <si>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</si>
  <si>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</si>
  <si>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</si>
  <si>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</si>
  <si>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</si>
  <si>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</si>
  <si>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</si>
  <si>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</si>
  <si>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</si>
  <si>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</si>
  <si>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</si>
  <si>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</si>
  <si>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</si>
  <si>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</si>
  <si>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</si>
  <si>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</si>
  <si>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</si>
  <si>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</si>
  <si>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</si>
  <si>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</si>
  <si>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</si>
  <si>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</si>
  <si>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</si>
  <si>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</si>
  <si>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</si>
  <si>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</si>
  <si>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</si>
  <si>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</si>
  <si>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</si>
  <si>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</si>
  <si>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</si>
  <si>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</si>
  <si>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</si>
  <si>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</si>
  <si>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</si>
  <si>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</si>
  <si>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</si>
  <si>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</si>
  <si>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</si>
  <si>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</si>
  <si>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</si>
  <si>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</si>
  <si>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</si>
  <si>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</si>
  <si>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</si>
  <si>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</si>
  <si>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</si>
  <si>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</si>
  <si>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</si>
  <si>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</si>
  <si>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</si>
  <si>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</si>
  <si>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</si>
  <si>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</si>
  <si>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</si>
  <si>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</si>
  <si>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</si>
  <si>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</si>
  <si>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</si>
  <si>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</si>
  <si>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</si>
  <si>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</si>
  <si>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</si>
  <si>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</si>
  <si>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</si>
  <si>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</si>
  <si>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</si>
  <si>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</si>
  <si>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</si>
  <si>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</si>
  <si>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</si>
  <si>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</si>
  <si>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</si>
  <si>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</si>
  <si>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</si>
  <si>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</si>
  <si>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</si>
  <si>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</si>
  <si>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</si>
  <si>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</si>
  <si>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</si>
  <si>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</si>
  <si>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</si>
  <si>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</si>
  <si>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</si>
  <si>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</si>
  <si>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</si>
  <si>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</si>
  <si>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</si>
  <si>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</si>
  <si>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</si>
  <si>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</si>
  <si>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</si>
  <si>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</si>
  <si>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</si>
  <si>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</si>
  <si>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</si>
  <si>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</si>
  <si>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</si>
  <si>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</si>
  <si>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</si>
  <si>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</si>
  <si>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</si>
  <si>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</si>
  <si>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</si>
  <si>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</si>
  <si>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</si>
  <si>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</si>
  <si>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</si>
  <si>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</si>
  <si>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</si>
  <si>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</si>
  <si>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</si>
  <si>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</si>
  <si>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</si>
  <si>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</si>
  <si>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</si>
  <si>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</si>
  <si>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</si>
  <si>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</si>
  <si>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</si>
  <si>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</si>
  <si>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</si>
  <si>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</si>
  <si>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</si>
  <si>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</si>
  <si>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</si>
  <si>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</si>
  <si>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</si>
  <si>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</si>
  <si>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</si>
  <si>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</si>
  <si>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</si>
  <si>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</si>
  <si>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</si>
  <si>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</si>
  <si>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</si>
  <si>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</si>
  <si>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</si>
  <si>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</si>
  <si>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</si>
  <si>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</si>
  <si>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</si>
  <si>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</si>
  <si>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</si>
  <si>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</si>
  <si>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</si>
  <si>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</si>
  <si>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</si>
  <si>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</si>
  <si>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</si>
  <si>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</si>
  <si>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</si>
  <si>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</si>
  <si>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</si>
  <si>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</si>
  <si>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</si>
  <si>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</si>
  <si>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</si>
  <si>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</si>
  <si>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</si>
  <si>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</si>
  <si>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</si>
  <si>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</si>
  <si>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</si>
  <si>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</si>
  <si>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</si>
  <si>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</si>
  <si>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</si>
  <si>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</si>
  <si>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</si>
  <si>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</si>
  <si>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</si>
  <si>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</si>
  <si>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</si>
  <si>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</si>
  <si>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</si>
  <si>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</si>
  <si>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</si>
  <si>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</si>
  <si>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</si>
  <si>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</si>
  <si>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</si>
  <si>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</si>
  <si>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</si>
  <si>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</si>
  <si>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</si>
  <si>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</si>
  <si>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</si>
  <si>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</si>
  <si>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</si>
  <si>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</si>
  <si>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</si>
  <si>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</si>
  <si>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</si>
  <si>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</si>
  <si>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</si>
  <si>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</si>
  <si>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</si>
  <si>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</si>
  <si>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</si>
  <si>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</si>
  <si>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</si>
  <si>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</si>
  <si>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</si>
  <si>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</si>
  <si>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</si>
  <si>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</si>
  <si>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</si>
  <si>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</si>
  <si>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</si>
  <si>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</si>
  <si>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</si>
  <si>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</si>
  <si>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</si>
  <si>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</si>
  <si>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</si>
  <si>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</si>
  <si>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</si>
  <si>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</si>
  <si>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</si>
  <si>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</si>
  <si>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</si>
  <si>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</si>
  <si>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</si>
  <si>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</si>
  <si>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</si>
  <si>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</si>
  <si>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</si>
  <si>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</si>
  <si>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</si>
  <si>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</si>
  <si>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</si>
  <si>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</si>
  <si>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</si>
  <si>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</si>
  <si>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</si>
  <si>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</si>
  <si>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</si>
  <si>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</si>
  <si>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</si>
  <si>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</si>
  <si>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</si>
  <si>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</si>
  <si>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</si>
  <si>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</si>
  <si>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</si>
  <si>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</si>
  <si>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</si>
  <si>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</si>
  <si>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</si>
  <si>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</si>
  <si>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</si>
  <si>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</si>
  <si>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</si>
  <si>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</si>
  <si>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</si>
  <si>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</si>
  <si>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</si>
  <si>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</si>
  <si>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</si>
  <si>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</si>
  <si>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</si>
  <si>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</si>
  <si>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</si>
  <si>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</si>
  <si>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</si>
  <si>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</si>
  <si>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</si>
  <si>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</si>
  <si>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</si>
  <si>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</si>
  <si>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</si>
  <si>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</si>
  <si>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</si>
  <si>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</si>
  <si>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</si>
  <si>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</si>
  <si>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</si>
  <si>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</si>
  <si>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</si>
  <si>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</si>
  <si>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</si>
  <si>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</si>
  <si>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</si>
  <si>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</si>
  <si>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</si>
  <si>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</si>
  <si>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</si>
  <si>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</si>
  <si>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</si>
  <si>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</si>
  <si>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</si>
  <si>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</si>
  <si>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</si>
  <si>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</si>
  <si>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</si>
  <si>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</si>
  <si>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</si>
  <si>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</si>
  <si>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</si>
  <si>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</si>
  <si>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</si>
  <si>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</si>
  <si>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</si>
  <si>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</si>
  <si>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</si>
  <si>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</si>
  <si>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</si>
  <si>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</si>
  <si>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</si>
  <si>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</si>
  <si>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</si>
  <si>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</si>
  <si>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</si>
  <si>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</si>
  <si>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</si>
  <si>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</si>
  <si>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</si>
  <si>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</si>
  <si>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</si>
  <si>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</si>
  <si>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</si>
  <si>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</si>
  <si>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</si>
  <si>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</si>
  <si>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</si>
  <si>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</si>
  <si>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</si>
  <si>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</si>
  <si>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</si>
  <si>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</si>
  <si>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</si>
  <si>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</si>
  <si>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</si>
  <si>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</si>
  <si>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</si>
  <si>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</si>
  <si>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</si>
  <si>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</si>
  <si>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</si>
  <si>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</si>
  <si>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</si>
  <si>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</si>
  <si>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</si>
  <si>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</si>
  <si>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</si>
  <si>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</si>
  <si>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</si>
  <si>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</si>
  <si>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</si>
  <si>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</si>
  <si>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</si>
  <si>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</si>
  <si>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</si>
  <si>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</si>
  <si>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</si>
  <si>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</si>
  <si>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</si>
  <si>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</si>
  <si>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</si>
  <si>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</si>
  <si>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</si>
  <si>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</si>
  <si>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</si>
  <si>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</si>
  <si>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</si>
  <si>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</si>
  <si>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</si>
  <si>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</si>
  <si>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</si>
  <si>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</si>
  <si>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</si>
  <si>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</si>
  <si>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</si>
  <si>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</si>
  <si>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</si>
  <si>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</si>
  <si>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</si>
  <si>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</si>
  <si>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</si>
  <si>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</si>
  <si>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</si>
  <si>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</si>
  <si>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</si>
  <si>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</si>
  <si>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</si>
  <si>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</si>
  <si>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</si>
  <si>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</si>
  <si>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</si>
  <si>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</si>
  <si>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</si>
  <si>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</si>
  <si>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</si>
  <si>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</si>
  <si>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</si>
  <si>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</si>
  <si>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</si>
  <si>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</si>
  <si>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</si>
  <si>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</si>
  <si>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</si>
  <si>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</si>
  <si>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</si>
  <si>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</si>
  <si>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</si>
  <si>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</si>
  <si>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</si>
  <si>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</si>
  <si>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</si>
  <si>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</si>
  <si>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</si>
  <si>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</si>
  <si>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</si>
  <si>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</si>
  <si>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</si>
  <si>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</si>
  <si>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</si>
  <si>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</si>
  <si>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</si>
  <si>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</si>
  <si>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</si>
  <si>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</si>
  <si>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</si>
  <si>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</si>
  <si>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</si>
  <si>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</si>
  <si>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</si>
  <si>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</si>
  <si>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</si>
  <si>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</si>
  <si>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</si>
  <si>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</si>
  <si>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</si>
  <si>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</si>
  <si>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</si>
  <si>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</si>
  <si>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</si>
  <si>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</si>
  <si>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</si>
  <si>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</si>
  <si>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</si>
  <si>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</si>
  <si>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</si>
  <si>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</si>
  <si>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</si>
  <si>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</si>
  <si>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</si>
  <si>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</si>
  <si>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</si>
  <si>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</si>
  <si>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</si>
  <si>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</si>
  <si>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</si>
  <si>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</si>
  <si>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</si>
  <si>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</si>
  <si>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</si>
  <si>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</si>
  <si>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</si>
  <si>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</si>
  <si>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</si>
  <si>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</si>
  <si>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</si>
  <si>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</si>
  <si>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</si>
  <si>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</si>
  <si>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</si>
  <si>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</si>
  <si>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</si>
  <si>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</si>
  <si>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</si>
  <si>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</si>
  <si>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</si>
  <si>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</si>
  <si>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</si>
  <si>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</si>
  <si>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</si>
  <si>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</si>
  <si>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</si>
  <si>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</si>
  <si>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</si>
  <si>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</si>
  <si>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</si>
  <si>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</si>
  <si>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</si>
  <si>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</si>
  <si>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</si>
  <si>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</si>
  <si>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</si>
  <si>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</si>
  <si>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</si>
  <si>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</si>
  <si>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</si>
  <si>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</si>
  <si>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</si>
  <si>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</si>
  <si>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</si>
  <si>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</si>
  <si>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</si>
  <si>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</si>
  <si>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</si>
  <si>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</si>
  <si>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</si>
  <si>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</si>
  <si>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</si>
  <si>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</si>
  <si>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</si>
  <si>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</si>
  <si>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</si>
  <si>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</si>
  <si>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</si>
  <si>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</si>
  <si>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</si>
  <si>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</si>
  <si>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</si>
  <si>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</si>
  <si>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</si>
  <si>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</si>
  <si>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</si>
  <si>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</si>
  <si>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</si>
  <si>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</si>
  <si>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</si>
  <si>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</si>
  <si>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</si>
  <si>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</si>
  <si>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</si>
  <si>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</si>
  <si>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</si>
  <si>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</si>
  <si>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</si>
  <si>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</si>
  <si>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</si>
  <si>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</si>
  <si>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</si>
  <si>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</si>
  <si>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</si>
  <si>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</si>
  <si>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</si>
  <si>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</si>
  <si>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</si>
  <si>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</si>
  <si>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</si>
  <si>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</si>
  <si>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</si>
  <si>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</si>
  <si>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</si>
  <si>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</si>
  <si>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</si>
  <si>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</si>
  <si>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</si>
  <si>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</si>
  <si>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</si>
  <si>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</si>
  <si>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</si>
  <si>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</si>
  <si>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</si>
  <si>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</si>
  <si>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</si>
  <si>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</si>
  <si>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</si>
  <si>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</si>
  <si>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</si>
  <si>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</si>
  <si>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</si>
  <si>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</si>
  <si>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</si>
  <si>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</si>
  <si>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</si>
  <si>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</si>
  <si>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</si>
  <si>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</si>
  <si>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</si>
  <si>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</si>
  <si>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</si>
  <si>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</si>
  <si>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</si>
  <si>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</si>
  <si>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</si>
  <si>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</si>
  <si>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</si>
  <si>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</si>
  <si>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</si>
  <si>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</si>
  <si>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</si>
  <si>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</si>
  <si>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</si>
  <si>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</si>
  <si>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</si>
  <si>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</si>
  <si>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</si>
  <si>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</si>
  <si>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</si>
  <si>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</si>
  <si>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</si>
  <si>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</si>
  <si>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</si>
  <si>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</si>
  <si>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</si>
  <si>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</si>
  <si>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</si>
  <si>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</si>
  <si>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</si>
  <si>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</si>
  <si>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</si>
  <si>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</si>
  <si>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</si>
  <si>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</si>
  <si>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</si>
  <si>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</si>
  <si>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</si>
  <si>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</si>
  <si>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</si>
  <si>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</si>
  <si>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</si>
  <si>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</si>
  <si>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</si>
  <si>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</si>
  <si>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</si>
  <si>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</si>
  <si>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</si>
  <si>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</si>
  <si>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</si>
  <si>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</si>
  <si>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</si>
  <si>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</si>
  <si>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</si>
  <si>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</si>
  <si>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</si>
  <si>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</si>
  <si>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</si>
  <si>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</si>
  <si>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</si>
  <si>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</si>
  <si>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</si>
  <si>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</si>
  <si>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</si>
  <si>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</si>
  <si>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</si>
  <si>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</si>
  <si>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</si>
  <si>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</si>
  <si>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</si>
  <si>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</si>
  <si>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</si>
  <si>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</si>
  <si>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</si>
  <si>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</si>
  <si>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</si>
  <si>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</si>
  <si>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</si>
  <si>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</si>
  <si>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</si>
  <si>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</si>
  <si>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</si>
  <si>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</si>
  <si>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</si>
  <si>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</si>
  <si>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</si>
  <si>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</si>
  <si>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</si>
  <si>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</si>
  <si>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</si>
  <si>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</si>
  <si>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</si>
  <si>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</si>
  <si>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</si>
  <si>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</si>
  <si>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</si>
  <si>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</si>
  <si>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</si>
  <si>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</si>
  <si>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</si>
  <si>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</si>
  <si>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</si>
  <si>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</si>
  <si>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</si>
  <si>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</si>
  <si>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</si>
  <si>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</si>
  <si>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</si>
  <si>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</si>
  <si>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</si>
  <si>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</si>
  <si>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</si>
  <si>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</si>
  <si>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</si>
  <si>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</si>
  <si>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</si>
  <si>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</si>
  <si>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</si>
  <si>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</si>
  <si>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</si>
  <si>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</si>
  <si>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</si>
  <si>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</si>
  <si>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</si>
  <si>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</si>
  <si>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</si>
  <si>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</si>
  <si>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</si>
  <si>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</si>
  <si>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</si>
  <si>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</si>
  <si>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</si>
  <si>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</si>
  <si>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</si>
  <si>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</si>
  <si>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</si>
  <si>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</si>
  <si>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</si>
  <si>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</si>
  <si>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</si>
  <si>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</si>
  <si>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</si>
  <si>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</si>
  <si>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</si>
  <si>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</si>
  <si>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</si>
  <si>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</si>
  <si>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</si>
  <si>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</si>
  <si>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</si>
  <si>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</si>
  <si>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</si>
  <si>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</si>
  <si>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</si>
  <si>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</si>
  <si>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</si>
  <si>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</si>
  <si>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</si>
  <si>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</si>
  <si>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</si>
  <si>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</si>
  <si>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</si>
  <si>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</si>
  <si>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</si>
  <si>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</si>
  <si>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</si>
  <si>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</si>
  <si>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</si>
  <si>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</si>
  <si>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</si>
  <si>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</si>
  <si>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</si>
  <si>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</si>
  <si>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</si>
  <si>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</si>
  <si>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</si>
  <si>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</si>
  <si>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</si>
  <si>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</si>
  <si>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</si>
  <si>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</si>
  <si>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</si>
  <si>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</si>
  <si>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</si>
  <si>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</si>
  <si>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</si>
  <si>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</si>
  <si>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</si>
  <si>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</si>
  <si>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</si>
  <si>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</si>
  <si>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</si>
  <si>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</si>
  <si>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</si>
  <si>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</si>
  <si>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</si>
  <si>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</si>
  <si>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</si>
  <si>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</si>
  <si>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</si>
  <si>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</si>
  <si>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</si>
  <si>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</si>
  <si>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</si>
  <si>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</si>
  <si>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</si>
  <si>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</si>
  <si>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</si>
  <si>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</si>
  <si>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</si>
  <si>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</si>
  <si>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</si>
  <si>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</si>
  <si>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</si>
  <si>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</si>
  <si>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</si>
  <si>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</si>
  <si>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</si>
  <si>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</si>
  <si>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</si>
  <si>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</si>
  <si>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</si>
  <si>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</si>
  <si>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</si>
  <si>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</si>
  <si>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</si>
  <si>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</si>
  <si>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</si>
  <si>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</si>
  <si>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</si>
  <si>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</si>
  <si>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</si>
  <si>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</si>
  <si>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</si>
  <si>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</si>
  <si>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</si>
  <si>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</si>
  <si>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</si>
  <si>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</si>
  <si>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</si>
  <si>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</si>
  <si>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</si>
  <si>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</si>
  <si>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</si>
  <si>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</si>
  <si>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</si>
  <si>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</si>
  <si>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</si>
  <si>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</si>
  <si>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</si>
  <si>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</si>
  <si>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</si>
  <si>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</si>
  <si>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</si>
  <si>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</si>
  <si>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</si>
  <si>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</si>
  <si>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</si>
  <si>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</si>
  <si>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</si>
  <si>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</si>
  <si>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</si>
  <si>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</si>
  <si>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</si>
  <si>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</si>
  <si>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</si>
  <si>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</si>
  <si>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</si>
  <si>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</si>
  <si>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</si>
  <si>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</si>
  <si>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</si>
  <si>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</si>
  <si>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</si>
  <si>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</si>
  <si>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</si>
  <si>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</si>
  <si>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</si>
  <si>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</si>
  <si>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</si>
  <si>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</si>
  <si>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</si>
  <si>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</si>
  <si>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</si>
  <si>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</si>
  <si>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</si>
  <si>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</si>
  <si>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</si>
  <si>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</si>
  <si>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</si>
  <si>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</si>
  <si>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</si>
  <si>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</si>
  <si>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</si>
  <si>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</si>
  <si>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</si>
  <si>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</si>
  <si>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</si>
  <si>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</si>
  <si>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</si>
  <si>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</si>
  <si>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</si>
  <si>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</si>
  <si>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</si>
  <si>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</si>
  <si>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</si>
  <si>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</si>
  <si>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</si>
  <si>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</si>
  <si>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</si>
  <si>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</si>
  <si>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</si>
  <si>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</si>
  <si>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</si>
  <si>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</si>
  <si>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</si>
  <si>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</si>
  <si>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</si>
  <si>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</si>
  <si>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</si>
  <si>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</si>
  <si>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</si>
  <si>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</si>
  <si>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</si>
  <si>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</si>
  <si>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</si>
  <si>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</si>
  <si>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</si>
  <si>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</si>
  <si>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</si>
  <si>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</si>
  <si>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</si>
  <si>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</si>
  <si>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</si>
  <si>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</si>
  <si>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</si>
  <si>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</si>
  <si>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</si>
  <si>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</si>
  <si>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</si>
  <si>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</si>
  <si>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</si>
  <si>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</si>
  <si>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</si>
  <si>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</si>
  <si>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</si>
  <si>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</si>
  <si>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</si>
  <si>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</si>
  <si>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</si>
  <si>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</si>
  <si>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</si>
  <si>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</si>
  <si>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</si>
  <si>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</si>
  <si>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</si>
  <si>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</si>
  <si>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</si>
  <si>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</si>
  <si>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</si>
  <si>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</si>
  <si>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</si>
  <si>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</si>
  <si>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</si>
  <si>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</si>
  <si>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</si>
  <si>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</si>
  <si>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</si>
  <si>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</si>
  <si>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</si>
  <si>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</si>
  <si>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</si>
  <si>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</si>
  <si>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</si>
  <si>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</si>
  <si>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</si>
  <si>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</si>
  <si>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</si>
  <si>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</si>
  <si>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</si>
  <si>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</si>
  <si>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</si>
  <si>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</si>
  <si>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</si>
  <si>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</si>
  <si>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</si>
  <si>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</si>
  <si>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</si>
  <si>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</si>
  <si>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</si>
  <si>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</si>
  <si>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</si>
  <si>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</si>
  <si>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</si>
  <si>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</si>
  <si>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</si>
  <si>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</si>
  <si>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</si>
  <si>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</si>
  <si>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</si>
  <si>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</si>
  <si>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</si>
  <si>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</si>
  <si>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</si>
  <si>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</si>
  <si>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</si>
  <si>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</si>
  <si>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</si>
  <si>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</si>
  <si>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</si>
  <si>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</si>
  <si>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</si>
  <si>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</si>
  <si>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</si>
  <si>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</si>
  <si>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</si>
  <si>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</si>
  <si>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</si>
  <si>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</si>
  <si>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</si>
  <si>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</si>
  <si>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</si>
  <si>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</si>
  <si>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</si>
  <si>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</si>
  <si>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</si>
  <si>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</si>
  <si>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</si>
  <si>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</si>
  <si>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</si>
  <si>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</si>
  <si>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</si>
  <si>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</si>
  <si>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</si>
  <si>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</si>
  <si>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</si>
  <si>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</si>
  <si>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</si>
  <si>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</si>
  <si>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</si>
  <si>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</si>
  <si>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</si>
  <si>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</si>
  <si>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</si>
  <si>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</si>
  <si>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</si>
  <si>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</si>
  <si>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</si>
  <si>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</si>
  <si>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</si>
  <si>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</si>
  <si>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</si>
  <si>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</si>
  <si>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</si>
  <si>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</si>
  <si>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</si>
  <si>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</si>
  <si>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</si>
  <si>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</si>
  <si>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</si>
  <si>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</si>
  <si>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</si>
  <si>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</si>
  <si>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</si>
  <si>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</si>
  <si>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</si>
  <si>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</si>
  <si>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</si>
  <si>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</si>
  <si>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</si>
  <si>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</si>
  <si>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</si>
  <si>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</si>
  <si>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</si>
  <si>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</si>
  <si>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</si>
  <si>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</si>
  <si>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</si>
  <si>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</si>
  <si>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</si>
  <si>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</si>
  <si>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</si>
  <si>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</si>
  <si>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</si>
  <si>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</si>
  <si>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</si>
  <si>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</si>
  <si>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</si>
  <si>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</si>
  <si>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</si>
  <si>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</si>
  <si>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</si>
  <si>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</si>
  <si>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</si>
  <si>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</si>
  <si>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</si>
  <si>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</si>
  <si>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</si>
  <si>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</si>
  <si>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</si>
  <si>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</si>
  <si>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</si>
  <si>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</si>
  <si>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</si>
  <si>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</si>
  <si>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</si>
  <si>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</si>
  <si>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</si>
  <si>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</si>
  <si>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</si>
  <si>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</si>
  <si>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</si>
  <si>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</si>
  <si>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</si>
  <si>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</si>
  <si>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</si>
  <si>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</si>
  <si>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</si>
  <si>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</si>
  <si>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</si>
  <si>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</si>
  <si>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</si>
  <si>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</si>
  <si>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</si>
  <si>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</si>
  <si>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</si>
  <si>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</si>
  <si>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</si>
  <si>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</si>
  <si>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</si>
  <si>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</si>
  <si>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</si>
  <si>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</si>
  <si>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</si>
  <si>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</si>
  <si>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</si>
  <si>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</si>
  <si>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</si>
  <si>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</si>
  <si>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</si>
  <si>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</si>
  <si>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</si>
  <si>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</si>
  <si>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</si>
  <si>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</si>
  <si>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</si>
  <si>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</si>
  <si>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</si>
  <si>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</si>
  <si>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</si>
  <si>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</si>
  <si>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</si>
  <si>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</si>
  <si>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</si>
  <si>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</si>
  <si>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</si>
  <si>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</si>
  <si>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</si>
  <si>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</si>
  <si>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</si>
  <si>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</si>
  <si>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</si>
  <si>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</si>
  <si>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</si>
  <si>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</si>
  <si>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</si>
  <si>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</si>
  <si>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</si>
  <si>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</si>
  <si>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</si>
  <si>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</si>
  <si>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</si>
  <si>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</si>
  <si>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</si>
  <si>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</si>
  <si>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</si>
  <si>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</si>
  <si>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</si>
  <si>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</si>
  <si>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</si>
  <si>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</si>
  <si>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</si>
  <si>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</si>
  <si>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</si>
  <si>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</si>
  <si>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</si>
  <si>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</si>
  <si>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</si>
  <si>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</si>
  <si>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</si>
  <si>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</si>
  <si>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</si>
  <si>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</si>
  <si>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</si>
  <si>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</si>
  <si>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</si>
  <si>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</si>
  <si>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</si>
  <si>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</si>
  <si>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</si>
  <si>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</si>
  <si>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</si>
  <si>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</si>
  <si>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</si>
  <si>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</si>
  <si>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</si>
  <si>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</si>
  <si>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</si>
  <si>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</si>
  <si>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</si>
  <si>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</si>
  <si>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</si>
  <si>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</si>
  <si>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</si>
  <si>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</si>
  <si>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</si>
  <si>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</si>
  <si>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</si>
  <si>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</si>
  <si>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</si>
  <si>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</si>
  <si>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</si>
  <si>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</si>
  <si>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</si>
  <si>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</si>
  <si>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</si>
  <si>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</si>
  <si>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</si>
  <si>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</si>
  <si>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</si>
  <si>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</si>
  <si>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</si>
  <si>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</si>
  <si>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</si>
  <si>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</si>
  <si>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</si>
  <si>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</si>
  <si>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</si>
  <si>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</si>
  <si>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</si>
  <si>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</si>
  <si>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</si>
  <si>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</si>
  <si>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</si>
  <si>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</si>
  <si>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</si>
  <si>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</si>
  <si>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</si>
  <si>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</si>
  <si>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</si>
  <si>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</si>
  <si>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</si>
  <si>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</si>
  <si>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</si>
  <si>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</si>
  <si>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</si>
  <si>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</si>
  <si>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</si>
  <si>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</si>
  <si>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</si>
  <si>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</si>
  <si>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</si>
  <si>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</si>
  <si>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</si>
  <si>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</si>
  <si>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</si>
  <si>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</si>
  <si>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</si>
  <si>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</si>
  <si>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</si>
  <si>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</si>
  <si>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</si>
  <si>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</si>
  <si>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</si>
  <si>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</si>
  <si>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</si>
  <si>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</si>
  <si>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</si>
  <si>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</si>
  <si>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</si>
  <si>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</si>
  <si>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</si>
  <si>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</si>
  <si>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</si>
  <si>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</si>
  <si>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</si>
  <si>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</si>
  <si>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</si>
  <si>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</si>
  <si>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</si>
  <si>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</si>
  <si>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</si>
  <si>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</si>
  <si>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</si>
  <si>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</si>
  <si>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</si>
  <si>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</si>
  <si>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</si>
  <si>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</si>
  <si>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</si>
  <si>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</si>
  <si>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</si>
  <si>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</si>
  <si>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</si>
  <si>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</si>
  <si>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</si>
  <si>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</si>
  <si>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</si>
  <si>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</si>
  <si>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</si>
  <si>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</si>
  <si>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</si>
  <si>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</si>
  <si>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</si>
  <si>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</si>
  <si>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</si>
  <si>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</si>
  <si>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</si>
  <si>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</si>
  <si>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</si>
  <si>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</si>
  <si>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</si>
  <si>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</si>
  <si>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</si>
  <si>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</si>
  <si>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</si>
  <si>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</si>
  <si>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</si>
  <si>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</si>
  <si>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</si>
  <si>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</si>
  <si>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</si>
  <si>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</si>
  <si>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</si>
  <si>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</si>
  <si>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</si>
  <si>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</si>
  <si>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</si>
  <si>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</si>
  <si>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</si>
  <si>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</si>
  <si>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</si>
  <si>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</si>
  <si>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</si>
  <si>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</si>
  <si>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</si>
  <si>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</si>
  <si>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</si>
  <si>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</si>
  <si>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</si>
  <si>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</si>
  <si>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</si>
  <si>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</si>
  <si>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</si>
  <si>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</si>
  <si>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</si>
  <si>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</si>
  <si>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</si>
  <si>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</si>
  <si>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</si>
  <si>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</si>
  <si>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</si>
  <si>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</si>
  <si>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</si>
  <si>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</si>
  <si>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</si>
  <si>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</si>
  <si>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</si>
  <si>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</si>
  <si>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</si>
  <si>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</si>
  <si>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</si>
  <si>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</si>
  <si>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</si>
  <si>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</si>
  <si>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</si>
  <si>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</si>
  <si>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</si>
  <si>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</si>
  <si>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</si>
  <si>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</si>
  <si>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</si>
  <si>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</si>
  <si>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</si>
  <si>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</si>
  <si>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</si>
  <si>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</si>
  <si>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</si>
  <si>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</si>
  <si>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</si>
  <si>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</si>
  <si>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</si>
  <si>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</si>
  <si>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</si>
  <si>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</si>
  <si>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</si>
  <si>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</si>
  <si>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</si>
  <si>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</si>
  <si>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</si>
  <si>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</si>
  <si>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</si>
  <si>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</si>
  <si>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</si>
  <si>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</si>
  <si>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</si>
  <si>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</si>
  <si>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</si>
  <si>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</si>
  <si>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</si>
  <si>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</si>
  <si>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</si>
  <si>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</si>
  <si>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</si>
  <si>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</si>
  <si>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</si>
  <si>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</si>
  <si>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</si>
  <si>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</si>
  <si>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</si>
  <si>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</si>
  <si>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</si>
  <si>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</si>
  <si>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</si>
  <si>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</si>
  <si>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</si>
  <si>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</si>
  <si>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</si>
  <si>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</si>
  <si>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</si>
  <si>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</si>
  <si>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</si>
  <si>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</si>
  <si>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</si>
  <si>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</si>
  <si>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</si>
  <si>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</si>
  <si>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</si>
  <si>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</si>
  <si>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</si>
  <si>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</si>
  <si>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</si>
  <si>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</si>
  <si>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</si>
  <si>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</si>
  <si>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</si>
  <si>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</si>
  <si>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</si>
  <si>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</si>
  <si>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</si>
  <si>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</si>
  <si>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</si>
  <si>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</si>
  <si>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</si>
  <si>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</si>
  <si>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</si>
  <si>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</si>
  <si>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</si>
  <si>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</si>
  <si>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</si>
  <si>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</si>
  <si>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</si>
  <si>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</si>
  <si>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</si>
  <si>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</si>
  <si>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</si>
  <si>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</si>
  <si>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</si>
  <si>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</si>
  <si>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</si>
  <si>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</si>
  <si>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</si>
  <si>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</si>
  <si>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</si>
  <si>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</si>
  <si>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</si>
  <si>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</si>
  <si>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</si>
  <si>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</si>
  <si>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</si>
  <si>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</si>
  <si>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</si>
  <si>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</si>
  <si>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</si>
  <si>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</si>
  <si>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</si>
  <si>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</si>
  <si>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</si>
  <si>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</si>
  <si>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</si>
  <si>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</si>
  <si>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</si>
  <si>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</si>
  <si>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</si>
  <si>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</si>
  <si>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</si>
  <si>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</si>
  <si>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</si>
  <si>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</si>
  <si>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</si>
  <si>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</si>
  <si>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</si>
  <si>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</si>
  <si>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</si>
  <si>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</si>
  <si>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</si>
  <si>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</si>
  <si>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</si>
  <si>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</si>
  <si>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</si>
  <si>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</si>
  <si>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</si>
  <si>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</si>
  <si>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</si>
  <si>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</si>
  <si>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</si>
  <si>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</si>
  <si>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</si>
  <si>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</si>
  <si>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</si>
  <si>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</si>
  <si>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</si>
  <si>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</si>
  <si>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</si>
  <si>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</si>
  <si>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</si>
  <si>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</si>
  <si>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</si>
  <si>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</si>
  <si>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</si>
  <si>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</si>
  <si>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</si>
  <si>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</si>
  <si>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</si>
  <si>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</si>
  <si>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</si>
  <si>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</si>
  <si>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</si>
  <si>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</si>
  <si>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</si>
  <si>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</si>
  <si>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</si>
  <si>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</si>
  <si>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</si>
  <si>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</si>
  <si>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</si>
  <si>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</si>
  <si>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</si>
  <si>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</si>
  <si>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</si>
  <si>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</si>
  <si>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</si>
  <si>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</si>
  <si>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</si>
  <si>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</si>
  <si>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</si>
  <si>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</si>
  <si>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</si>
  <si>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</si>
  <si>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</si>
  <si>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</si>
  <si>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</si>
  <si>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</si>
  <si>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</si>
  <si>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</si>
  <si>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</si>
  <si>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</si>
  <si>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</si>
  <si>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</si>
  <si>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</si>
  <si>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</si>
  <si>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</si>
  <si>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</si>
  <si>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</si>
  <si>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</si>
  <si>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</si>
  <si>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</si>
  <si>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</si>
  <si>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</si>
  <si>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</si>
  <si>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</si>
  <si>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</si>
  <si>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</si>
  <si>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</si>
  <si>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</si>
  <si>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</si>
  <si>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</si>
  <si>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</si>
  <si>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</si>
  <si>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</si>
  <si>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</si>
  <si>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</si>
  <si>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</si>
  <si>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</si>
  <si>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</si>
  <si>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</si>
  <si>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</si>
  <si>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</si>
  <si>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</si>
  <si>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</si>
  <si>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</si>
  <si>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</si>
  <si>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</si>
  <si>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</si>
  <si>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</si>
  <si>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</si>
  <si>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</si>
  <si>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</si>
  <si>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</si>
  <si>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</si>
  <si>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</si>
  <si>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</si>
  <si>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</si>
  <si>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</si>
  <si>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</si>
  <si>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</si>
  <si>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</si>
  <si>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</si>
  <si>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</si>
  <si>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</si>
  <si>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</si>
  <si>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</si>
  <si>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</si>
  <si>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</si>
  <si>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</si>
  <si>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</si>
  <si>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</si>
  <si>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</si>
  <si>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</si>
  <si>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</si>
  <si>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</si>
  <si>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</si>
  <si>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</si>
  <si>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</si>
  <si>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</si>
  <si>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</si>
  <si>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</si>
  <si>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</si>
  <si>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</si>
  <si>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</si>
  <si>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</si>
  <si>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</si>
  <si>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</si>
  <si>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</si>
  <si>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</si>
  <si>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</si>
  <si>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</si>
  <si>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</si>
  <si>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</si>
  <si>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</si>
  <si>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</si>
  <si>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</si>
  <si>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</si>
  <si>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</si>
  <si>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</si>
  <si>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</si>
  <si>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</si>
  <si>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</si>
  <si>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</si>
  <si>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</si>
  <si>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</si>
  <si>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</si>
  <si>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</si>
  <si>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</si>
  <si>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</si>
  <si>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</si>
  <si>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</si>
  <si>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</si>
  <si>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</si>
  <si>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</si>
  <si>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</si>
  <si>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</si>
  <si>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</si>
  <si>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</si>
  <si>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</si>
  <si>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</si>
  <si>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</si>
  <si>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</si>
  <si>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</si>
  <si>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</si>
  <si>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</si>
  <si>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</si>
  <si>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</si>
  <si>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</si>
  <si>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</si>
  <si>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</si>
  <si>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</si>
  <si>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</si>
  <si>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</si>
  <si>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</si>
  <si>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</si>
  <si>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</si>
  <si>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</si>
  <si>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</si>
  <si>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</si>
  <si>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</si>
  <si>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</si>
  <si>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</si>
  <si>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</si>
  <si>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</si>
  <si>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</si>
  <si>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</si>
  <si>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</si>
  <si>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</si>
  <si>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</si>
  <si>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</si>
  <si>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</si>
  <si>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</si>
  <si>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</si>
  <si>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</si>
  <si>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</si>
  <si>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</si>
  <si>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</si>
  <si>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</si>
  <si>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</si>
  <si>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</si>
  <si>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</si>
  <si>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</si>
  <si>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</si>
  <si>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</si>
  <si>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</si>
  <si>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</si>
  <si>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</si>
  <si>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</si>
  <si>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</si>
  <si>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</si>
  <si>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</si>
  <si>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</si>
  <si>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</si>
  <si>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</si>
  <si>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</si>
  <si>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</si>
  <si>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</si>
  <si>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</si>
  <si>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</si>
  <si>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</si>
  <si>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</si>
  <si>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</si>
  <si>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</si>
  <si>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</si>
  <si>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</si>
  <si>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</si>
  <si>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</si>
  <si>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</si>
  <si>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</si>
  <si>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</si>
  <si>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</si>
  <si>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</si>
  <si>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</si>
  <si>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</si>
  <si>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</si>
  <si>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</si>
  <si>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</si>
  <si>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</si>
  <si>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</si>
  <si>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</si>
  <si>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</si>
  <si>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</si>
  <si>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</si>
  <si>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</si>
  <si>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</si>
  <si>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</si>
  <si>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</si>
  <si>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</si>
  <si>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</si>
  <si>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</si>
  <si>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</si>
  <si>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</si>
  <si>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</si>
  <si>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</si>
  <si>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</si>
  <si>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</si>
  <si>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</si>
  <si>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</si>
  <si>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</si>
  <si>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</si>
  <si>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</si>
  <si>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</si>
  <si>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</si>
  <si>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</si>
  <si>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</si>
  <si>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</si>
  <si>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</si>
  <si>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</si>
  <si>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</si>
  <si>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</si>
  <si>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</si>
  <si>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</si>
  <si>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</si>
  <si>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</si>
  <si>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</si>
  <si>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</si>
  <si>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</si>
  <si>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</si>
  <si>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</si>
  <si>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</si>
  <si>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</si>
  <si>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</si>
  <si>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</si>
  <si>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</si>
  <si>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</si>
  <si>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</si>
  <si>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</si>
  <si>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</si>
  <si>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</si>
  <si>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</si>
  <si>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</si>
  <si>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</si>
  <si>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</si>
  <si>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</si>
  <si>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</si>
  <si>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</si>
  <si>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</si>
  <si>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</si>
  <si>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</si>
  <si>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</si>
  <si>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</si>
  <si>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</si>
  <si>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</si>
  <si>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</si>
  <si>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</si>
  <si>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</si>
  <si>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</si>
  <si>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</si>
  <si>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</si>
  <si>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</si>
  <si>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</si>
  <si>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</si>
  <si>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</si>
  <si>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</si>
  <si>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</si>
  <si>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</si>
  <si>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</si>
  <si>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</si>
  <si>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</si>
  <si>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</si>
  <si>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</si>
  <si>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</si>
  <si>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</si>
  <si>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</si>
  <si>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</si>
  <si>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</si>
  <si>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</si>
  <si>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</si>
  <si>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</si>
  <si>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</si>
  <si>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</si>
  <si>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</si>
  <si>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</si>
  <si>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</si>
  <si>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</si>
  <si>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</si>
  <si>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</si>
  <si>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</si>
  <si>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</si>
  <si>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</si>
  <si>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</si>
  <si>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</si>
  <si>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</si>
  <si>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</si>
  <si>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</si>
  <si>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</si>
  <si>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</si>
  <si>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</si>
  <si>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</si>
  <si>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</si>
  <si>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</si>
  <si>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</si>
  <si>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</si>
  <si>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</si>
  <si>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</si>
  <si>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</si>
  <si>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</si>
  <si>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</si>
  <si>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</si>
  <si>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</si>
  <si>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</si>
  <si>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</si>
  <si>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</si>
  <si>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</si>
  <si>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</si>
  <si>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</si>
  <si>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</si>
  <si>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</si>
  <si>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</si>
  <si>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</si>
  <si>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</si>
  <si>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</si>
  <si>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</si>
  <si>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</si>
  <si>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</si>
  <si>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</si>
  <si>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</si>
  <si>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</si>
  <si>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</si>
  <si>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</si>
  <si>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</si>
  <si>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</si>
  <si>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</si>
  <si>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</si>
  <si>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</si>
  <si>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</si>
  <si>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</si>
  <si>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</si>
  <si>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</si>
  <si>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</si>
  <si>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</si>
  <si>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</si>
  <si>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</si>
  <si>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</si>
  <si>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</si>
  <si>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</si>
  <si>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</si>
  <si>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</si>
  <si>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</si>
  <si>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</si>
  <si>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</si>
  <si>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</si>
  <si>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</si>
  <si>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</si>
  <si>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</si>
  <si>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</si>
  <si>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</si>
  <si>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</si>
  <si>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</si>
  <si>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</si>
  <si>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</si>
  <si>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</si>
  <si>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</si>
  <si>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</si>
  <si>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</si>
  <si>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</si>
  <si>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</si>
  <si>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</si>
  <si>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</si>
  <si>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</si>
  <si>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</si>
  <si>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</si>
  <si>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</si>
  <si>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</si>
  <si>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</si>
  <si>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</si>
  <si>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</si>
  <si>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</si>
  <si>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</si>
  <si>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</si>
  <si>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</si>
  <si>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</si>
  <si>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</si>
  <si>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</si>
  <si>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</si>
  <si>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</si>
  <si>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</si>
  <si>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</si>
  <si>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</si>
  <si>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</si>
  <si>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</si>
  <si>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</si>
  <si>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</si>
  <si>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</si>
  <si>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</si>
  <si>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</si>
  <si>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</si>
  <si>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</si>
  <si>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</si>
  <si>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</si>
  <si>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</si>
  <si>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</si>
  <si>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</si>
  <si>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</si>
  <si>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</si>
  <si>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</si>
  <si>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</si>
  <si>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</si>
  <si>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</si>
  <si>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</si>
  <si>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</si>
  <si>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</si>
  <si>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</si>
  <si>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</si>
  <si>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</si>
  <si>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</si>
  <si>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</si>
  <si>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</si>
  <si>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</si>
  <si>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</si>
  <si>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</si>
  <si>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</si>
  <si>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</si>
  <si>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</si>
  <si>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</si>
  <si>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</si>
  <si>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</si>
  <si>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</si>
  <si>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</si>
  <si>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</si>
  <si>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</si>
  <si>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</si>
  <si>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</si>
  <si>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</si>
  <si>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</si>
  <si>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</si>
  <si>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</si>
  <si>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</si>
  <si>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</si>
  <si>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</si>
  <si>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</si>
  <si>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</si>
  <si>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</si>
  <si>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</si>
  <si>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</si>
  <si>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</si>
  <si>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</si>
  <si>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</si>
  <si>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</si>
  <si>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</si>
  <si>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</si>
  <si>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</si>
  <si>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</si>
  <si>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</si>
  <si>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</si>
  <si>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</si>
  <si>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</si>
  <si>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</si>
  <si>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</si>
  <si>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</si>
  <si>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</si>
  <si>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</si>
  <si>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</si>
  <si>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</si>
  <si>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</si>
  <si>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</si>
  <si>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</si>
  <si>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</si>
  <si>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</si>
  <si>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</si>
  <si>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</si>
  <si>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</si>
  <si>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</si>
  <si>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</si>
  <si>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</si>
  <si>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</si>
  <si>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</si>
  <si>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</si>
  <si>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</si>
  <si>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</si>
  <si>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</si>
  <si>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</si>
  <si>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</si>
  <si>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</si>
  <si>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</si>
  <si>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</si>
  <si>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</si>
  <si>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</si>
  <si>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</si>
  <si>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</si>
  <si>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</si>
  <si>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</si>
  <si>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</si>
  <si>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</si>
  <si>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</si>
  <si>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</si>
  <si>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</si>
  <si>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</si>
  <si>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</si>
  <si>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</si>
  <si>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</si>
  <si>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</si>
  <si>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</si>
  <si>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</si>
  <si>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</si>
  <si>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</si>
  <si>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</si>
  <si>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</si>
  <si>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</si>
  <si>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</si>
  <si>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</si>
  <si>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</si>
  <si>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</si>
  <si>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</si>
  <si>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</si>
  <si>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</si>
  <si>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</si>
  <si>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</si>
  <si>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</si>
  <si>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</si>
  <si>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</si>
  <si>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</si>
  <si>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</si>
  <si>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</si>
  <si>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</si>
  <si>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</si>
  <si>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</si>
  <si>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</si>
  <si>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</si>
  <si>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</si>
  <si>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</si>
  <si>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</si>
  <si>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</si>
  <si>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</si>
  <si>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</si>
  <si>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</si>
  <si>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</si>
  <si>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</si>
  <si>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</si>
  <si>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</si>
  <si>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</si>
  <si>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</si>
  <si>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</si>
  <si>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</si>
  <si>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</si>
  <si>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</si>
  <si>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</si>
  <si>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</si>
  <si>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</si>
  <si>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</si>
  <si>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</si>
  <si>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</si>
  <si>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</si>
  <si>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</si>
  <si>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</si>
  <si>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</si>
  <si>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</si>
  <si>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</si>
  <si>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</si>
  <si>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</si>
  <si>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</si>
  <si>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</si>
  <si>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</si>
  <si>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</si>
  <si>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</si>
  <si>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</si>
  <si>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</si>
  <si>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</si>
  <si>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</si>
  <si>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</si>
  <si>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</si>
  <si>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</si>
  <si>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</si>
  <si>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</si>
  <si>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</si>
  <si>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</si>
  <si>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</si>
  <si>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</si>
  <si>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</si>
  <si>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</si>
  <si>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</si>
  <si>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</si>
  <si>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</si>
  <si>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</si>
  <si>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</si>
  <si>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</si>
  <si>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</si>
  <si>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</si>
  <si>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</si>
  <si>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</si>
  <si>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</si>
  <si>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</si>
  <si>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</si>
  <si>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</si>
  <si>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</si>
  <si>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</si>
  <si>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</si>
  <si>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</si>
  <si>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</si>
  <si>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</si>
  <si>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</si>
  <si>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</si>
  <si>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</si>
  <si>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</si>
  <si>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</si>
  <si>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</si>
  <si>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</si>
  <si>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</si>
  <si>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</si>
  <si>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</si>
  <si>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</si>
  <si>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</si>
  <si>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</si>
  <si>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</si>
  <si>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</si>
  <si>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</si>
  <si>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</si>
  <si>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</si>
  <si>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</si>
  <si>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</si>
  <si>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</si>
  <si>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</si>
  <si>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</si>
  <si>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</si>
  <si>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</si>
  <si>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</si>
  <si>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</si>
  <si>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</si>
  <si>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</si>
  <si>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</si>
  <si>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</si>
  <si>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</si>
  <si>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</si>
  <si>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</si>
  <si>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</si>
  <si>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</si>
  <si>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</si>
  <si>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</si>
  <si>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</si>
  <si>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</si>
  <si>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</si>
  <si>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</si>
  <si>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</si>
  <si>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</si>
  <si>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</si>
  <si>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</si>
  <si>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</si>
  <si>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</si>
  <si>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</si>
  <si>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</si>
  <si>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</si>
  <si>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</si>
  <si>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</si>
  <si>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</si>
  <si>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</si>
  <si>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</si>
  <si>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</si>
  <si>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</si>
  <si>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</si>
  <si>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</si>
  <si>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</si>
  <si>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</si>
  <si>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</si>
  <si>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</si>
  <si>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</si>
  <si>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</si>
  <si>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</si>
  <si>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</si>
  <si>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</si>
  <si>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</si>
  <si>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</si>
  <si>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</si>
  <si>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</si>
  <si>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</si>
  <si>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</si>
  <si>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</si>
  <si>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</si>
  <si>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</si>
  <si>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</si>
  <si>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</si>
  <si>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</si>
  <si>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</si>
  <si>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</si>
  <si>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</si>
  <si>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</si>
  <si>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</si>
  <si>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</si>
  <si>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</si>
  <si>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</si>
  <si>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</si>
  <si>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</si>
  <si>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</si>
  <si>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</si>
  <si>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</si>
  <si>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</si>
  <si>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</si>
  <si>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</si>
  <si>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</si>
  <si>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</si>
  <si>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</si>
  <si>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</si>
  <si>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</si>
  <si>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</si>
  <si>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</si>
  <si>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</si>
  <si>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</si>
  <si>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</si>
  <si>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</si>
  <si>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</si>
  <si>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</si>
  <si>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</si>
  <si>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</si>
  <si>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</si>
  <si>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</si>
  <si>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</si>
  <si>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</si>
  <si>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</si>
  <si>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</si>
  <si>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</si>
  <si>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</si>
  <si>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</si>
  <si>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</si>
  <si>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</si>
  <si>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</si>
  <si>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</si>
  <si>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</si>
  <si>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</si>
  <si>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</si>
  <si>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</si>
  <si>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</si>
  <si>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</si>
  <si>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</si>
  <si>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</si>
  <si>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</si>
  <si>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</si>
  <si>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</si>
  <si>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</si>
  <si>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</si>
  <si>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</si>
  <si>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</si>
  <si>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</si>
  <si>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</si>
  <si>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</si>
  <si>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</si>
  <si>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</si>
  <si>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</si>
  <si>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</si>
  <si>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</si>
  <si>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</si>
  <si>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</si>
  <si>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</si>
  <si>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</si>
  <si>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</si>
  <si>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</si>
  <si>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</si>
  <si>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</si>
  <si>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</si>
  <si>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</si>
  <si>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</si>
  <si>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</si>
  <si>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</si>
  <si>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</si>
  <si>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</si>
  <si>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</si>
  <si>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</si>
  <si>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</si>
  <si>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</si>
  <si>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</si>
  <si>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</si>
  <si>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</si>
  <si>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</si>
  <si>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</si>
  <si>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</si>
  <si>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</si>
  <si>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</si>
  <si>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</si>
  <si>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</si>
  <si>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</si>
  <si>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</si>
  <si>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</si>
  <si>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</si>
  <si>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</si>
  <si>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</si>
  <si>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</si>
  <si>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</si>
  <si>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</si>
  <si>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</si>
  <si>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</si>
  <si>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</si>
  <si>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</si>
  <si>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</si>
  <si>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</si>
  <si>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</si>
  <si>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</si>
  <si>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</si>
  <si>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</si>
  <si>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</si>
  <si>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</si>
  <si>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</si>
  <si>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</si>
  <si>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</si>
  <si>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</si>
  <si>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</si>
  <si>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</si>
  <si>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</si>
  <si>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</si>
  <si>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</si>
  <si>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</si>
  <si>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</si>
  <si>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</si>
  <si>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</si>
  <si>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</si>
  <si>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</si>
  <si>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</si>
  <si>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</si>
  <si>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</si>
  <si>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</si>
  <si>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</si>
  <si>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</si>
  <si>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</si>
  <si>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</si>
  <si>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</si>
  <si>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</si>
  <si>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</si>
  <si>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</si>
  <si>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</si>
  <si>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</si>
  <si>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</si>
  <si>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</si>
  <si>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</si>
  <si>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</si>
  <si>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</si>
  <si>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</si>
  <si>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</si>
  <si>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</si>
  <si>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</si>
  <si>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</si>
  <si>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</si>
  <si>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</si>
  <si>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</si>
  <si>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</si>
  <si>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</si>
  <si>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</si>
  <si>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</si>
  <si>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</si>
  <si>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</si>
  <si>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</si>
  <si>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</si>
  <si>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</si>
  <si>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</si>
  <si>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</si>
  <si>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</si>
  <si>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</si>
  <si>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</si>
  <si>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</si>
  <si>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</si>
  <si>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</si>
  <si>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</si>
  <si>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</si>
  <si>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</si>
  <si>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</si>
  <si>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</si>
  <si>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</si>
  <si>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</si>
  <si>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</si>
  <si>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</si>
  <si>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</si>
  <si>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</si>
  <si>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</si>
  <si>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</si>
  <si>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</si>
  <si>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</si>
  <si>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</si>
  <si>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</si>
  <si>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</si>
  <si>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</si>
  <si>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</si>
  <si>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</si>
  <si>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</si>
  <si>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</si>
  <si>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</si>
  <si>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</si>
  <si>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</si>
  <si>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</si>
  <si>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</si>
  <si>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</si>
  <si>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</si>
  <si>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</si>
  <si>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</si>
  <si>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</si>
  <si>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</si>
  <si>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</si>
  <si>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</si>
  <si>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</si>
  <si>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</si>
  <si>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</si>
  <si>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</si>
  <si>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</si>
  <si>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</si>
  <si>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</si>
  <si>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</si>
  <si>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</si>
  <si>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</si>
  <si>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</si>
  <si>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</si>
  <si>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</si>
  <si>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</si>
  <si>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</si>
  <si>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</si>
  <si>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</si>
  <si>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</si>
  <si>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</si>
  <si>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</si>
  <si>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</si>
  <si>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</si>
  <si>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</si>
  <si>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</si>
  <si>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</si>
  <si>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</si>
  <si>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</si>
  <si>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</si>
  <si>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</si>
  <si>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</si>
  <si>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</si>
  <si>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</si>
  <si>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</si>
  <si>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</si>
  <si>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</si>
  <si>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</si>
  <si>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</si>
  <si>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</si>
  <si>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</si>
  <si>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</si>
  <si>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</si>
  <si>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</si>
  <si>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</si>
  <si>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</si>
  <si>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</si>
  <si>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</si>
  <si>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</si>
  <si>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</si>
  <si>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</si>
  <si>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</si>
  <si>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</si>
  <si>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</si>
  <si>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</si>
  <si>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</si>
  <si>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</si>
  <si>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</si>
  <si>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</si>
  <si>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</si>
  <si>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</si>
  <si>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</si>
  <si>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</si>
  <si>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</si>
  <si>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</si>
  <si>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</si>
  <si>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</si>
  <si>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</si>
  <si>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</si>
  <si>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</si>
  <si>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</si>
  <si>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</si>
  <si>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</si>
  <si>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</si>
  <si>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</si>
  <si>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</si>
  <si>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</si>
  <si>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</si>
  <si>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</si>
  <si>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</si>
  <si>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</si>
  <si>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</si>
  <si>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</si>
  <si>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</si>
  <si>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</si>
  <si>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</si>
  <si>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</si>
  <si>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</si>
  <si>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</si>
  <si>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</si>
  <si>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</si>
  <si>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</si>
  <si>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</si>
  <si>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</si>
  <si>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</si>
  <si>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</si>
  <si>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</si>
  <si>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</si>
  <si>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</si>
  <si>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</si>
  <si>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</si>
  <si>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</si>
  <si>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</si>
  <si>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</si>
  <si>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</si>
  <si>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</si>
  <si>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</si>
  <si>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</si>
  <si>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</si>
  <si>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</si>
  <si>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</si>
  <si>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 per Backer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</si>
  <si>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</si>
  <si>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</si>
  <si>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</si>
  <si>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</si>
  <si>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</si>
  <si>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</si>
  <si>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</si>
  <si>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</si>
  <si>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</si>
  <si>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</si>
  <si>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</si>
  <si>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</si>
  <si>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</si>
  <si>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</si>
  <si>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</si>
  <si>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</si>
  <si>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</si>
  <si>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</si>
  <si>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</si>
  <si>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</si>
  <si>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</si>
  <si>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</si>
  <si>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</si>
  <si>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</si>
  <si>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</si>
  <si>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</si>
  <si>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</si>
  <si>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</si>
  <si>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</si>
  <si>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</si>
  <si>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</si>
  <si>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</si>
  <si>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</si>
  <si>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</si>
  <si>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</si>
  <si>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</si>
  <si>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</si>
  <si>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</si>
  <si>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</si>
  <si>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</si>
  <si>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</si>
  <si>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</si>
  <si>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</si>
  <si>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</si>
  <si>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</si>
  <si>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</si>
  <si>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</si>
  <si>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</si>
  <si>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</si>
  <si>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</si>
  <si>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</si>
  <si>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</si>
  <si>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Row Labels</t>
  </si>
  <si>
    <t>Grand Total</t>
  </si>
  <si>
    <t>Count of id</t>
  </si>
  <si>
    <t>Column Labels</t>
  </si>
  <si>
    <t>(All)</t>
  </si>
  <si>
    <t xml:space="preserve">Counts 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</si>
  <si>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</si>
  <si>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</si>
  <si>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</si>
  <si>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</si>
  <si>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</si>
  <si>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</si>
  <si>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</si>
  <si>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</si>
  <si>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</si>
  <si>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</si>
  <si>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</si>
  <si>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</si>
  <si>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</si>
  <si>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</si>
  <si>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Goal`</t>
  </si>
  <si>
    <t xml:space="preserve">  Number Successful`</t>
  </si>
  <si>
    <t xml:space="preserve">  Number Failed`</t>
  </si>
  <si>
    <t xml:space="preserve">  Number Canceled`</t>
  </si>
  <si>
    <t xml:space="preserve">  Total Projects`</t>
  </si>
  <si>
    <t xml:space="preserve">  Percentage Successful`</t>
  </si>
  <si>
    <t xml:space="preserve">  Percentage Failed`</t>
  </si>
  <si>
    <t xml:space="preserve">  Percentage Canceled`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</si>
  <si>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</si>
  <si>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</si>
  <si>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</si>
  <si>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</si>
  <si>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</si>
  <si>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</si>
  <si>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</si>
  <si>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</si>
  <si>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</si>
  <si>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</si>
  <si>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</si>
  <si>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</si>
  <si>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2000 to 24999</t>
  </si>
  <si>
    <t>Mean</t>
  </si>
  <si>
    <t>Median</t>
  </si>
  <si>
    <t xml:space="preserve">Minimum </t>
  </si>
  <si>
    <t>Maximum</t>
  </si>
  <si>
    <t>Variance</t>
  </si>
  <si>
    <t>Summary Statistics Table of Backers - Successful Campaigns</t>
  </si>
  <si>
    <t>Summary Statistics Table of Backers - Failed Campaignds</t>
  </si>
  <si>
    <t>Standard Deviation</t>
  </si>
  <si>
    <t xml:space="preserve">There is more variability with succesful campaigns…this makes sense because both Variance and Standard Deviation are high </t>
  </si>
  <si>
    <t>Notes:</t>
  </si>
  <si>
    <t>The highest frenquency of numbers falls under the 1-571 bucket…therefore numbers are very spread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</si>
</sst>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14" fontId="3" fillId="0" borderId="0" xfId="0" applyNumberFormat="1" applyFont="1"/>
    <xf numFmtId="0" fontId="0" fillId="0" borderId="0" xfId="0" applyAlignment="1">
      <alignment vertical="center"/>
    </xf>
    <xf numFmtId="0" fontId="0" fillId="0" borderId="0" xfId="0" applyNumberFormat="1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0" fontId="4" fillId="0" borderId="0" xfId="0" quotePrefix="1" applyFont="1"/>
    <xf numFmtId="0" fontId="4" fillId="0" borderId="0" xfId="0" applyFont="1"/>
  </cellXfs>
  <cellStyles count="2">
    <cellStyle name="Normal" xfId="0" builtinId="0"/>
    <cellStyle name="Percent" xfId="1" builtinId="5"/>
  </cellStyles>
  <dxfs count="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[Lucas_Vianna_Homework_1.xlsx]Pivot!PivotTable1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7-408E-AC49-5DCC5DBBC60F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7-408E-AC49-5DCC5DBBC60F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7-408E-AC49-5DCC5DBBC60F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7-408E-AC49-5DCC5DBBC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4752271"/>
        <c:axId val="1286906687"/>
      </c:barChart>
      <c:catAx>
        <c:axId val="113475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06687"/>
        <c:crosses val="autoZero"/>
        <c:auto val="1"/>
        <c:lblAlgn val="ctr"/>
        <c:lblOffset val="100"/>
        <c:noMultiLvlLbl val="0"/>
      </c:catAx>
      <c:valAx>
        <c:axId val="12869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>
            <c:manualLayout>
              <c:xMode val="edge"/>
              <c:yMode val="edge"/>
              <c:x val="1.1832128187599791E-2"/>
              <c:y val="0.36027071659548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5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[Lucas_Vianna_Homework_1.xlsx]Pivot 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Status per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2'!$B$6:$B$47</c:f>
              <c:numCache>
                <c:formatCode>#,##0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8-416C-88AF-E669F3F2257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2'!$C$6:$C$47</c:f>
              <c:numCache>
                <c:formatCode>#,##0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8-416C-88AF-E669F3F2257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2'!$D$6:$D$47</c:f>
              <c:numCache>
                <c:formatCode>#,##0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8-416C-88AF-E669F3F2257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2'!$E$6:$E$47</c:f>
              <c:numCache>
                <c:formatCode>#,##0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8-416C-88AF-E669F3F22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4752271"/>
        <c:axId val="1286906687"/>
      </c:barChart>
      <c:catAx>
        <c:axId val="113475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06687"/>
        <c:crosses val="autoZero"/>
        <c:auto val="1"/>
        <c:lblAlgn val="ctr"/>
        <c:lblOffset val="100"/>
        <c:noMultiLvlLbl val="0"/>
      </c:catAx>
      <c:valAx>
        <c:axId val="12869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>
            <c:manualLayout>
              <c:xMode val="edge"/>
              <c:yMode val="edge"/>
              <c:x val="1.1832128187599791E-2"/>
              <c:y val="0.36027071659548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5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[Lucas_Vianna_Homework_1.xlsx]Pivot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3-469B-94F6-43E9F8256814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3-469B-94F6-43E9F8256814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3-469B-94F6-43E9F8256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858832"/>
        <c:axId val="476127792"/>
      </c:lineChart>
      <c:catAx>
        <c:axId val="137185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27792"/>
        <c:crosses val="autoZero"/>
        <c:auto val="1"/>
        <c:lblAlgn val="ctr"/>
        <c:lblOffset val="100"/>
        <c:noMultiLvlLbl val="0"/>
      </c:catAx>
      <c:valAx>
        <c:axId val="4761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85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1'!$H$1</c:f>
              <c:strCache>
                <c:ptCount val="1"/>
                <c:pt idx="0">
                  <c:v>  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F-43F5-B74E-F664723995B4}"/>
            </c:ext>
          </c:extLst>
        </c:ser>
        <c:ser>
          <c:idx val="1"/>
          <c:order val="1"/>
          <c:tx>
            <c:strRef>
              <c:f>'Bonus 1'!$I$1</c:f>
              <c:strCache>
                <c:ptCount val="1"/>
                <c:pt idx="0">
                  <c:v>  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F-43F5-B74E-F664723995B4}"/>
            </c:ext>
          </c:extLst>
        </c:ser>
        <c:ser>
          <c:idx val="2"/>
          <c:order val="2"/>
          <c:tx>
            <c:strRef>
              <c:f>'Bonus 1'!$J$1</c:f>
              <c:strCache>
                <c:ptCount val="1"/>
                <c:pt idx="0">
                  <c:v>  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F-43F5-B74E-F6647239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853759"/>
        <c:axId val="1387005039"/>
      </c:lineChart>
      <c:catAx>
        <c:axId val="110385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005039"/>
        <c:crosses val="autoZero"/>
        <c:auto val="1"/>
        <c:lblAlgn val="ctr"/>
        <c:lblOffset val="100"/>
        <c:noMultiLvlLbl val="0"/>
      </c:catAx>
      <c:valAx>
        <c:axId val="13870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F730920C-E3BE-4979-8EC4-B1892F34CF5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</a:t>
          </a:r>
        </a:p>
      </cx:txPr>
    </cx:title>
    <cx:plotArea>
      <cx:plotAreaRegion>
        <cx:series layoutId="clusteredColumn" uniqueId="{32D8742F-9288-4182-9833-D19713FFE3B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271460</xdr:colOff>
      <xdr:row>0</xdr:row>
      <xdr:rowOff>71436</xdr:rowOff>
    </xdr:from>
    <xdr:to>
      <xdr:col>20</xdr:col>
      <xdr:colOff>180975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1B218-413C-4B47-8747-26AD77EEE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271459</xdr:colOff>
      <xdr:row>0</xdr:row>
      <xdr:rowOff>71436</xdr:rowOff>
    </xdr:from>
    <xdr:to>
      <xdr:col>21</xdr:col>
      <xdr:colOff>247649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2A13E-7B4C-4BC8-A4D4-B13382708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0</xdr:row>
      <xdr:rowOff>138111</xdr:rowOff>
    </xdr:from>
    <xdr:to>
      <xdr:col>17</xdr:col>
      <xdr:colOff>600074</xdr:colOff>
      <xdr:row>19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D23A9-ACD2-4DDC-897A-606775B2A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581024</xdr:colOff>
      <xdr:row>14</xdr:row>
      <xdr:rowOff>80961</xdr:rowOff>
    </xdr:from>
    <xdr:to>
      <xdr:col>10</xdr:col>
      <xdr:colOff>47624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F78D1-DA42-4125-9A9E-56E1DE870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33131</xdr:colOff>
      <xdr:row>3</xdr:row>
      <xdr:rowOff>57979</xdr:rowOff>
    </xdr:from>
    <xdr:to>
      <xdr:col>9</xdr:col>
      <xdr:colOff>82827</xdr:colOff>
      <xdr:row>17</xdr:row>
      <xdr:rowOff>134179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A562A56-D3F2-46E7-BA57-78B013E543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4588" y="629479"/>
              <a:ext cx="60131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24847</xdr:colOff>
      <xdr:row>4</xdr:row>
      <xdr:rowOff>0</xdr:rowOff>
    </xdr:from>
    <xdr:to>
      <xdr:col>21</xdr:col>
      <xdr:colOff>356151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C6E4A2-90BD-428B-B05E-00AC275A59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9673" y="762000"/>
              <a:ext cx="540026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Vianna" refreshedDate="44454.649014814815" createdVersion="6" refreshedVersion="6" minRefreshableVersion="3" recordCount="4114" xr:uid="{07AA5A9A-7D8B-40EF-B1A0-A9A61A7BF4F2}">
  <cacheSource type="worksheet">
    <worksheetSource ref="A1:S4115" sheet="raw data - copy 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  <fieldGroup par="25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ed"/>
        <s v="live"/>
        <s v="failed"/>
        <s v="failed+F3614:H3615" u="1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7-02-22T13:33:54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12-16T17:16:53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1-21T16:33:50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7-03-02T16:22:46"/>
        <d v="2014-08-01T15:30:34"/>
        <d v="2016-06-03T08:47:46"/>
        <d v="2014-07-12T16:08:40"/>
        <d v="2014-10-09T20:13:23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7-03-13T21:14:29"/>
        <d v="2014-07-10T14:44:07"/>
        <d v="2014-11-03T05:34:20"/>
        <d v="2009-09-12T01:21:59"/>
        <d v="2014-08-09T21:50:26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1-11-16T00:19:14"/>
        <d v="2016-05-06T10:43:47"/>
        <d v="2015-03-24T08:14:03"/>
        <d v="2015-11-19T19:48:25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5-04-21T13:08:15"/>
        <d v="2015-10-26T21:04:5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7-03-09T20:13:3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7-03-10T00:49:08"/>
        <d v="2015-07-10T15:27:10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5-02-13T17:04:53"/>
        <d v="2015-11-25T16:41:59"/>
        <d v="2014-07-28T16:18:55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5-03-01T19:04:04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7-02-25T16:04:34"/>
        <d v="2016-10-06T22:11:52"/>
        <d v="2016-02-13T10:24:43"/>
        <d v="2014-11-08T23:21:27"/>
        <d v="2015-02-25T01:05:32"/>
        <d v="2014-10-06T19:38:35"/>
        <d v="2015-07-09T15:33:37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5-04-29T04:27:33"/>
        <d v="2015-11-30T14:46:10"/>
        <d v="2012-04-10T20:20:08"/>
        <d v="2016-04-05T03:04:53"/>
        <d v="2016-02-25T23:03:49"/>
        <d v="2017-02-20T08:24:20"/>
        <d v="2016-08-23T21:47:47"/>
        <d v="2014-12-01T17:05:38"/>
        <d v="2015-01-27T21:13:54"/>
        <d v="2015-02-09T22:16:17"/>
        <d v="2014-10-30T20:19:50"/>
        <d v="2015-04-02T16:55:1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7-02-13T05:07:40"/>
        <d v="2017-03-02T01:40:11"/>
        <d v="2017-03-02T04:59:20"/>
        <d v="2017-03-15T15:30:07"/>
        <d v="2017-03-14T08:35:56"/>
        <d v="2017-01-27T00:58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4" base="10">
        <rangePr groupBy="seconds" startDate="2009-05-17T03:55:13" endDate="2017-03-15T15:30:07"/>
        <groupItems count="62">
          <s v="&lt;5/17/2009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per Backer" numFmtId="1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Minutes" numFmtId="0" databaseField="0">
      <fieldGroup base="10">
        <rangePr groupBy="minutes" startDate="2009-05-17T03:55:13" endDate="2017-03-15T15:30:07"/>
        <groupItems count="62">
          <s v="&lt;5/17/2009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15/2017"/>
        </groupItems>
      </fieldGroup>
    </cacheField>
    <cacheField name="Hours" numFmtId="0" databaseField="0">
      <fieldGroup base="10">
        <rangePr groupBy="hours" startDate="2009-05-17T03:55:13" endDate="2017-03-15T15:30:07"/>
        <groupItems count="26">
          <s v="&lt;5/17/200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15/2017"/>
        </groupItems>
      </fieldGroup>
    </cacheField>
    <cacheField name="Days" numFmtId="0" databaseField="0">
      <fieldGroup base="10">
        <rangePr groupBy="days" startDate="2009-05-17T03:55:13" endDate="2017-03-15T15:30:07"/>
        <groupItems count="368">
          <s v="&lt;5/17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Months" numFmtId="0" databaseField="0"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5">
          <x v="3"/>
          <x v="3"/>
          <x v="5"/>
          <x v="10"/>
          <x v="6"/>
          <x v="3"/>
          <x v="4"/>
          <x v="4"/>
          <x v="4"/>
          <x v="6"/>
          <x v="5"/>
          <x v="3"/>
          <x v="8"/>
          <x v="5"/>
          <x v="5"/>
          <x v="3"/>
          <x v="14"/>
          <x v="3"/>
          <x v="6"/>
          <x v="9"/>
          <x v="3"/>
          <x v="8"/>
          <x v="3"/>
          <x v="4"/>
          <x v="14"/>
          <x v="12"/>
          <x v="5"/>
          <x v="4"/>
          <x v="14"/>
          <x v="4"/>
          <x v="4"/>
          <x v="11"/>
          <x v="4"/>
          <x v="4"/>
          <x v="4"/>
          <x v="14"/>
          <x v="4"/>
          <x v="3"/>
          <x v="7"/>
          <x v="7"/>
          <x v="3"/>
          <x v="5"/>
          <x v="5"/>
          <x v="3"/>
          <x v="5"/>
          <x v="12"/>
          <x v="3"/>
          <x v="14"/>
          <x v="4"/>
          <x v="3"/>
          <x v="14"/>
          <x v="4"/>
          <x v="7"/>
          <x v="3"/>
          <x v="3"/>
          <x v="6"/>
          <x v="5"/>
          <x v="14"/>
          <x v="4"/>
          <x v="3"/>
          <x v="3"/>
          <x v="3"/>
          <x v="4"/>
          <x v="5"/>
          <x v="14"/>
          <x v="4"/>
          <x v="3"/>
          <x v="5"/>
          <x v="5"/>
          <x v="6"/>
          <x v="14"/>
          <x v="14"/>
          <x v="14"/>
          <x v="4"/>
          <x v="3"/>
          <x v="4"/>
          <x v="6"/>
          <x v="10"/>
          <x v="3"/>
          <x v="11"/>
          <x v="4"/>
          <x v="14"/>
          <x v="3"/>
          <x v="7"/>
          <x v="3"/>
          <x v="4"/>
          <x v="13"/>
          <x v="3"/>
          <x v="5"/>
          <x v="14"/>
          <x v="5"/>
          <x v="7"/>
          <x v="8"/>
          <x v="5"/>
          <x v="14"/>
          <x v="3"/>
          <x v="3"/>
          <x v="4"/>
          <x v="4"/>
          <x v="4"/>
          <x v="3"/>
          <x v="5"/>
          <x v="4"/>
          <x v="4"/>
          <x v="9"/>
          <x v="4"/>
          <x v="4"/>
          <x v="14"/>
          <x v="4"/>
          <x v="3"/>
          <x v="4"/>
          <x v="7"/>
          <x v="6"/>
          <x v="7"/>
          <x v="14"/>
          <x v="3"/>
          <x v="3"/>
          <x v="14"/>
          <x v="4"/>
          <x v="4"/>
          <x v="5"/>
          <x v="4"/>
          <x v="3"/>
          <x v="14"/>
          <x v="14"/>
          <x v="5"/>
          <x v="13"/>
          <x v="4"/>
          <x v="14"/>
          <x v="6"/>
          <x v="8"/>
          <x v="4"/>
          <x v="5"/>
          <x v="3"/>
          <x v="12"/>
          <x v="4"/>
          <x v="4"/>
          <x v="4"/>
          <x v="5"/>
          <x v="3"/>
          <x v="5"/>
          <x v="4"/>
          <x v="4"/>
          <x v="10"/>
          <x v="4"/>
          <x v="3"/>
          <x v="4"/>
          <x v="14"/>
          <x v="8"/>
          <x v="4"/>
          <x v="3"/>
          <x v="5"/>
          <x v="3"/>
          <x v="7"/>
          <x v="6"/>
          <x v="4"/>
          <x v="5"/>
          <x v="12"/>
          <x v="5"/>
          <x v="6"/>
          <x v="8"/>
          <x v="4"/>
          <x v="3"/>
          <x v="3"/>
          <x v="4"/>
          <x v="9"/>
          <x v="14"/>
          <x v="4"/>
          <x v="4"/>
          <x v="3"/>
          <x v="4"/>
          <x v="3"/>
          <x v="14"/>
          <x v="13"/>
          <x v="5"/>
          <x v="14"/>
          <x v="5"/>
          <x v="4"/>
          <x v="11"/>
          <x v="7"/>
          <x v="4"/>
          <x v="6"/>
          <x v="4"/>
          <x v="4"/>
          <x v="6"/>
          <x v="14"/>
          <x v="4"/>
          <x v="5"/>
          <x v="3"/>
          <x v="4"/>
          <x v="4"/>
          <x v="3"/>
          <x v="4"/>
          <x v="5"/>
          <x v="14"/>
          <x v="5"/>
          <x v="4"/>
          <x v="7"/>
          <x v="14"/>
          <x v="4"/>
          <x v="12"/>
          <x v="4"/>
          <x v="4"/>
          <x v="4"/>
          <x v="4"/>
          <x v="5"/>
          <x v="5"/>
          <x v="11"/>
          <x v="4"/>
          <x v="6"/>
          <x v="4"/>
          <x v="3"/>
          <x v="4"/>
          <x v="5"/>
          <x v="4"/>
          <x v="7"/>
          <x v="3"/>
          <x v="4"/>
          <x v="10"/>
          <x v="4"/>
          <x v="6"/>
          <x v="6"/>
          <x v="8"/>
          <x v="4"/>
          <x v="9"/>
          <x v="7"/>
          <x v="5"/>
          <x v="3"/>
          <x v="6"/>
          <x v="10"/>
          <x v="4"/>
          <x v="4"/>
          <x v="4"/>
          <x v="5"/>
          <x v="6"/>
          <x v="14"/>
          <x v="4"/>
          <x v="4"/>
          <x v="4"/>
          <x v="10"/>
          <x v="9"/>
          <x v="9"/>
          <x v="4"/>
          <x v="5"/>
          <x v="7"/>
          <x v="4"/>
          <x v="10"/>
          <x v="5"/>
          <x v="4"/>
          <x v="3"/>
          <x v="5"/>
          <x v="5"/>
          <x v="5"/>
          <x v="9"/>
          <x v="5"/>
          <x v="7"/>
          <x v="4"/>
          <x v="3"/>
          <x v="4"/>
          <x v="8"/>
          <x v="9"/>
          <x v="6"/>
          <x v="3"/>
          <x v="7"/>
          <x v="3"/>
          <x v="4"/>
          <x v="3"/>
          <x v="3"/>
          <x v="4"/>
          <x v="14"/>
          <x v="14"/>
          <x v="10"/>
          <x v="8"/>
          <x v="14"/>
          <x v="4"/>
          <x v="14"/>
          <x v="7"/>
          <x v="14"/>
          <x v="4"/>
          <x v="5"/>
          <x v="14"/>
          <x v="4"/>
          <x v="13"/>
          <x v="0"/>
          <x v="4"/>
          <x v="8"/>
          <x v="14"/>
          <x v="6"/>
          <x v="14"/>
          <x v="14"/>
          <x v="14"/>
          <x v="3"/>
          <x v="4"/>
          <x v="8"/>
          <x v="14"/>
          <x v="6"/>
          <x v="11"/>
          <x v="4"/>
          <x v="1"/>
          <x v="13"/>
          <x v="4"/>
          <x v="4"/>
          <x v="14"/>
          <x v="7"/>
          <x v="6"/>
          <x v="4"/>
          <x v="14"/>
          <x v="5"/>
          <x v="4"/>
          <x v="14"/>
          <x v="4"/>
          <x v="14"/>
          <x v="7"/>
          <x v="14"/>
          <x v="3"/>
          <x v="14"/>
          <x v="5"/>
          <x v="4"/>
          <x v="14"/>
          <x v="4"/>
          <x v="5"/>
          <x v="10"/>
          <x v="5"/>
          <x v="4"/>
          <x v="4"/>
          <x v="11"/>
          <x v="14"/>
          <x v="14"/>
          <x v="9"/>
          <x v="14"/>
          <x v="14"/>
          <x v="2"/>
          <x v="4"/>
          <x v="9"/>
          <x v="13"/>
          <x v="6"/>
          <x v="4"/>
          <x v="4"/>
          <x v="5"/>
          <x v="5"/>
          <x v="14"/>
          <x v="14"/>
          <x v="14"/>
          <x v="14"/>
          <x v="14"/>
          <x v="14"/>
          <x v="11"/>
          <x v="6"/>
          <x v="14"/>
          <x v="14"/>
          <x v="11"/>
          <x v="14"/>
          <x v="4"/>
          <x v="5"/>
          <x v="4"/>
          <x v="14"/>
          <x v="4"/>
          <x v="6"/>
          <x v="5"/>
          <x v="4"/>
          <x v="6"/>
          <x v="3"/>
          <x v="7"/>
          <x v="3"/>
          <x v="14"/>
          <x v="6"/>
          <x v="11"/>
          <x v="14"/>
          <x v="6"/>
          <x v="14"/>
          <x v="14"/>
          <x v="4"/>
          <x v="6"/>
          <x v="11"/>
          <x v="13"/>
          <x v="5"/>
          <x v="14"/>
          <x v="3"/>
          <x v="14"/>
          <x v="4"/>
          <x v="4"/>
          <x v="6"/>
          <x v="14"/>
          <x v="6"/>
          <x v="14"/>
          <x v="4"/>
          <x v="14"/>
          <x v="12"/>
          <x v="14"/>
          <x v="14"/>
          <x v="14"/>
          <x v="14"/>
          <x v="14"/>
          <x v="7"/>
          <x v="14"/>
          <x v="14"/>
          <x v="14"/>
          <x v="14"/>
          <x v="14"/>
          <x v="14"/>
          <x v="14"/>
          <x v="14"/>
          <x v="14"/>
          <x v="4"/>
          <x v="14"/>
          <x v="14"/>
          <x v="14"/>
          <x v="5"/>
          <x v="5"/>
          <x v="5"/>
          <x v="5"/>
          <x v="4"/>
          <x v="3"/>
          <x v="3"/>
          <x v="3"/>
          <x v="3"/>
          <x v="14"/>
          <x v="12"/>
          <x v="3"/>
          <x v="5"/>
          <x v="4"/>
          <x v="4"/>
          <x v="7"/>
          <x v="4"/>
          <x v="14"/>
          <x v="7"/>
          <x v="3"/>
          <x v="3"/>
          <x v="5"/>
          <x v="3"/>
          <x v="3"/>
          <x v="14"/>
          <x v="14"/>
          <x v="6"/>
          <x v="3"/>
          <x v="4"/>
          <x v="6"/>
          <x v="4"/>
          <x v="14"/>
          <x v="14"/>
          <x v="3"/>
          <x v="14"/>
          <x v="14"/>
          <x v="14"/>
          <x v="14"/>
        </discretePr>
        <groupItems count="15">
          <n v="10557"/>
          <n v="777"/>
          <n v="5105"/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x v="0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x v="1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x v="2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x v="3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x v="4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x v="5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x v="6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x v="7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x v="8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x v="9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x v="10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x v="11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x v="12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x v="13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x v="14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x v="15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x v="16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x v="17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x v="18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x v="19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x v="2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x v="2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x v="22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x v="23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x v="24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x v="25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x v="26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x v="27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x v="28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x v="29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x v="3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x v="31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x v="32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x v="33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x v="34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x v="35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x v="36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x v="37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x v="38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x v="39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x v="4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x v="41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x v="42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x v="43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x v="44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x v="45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x v="46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x v="47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x v="48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x v="49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x v="50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x v="5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x v="52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x v="53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x v="54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x v="55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x v="56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x v="57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x v="58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x v="59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x v="6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x v="61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x v="62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x v="63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x v="64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x v="65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x v="66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x v="67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x v="68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x v="69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x v="70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x v="7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x v="72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x v="73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x v="74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x v="75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x v="76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x v="77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x v="78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x v="79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x v="80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x v="8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x v="8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x v="83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x v="84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x v="85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x v="86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x v="87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x v="88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x v="89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x v="90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x v="91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x v="92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x v="93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x v="94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x v="95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x v="96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x v="97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x v="98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x v="9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x v="100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x v="101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x v="10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x v="10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x v="104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x v="105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x v="106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x v="107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x v="10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x v="109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x v="110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x v="11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x v="112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x v="113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x v="114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x v="115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x v="116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x v="117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x v="118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x v="119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x v="120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x v="121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x v="122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x v="123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x v="124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x v="125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x v="126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x v="127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x v="128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x v="129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x v="130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x v="131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x v="132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x v="13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x v="134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x v="135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x v="136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x v="137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x v="138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x v="13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x v="140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x v="141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x v="142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x v="143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x v="144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x v="145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x v="146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x v="147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x v="1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x v="149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x v="150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x v="1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x v="152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x v="153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x v="154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x v="155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x v="156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x v="157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x v="158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x v="159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x v="16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x v="161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x v="162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x v="163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x v="164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x v="165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x v="16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x v="167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x v="16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x v="169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x v="170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x v="171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x v="172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x v="173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x v="174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x v="175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x v="176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x v="17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x v="178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x v="179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x v="180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x v="181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x v="182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x v="183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x v="184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x v="185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x v="186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x v="187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x v="188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x v="189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x v="190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x v="191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x v="192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x v="193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x v="194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x v="195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x v="196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x v="197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x v="198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x v="199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x v="200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x v="201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x v="202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x v="203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x v="204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x v="205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x v="20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x v="207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x v="208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x v="209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x v="210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x v="211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x v="212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x v="213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x v="214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x v="215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x v="216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x v="217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x v="218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x v="219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x v="220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x v="221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x v="222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x v="223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x v="224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x v="225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x v="226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x v="22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x v="22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x v="229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x v="230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x v="231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x v="232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x v="233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x v="61"/>
    <n v="420"/>
    <x v="0"/>
    <x v="1"/>
    <s v="GBP"/>
    <n v="1434994266"/>
    <n v="1432402266"/>
    <x v="234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x v="235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x v="236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x v="237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x v="238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x v="23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x v="240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x v="241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x v="242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x v="243"/>
    <b v="0"/>
    <n v="34"/>
    <b v="1"/>
    <s v="music/rock"/>
    <n v="2.03505"/>
    <n v="59.85441176470588"/>
    <x v="2"/>
    <x v="2"/>
  </r>
  <r>
    <n v="1378"/>
    <s v="SIX BY SEVEN"/>
    <s v="A psychedelic post rock masterpiece!"/>
    <x v="29"/>
    <n v="4067"/>
    <x v="0"/>
    <x v="1"/>
    <s v="GBP"/>
    <n v="1470075210"/>
    <n v="1468779210"/>
    <x v="244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x v="245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x v="246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x v="247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x v="248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x v="249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x v="250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x v="251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x v="252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x v="253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x v="254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x v="255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x v="2"/>
    <n v="10017"/>
    <x v="0"/>
    <x v="0"/>
    <s v="USD"/>
    <n v="1361129129"/>
    <n v="1359660329"/>
    <x v="256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x v="257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x v="258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x v="259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x v="260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x v="261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x v="262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x v="263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x v="264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x v="26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x v="26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x v="267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x v="268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x v="269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x v="270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x v="271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x v="272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x v="273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x v="274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x v="275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x v="276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x v="277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x v="278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x v="279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x v="280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x v="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x v="282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x v="283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x v="284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x v="285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x v="286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x v="287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x v="28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x v="289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x v="290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x v="291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x v="292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x v="293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x v="294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x v="295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x v="296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x v="297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x v="298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x v="299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x v="300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x v="301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x v="59"/>
    <n v="1080"/>
    <x v="0"/>
    <x v="0"/>
    <s v="USD"/>
    <n v="1429938683"/>
    <n v="1428124283"/>
    <x v="302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x v="30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x v="304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x v="305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x v="306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x v="307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x v="30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x v="309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x v="12"/>
    <n v="35307"/>
    <x v="0"/>
    <x v="0"/>
    <s v="USD"/>
    <n v="1450673940"/>
    <n v="1448756962"/>
    <x v="310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x v="311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x v="312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x v="313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x v="314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x v="31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x v="316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x v="317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x v="31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x v="319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x v="320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x v="321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x v="322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x v="323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x v="324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x v="325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x v="326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x v="327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x v="328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x v="329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x v="33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x v="331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x v="332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x v="333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x v="33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x v="33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x v="336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x v="337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x v="338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x v="7"/>
    <n v="1707"/>
    <x v="0"/>
    <x v="7"/>
    <s v="CAD"/>
    <n v="1447079520"/>
    <n v="1443449265"/>
    <x v="339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x v="34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x v="341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x v="342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x v="343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x v="344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x v="345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x v="346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x v="347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x v="348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x v="349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x v="350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x v="351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x v="352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x v="353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x v="354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x v="355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x v="356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x v="357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x v="358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x v="359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x v="360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x v="361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x v="362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x v="363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x v="364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x v="36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x v="366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x v="367"/>
    <b v="1"/>
    <n v="63"/>
    <b v="1"/>
    <s v="theater/plays"/>
    <n v="1.64"/>
    <n v="70.285714285714292"/>
    <x v="3"/>
    <x v="4"/>
  </r>
  <r>
    <n v="1464"/>
    <s v="Science Studio"/>
    <s v="The Best Science Media on the Web"/>
    <x v="2"/>
    <n v="8160"/>
    <x v="0"/>
    <x v="0"/>
    <s v="USD"/>
    <n v="1361029958"/>
    <n v="1358437958"/>
    <x v="36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x v="369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x v="370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x v="371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x v="372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x v="373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x v="374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x v="375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x v="376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x v="37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x v="378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x v="379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x v="380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x v="38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x v="382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x v="383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x v="384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x v="385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x v="386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x v="387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x v="388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x v="38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x v="390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x v="391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x v="39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x v="393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x v="394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x v="395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x v="396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x v="397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x v="398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x v="399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x v="400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x v="401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x v="402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x v="403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x v="404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x v="405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x v="406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x v="407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x v="408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x v="40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x v="410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x v="411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x v="412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x v="413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x v="414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x v="415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x v="4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x v="417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x v="418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x v="419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x v="420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x v="421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x v="422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x v="423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x v="424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x v="425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x v="426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x v="42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x v="428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x v="429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x v="430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x v="431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x v="432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x v="433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x v="434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x v="435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x v="436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x v="437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x v="43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x v="439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x v="440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x v="44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x v="44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x v="44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x v="4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x v="445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x v="446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x v="447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x v="448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x v="449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x v="450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x v="451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x v="452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x v="453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x v="454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x v="455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x v="456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x v="45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x v="458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x v="459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x v="460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x v="461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x v="462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x v="463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x v="464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x v="465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x v="68"/>
    <n v="13228"/>
    <x v="0"/>
    <x v="9"/>
    <s v="EUR"/>
    <n v="1444903198"/>
    <n v="1442311198"/>
    <x v="466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x v="467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x v="46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x v="469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x v="470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x v="471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x v="472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x v="473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x v="474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x v="475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x v="476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x v="477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x v="478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x v="479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x v="480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x v="481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x v="482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x v="48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x v="48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x v="485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x v="486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x v="487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x v="488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x v="489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x v="490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x v="491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x v="492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x v="493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x v="494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x v="495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x v="496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x v="497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x v="498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x v="499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x v="500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x v="501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x v="502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x v="503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x v="504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x v="505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x v="506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x v="129"/>
    <n v="14653"/>
    <x v="0"/>
    <x v="0"/>
    <s v="USD"/>
    <n v="1488464683"/>
    <n v="1485872683"/>
    <x v="507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x v="508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x v="509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x v="510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x v="511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x v="51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x v="513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x v="514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x v="515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x v="516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x v="517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x v="51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x v="519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x v="520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x v="133"/>
    <n v="632"/>
    <x v="0"/>
    <x v="0"/>
    <s v="USD"/>
    <n v="1328377444"/>
    <n v="1326217444"/>
    <x v="521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x v="522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x v="523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x v="524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x v="525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x v="526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x v="527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x v="528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x v="529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x v="530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x v="531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x v="532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x v="533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x v="534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x v="5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x v="536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x v="537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x v="538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x v="539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x v="540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x v="541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x v="542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x v="543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x v="544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x v="545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x v="54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x v="547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x v="548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x v="549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x v="550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x v="55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x v="552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x v="553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x v="55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x v="555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x v="556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x v="557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x v="558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x v="55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x v="560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x v="561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x v="5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x v="563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x v="564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x v="565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x v="566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x v="567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x v="568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x v="569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x v="570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x v="571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x v="572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x v="573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x v="574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x v="575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x v="576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x v="577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x v="578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x v="579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x v="580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x v="581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x v="582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x v="583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x v="584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x v="585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x v="586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x v="587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x v="588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x v="589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x v="590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x v="59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x v="592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x v="593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x v="594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x v="595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x v="596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x v="597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x v="598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x v="599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x v="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x v="601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x v="602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x v="60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x v="604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x v="32"/>
    <n v="3971"/>
    <x v="0"/>
    <x v="0"/>
    <s v="USD"/>
    <n v="1435808400"/>
    <n v="1434650084"/>
    <x v="605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x v="606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x v="607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x v="12"/>
    <n v="26438"/>
    <x v="0"/>
    <x v="0"/>
    <s v="USD"/>
    <n v="1323280391"/>
    <n v="1320688391"/>
    <x v="608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x v="609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x v="610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x v="611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x v="612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x v="613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x v="614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x v="615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x v="616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x v="617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x v="618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x v="619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x v="620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x v="621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x v="622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x v="623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x v="62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x v="625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x v="626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x v="627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x v="628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x v="629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x v="630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x v="631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x v="632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x v="63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x v="63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x v="635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x v="636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x v="63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x v="27"/>
    <n v="4559.13"/>
    <x v="0"/>
    <x v="1"/>
    <s v="GBP"/>
    <n v="1469962800"/>
    <n v="1468578920"/>
    <x v="638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x v="63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x v="640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x v="641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x v="51"/>
    <n v="1950"/>
    <x v="0"/>
    <x v="1"/>
    <s v="GBP"/>
    <n v="1414927775"/>
    <n v="1412332175"/>
    <x v="642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x v="643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x v="644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x v="645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x v="646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x v="1"/>
    <n v="13"/>
    <x v="0"/>
    <x v="0"/>
    <s v="USD"/>
    <n v="1476390164"/>
    <n v="1473970964"/>
    <x v="647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x v="648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x v="649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x v="650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x v="651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x v="652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x v="653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x v="65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x v="655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x v="6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x v="657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x v="658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x v="659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x v="66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x v="66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x v="662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x v="663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x v="664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x v="665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x v="666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x v="667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x v="668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x v="669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x v="670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x v="671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x v="672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x v="673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x v="7"/>
    <n v="1280"/>
    <x v="0"/>
    <x v="0"/>
    <s v="USD"/>
    <n v="1467301334"/>
    <n v="1464709334"/>
    <x v="67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x v="675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x v="6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x v="677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x v="678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x v="679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x v="680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x v="681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x v="68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x v="683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x v="684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x v="685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x v="686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x v="68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x v="688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x v="689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x v="690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x v="691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x v="692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x v="693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x v="694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x v="695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x v="696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x v="697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x v="698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x v="699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x v="700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x v="701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x v="702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x v="703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x v="704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x v="31"/>
    <n v="44388"/>
    <x v="0"/>
    <x v="0"/>
    <s v="USD"/>
    <n v="1413304708"/>
    <n v="1410280708"/>
    <x v="705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x v="706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x v="707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x v="41"/>
    <n v="9486.69"/>
    <x v="0"/>
    <x v="0"/>
    <s v="USD"/>
    <n v="1417049663"/>
    <n v="1413158063"/>
    <x v="708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x v="709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x v="710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x v="711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x v="712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x v="713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x v="714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x v="715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x v="71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x v="717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x v="718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x v="719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x v="2"/>
    <n v="6300"/>
    <x v="0"/>
    <x v="0"/>
    <s v="USD"/>
    <n v="1435611438"/>
    <n v="1433019438"/>
    <x v="720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x v="721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x v="722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x v="723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x v="724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x v="725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x v="726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x v="727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x v="728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x v="729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x v="730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x v="731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x v="732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x v="132"/>
    <n v="10670"/>
    <x v="0"/>
    <x v="7"/>
    <s v="CAD"/>
    <n v="1431147600"/>
    <n v="1428465420"/>
    <x v="733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x v="734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x v="735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x v="736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x v="7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x v="738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x v="739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x v="740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x v="741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x v="742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x v="743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x v="744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x v="745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x v="746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x v="747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x v="748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x v="749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x v="750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x v="751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x v="752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x v="753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x v="754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x v="755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x v="756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x v="757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x v="758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x v="759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x v="760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x v="761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x v="762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x v="763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x v="76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x v="765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x v="766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x v="767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x v="768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x v="769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x v="770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x v="771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x v="772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x v="773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x v="774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x v="775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x v="776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x v="777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x v="778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x v="779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x v="780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x v="781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x v="782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x v="783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x v="78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x v="785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x v="786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x v="787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x v="788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x v="789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x v="790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x v="791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x v="792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x v="793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x v="794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x v="79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x v="79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x v="79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x v="798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x v="799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x v="8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x v="801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x v="802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x v="803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x v="804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x v="805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x v="806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x v="807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x v="80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x v="809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x v="810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x v="811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x v="812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x v="813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x v="814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x v="8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x v="816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x v="817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x v="818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x v="819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x v="820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x v="821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x v="822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x v="823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x v="824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x v="825"/>
    <b v="0"/>
    <n v="72"/>
    <b v="1"/>
    <s v="music/indie rock"/>
    <n v="1.2054285714285715"/>
    <n v="58.597222222222221"/>
    <x v="2"/>
    <x v="13"/>
  </r>
  <r>
    <n v="1473"/>
    <s v="ONE LOVES ONLY FORM"/>
    <s v="Public Radio Project"/>
    <x v="51"/>
    <n v="1807.74"/>
    <x v="0"/>
    <x v="0"/>
    <s v="USD"/>
    <n v="1330644639"/>
    <n v="1328052639"/>
    <x v="826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x v="827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x v="828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x v="829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x v="830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x v="831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x v="832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x v="833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x v="834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x v="835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x v="836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x v="161"/>
    <n v="5535"/>
    <x v="0"/>
    <x v="0"/>
    <s v="USD"/>
    <n v="1439317900"/>
    <n v="1436725900"/>
    <x v="837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x v="838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x v="839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x v="840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x v="841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x v="842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x v="16"/>
    <n v="60095.35"/>
    <x v="0"/>
    <x v="1"/>
    <s v="GBP"/>
    <n v="1386025140"/>
    <n v="1382963963"/>
    <x v="84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x v="844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x v="845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x v="846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x v="847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x v="848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x v="849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x v="850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x v="851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x v="852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x v="853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x v="854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x v="855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x v="856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x v="857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x v="858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x v="859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x v="860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x v="861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x v="862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x v="863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x v="864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x v="865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x v="866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x v="867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x v="868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x v="869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x v="870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x v="871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x v="872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x v="87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x v="874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x v="875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x v="876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x v="877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x v="878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x v="879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x v="88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x v="881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x v="882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x v="883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x v="884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x v="885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x v="886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x v="887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x v="888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x v="889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x v="890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x v="891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x v="892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x v="893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x v="894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x v="89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x v="896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x v="99"/>
    <n v="3081"/>
    <x v="0"/>
    <x v="0"/>
    <s v="USD"/>
    <n v="1426229940"/>
    <n v="1423959123"/>
    <x v="897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x v="898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x v="115"/>
    <n v="1066"/>
    <x v="0"/>
    <x v="1"/>
    <s v="GBP"/>
    <n v="1400176386"/>
    <n v="1397584386"/>
    <x v="899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x v="900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x v="901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x v="902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x v="903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x v="904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x v="905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x v="906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x v="907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x v="908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x v="909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x v="910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x v="911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x v="912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x v="913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x v="914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x v="915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x v="916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x v="917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x v="918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x v="919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x v="920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x v="921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x v="922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x v="923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x v="924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x v="925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x v="926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x v="927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x v="928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x v="92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x v="930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x v="931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x v="932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x v="933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x v="934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x v="935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x v="936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x v="937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x v="938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x v="939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x v="940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x v="941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x v="942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x v="943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x v="944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x v="945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x v="946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x v="947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x v="94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x v="949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x v="950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x v="951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x v="952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x v="95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x v="954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x v="955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x v="956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x v="95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x v="958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x v="959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x v="960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x v="961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x v="962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x v="963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x v="964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x v="965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x v="966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x v="967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x v="170"/>
    <n v="1330"/>
    <x v="0"/>
    <x v="0"/>
    <s v="USD"/>
    <n v="1434921600"/>
    <n v="1433109907"/>
    <x v="968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x v="969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x v="970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x v="971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x v="972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x v="973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x v="97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x v="975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x v="976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x v="97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x v="978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x v="979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x v="980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x v="981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x v="982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x v="983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x v="984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x v="985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x v="986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x v="987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x v="988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x v="989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x v="990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x v="991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x v="992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x v="993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x v="994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x v="995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x v="996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x v="997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x v="998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x v="999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x v="1000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x v="1001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x v="1002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x v="100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x v="1004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x v="1005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x v="1006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x v="1007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x v="100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x v="1009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x v="1010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x v="1011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x v="1012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x v="52"/>
    <n v="20569.05"/>
    <x v="0"/>
    <x v="0"/>
    <s v="USD"/>
    <n v="1306904340"/>
    <n v="1305219744"/>
    <x v="1013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x v="1014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x v="1015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x v="1016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x v="1017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x v="144"/>
    <n v="4794.82"/>
    <x v="0"/>
    <x v="0"/>
    <s v="USD"/>
    <n v="1367859071"/>
    <n v="1365699071"/>
    <x v="1018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x v="1019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x v="1020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x v="1021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x v="1022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x v="2"/>
    <n v="5700"/>
    <x v="0"/>
    <x v="0"/>
    <s v="USD"/>
    <n v="1374523752"/>
    <n v="1371931752"/>
    <x v="1023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x v="1024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x v="1025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x v="1026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x v="1027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x v="1028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x v="1029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x v="1030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x v="1031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x v="1032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x v="1033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x v="1034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x v="103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x v="1036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x v="1037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x v="1038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x v="1039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x v="104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x v="1041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x v="1042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x v="1043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x v="1044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x v="1045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x v="1046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x v="1047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x v="1048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x v="1049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x v="1050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x v="1051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x v="1052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x v="1053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x v="1054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x v="1055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x v="1056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x v="1057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x v="1058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x v="1059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x v="1060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x v="1061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x v="1062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x v="1063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x v="1064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x v="1065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x v="1066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x v="1067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x v="1068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x v="1069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x v="1070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x v="107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x v="1072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x v="1073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x v="1074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x v="1075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x v="1076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x v="1077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x v="1078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x v="1079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x v="1080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x v="1081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x v="1082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x v="1083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x v="1084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x v="1085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x v="1086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x v="1087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x v="1088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x v="1089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x v="179"/>
    <n v="22197"/>
    <x v="0"/>
    <x v="0"/>
    <s v="USD"/>
    <n v="1478754909"/>
    <n v="1476159309"/>
    <x v="1090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x v="1091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x v="180"/>
    <n v="5604"/>
    <x v="0"/>
    <x v="0"/>
    <s v="USD"/>
    <n v="1488258000"/>
    <n v="1485556626"/>
    <x v="1092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x v="1093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x v="1094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x v="1095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x v="1096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x v="1097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x v="1098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x v="1099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x v="27"/>
    <n v="3916"/>
    <x v="0"/>
    <x v="0"/>
    <s v="USD"/>
    <n v="1484430481"/>
    <n v="1481838481"/>
    <x v="1100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x v="1101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x v="1102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x v="1103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x v="1104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x v="1105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x v="1106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x v="1107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x v="1108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x v="1109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x v="1110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x v="1111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x v="1112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x v="1113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x v="1114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x v="1115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x v="1116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x v="1117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x v="111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x v="1119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x v="92"/>
    <n v="24490"/>
    <x v="0"/>
    <x v="0"/>
    <s v="USD"/>
    <n v="1360276801"/>
    <n v="1357684801"/>
    <x v="1120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x v="1121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x v="1122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x v="1123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x v="1124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x v="1125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x v="1126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x v="1127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x v="1128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x v="183"/>
    <n v="3318"/>
    <x v="0"/>
    <x v="0"/>
    <s v="USD"/>
    <n v="1348372740"/>
    <n v="1346806909"/>
    <x v="112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x v="1130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x v="1131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x v="1132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x v="1133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x v="1134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x v="113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x v="1136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x v="1137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x v="1138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x v="1139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x v="114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x v="114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x v="1142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x v="1143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x v="1144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x v="1145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x v="1146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x v="1147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x v="1148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x v="1149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x v="1150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x v="115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x v="1152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x v="1153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x v="1154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x v="1155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x v="1156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x v="1157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x v="1158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x v="1159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x v="187"/>
    <n v="9170"/>
    <x v="0"/>
    <x v="0"/>
    <s v="USD"/>
    <n v="1453323048"/>
    <n v="1450731048"/>
    <x v="1160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x v="1161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x v="1162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x v="1163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x v="1164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x v="1165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x v="188"/>
    <n v="926"/>
    <x v="0"/>
    <x v="0"/>
    <s v="USD"/>
    <n v="1417389067"/>
    <n v="1415661067"/>
    <x v="1166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x v="1167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x v="1168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x v="1169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x v="1170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x v="1171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x v="1172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x v="1173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x v="1174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x v="1175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x v="1176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x v="1177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x v="1178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x v="1179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x v="1180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x v="1181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x v="1182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x v="1183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x v="1184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x v="1185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x v="1186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x v="1187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x v="1188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x v="1189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x v="1190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x v="1191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x v="1192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x v="1193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x v="1194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x v="1195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x v="1196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x v="1197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x v="1198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x v="1199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x v="1200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x v="1201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x v="1202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x v="1203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x v="1204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x v="1205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x v="1206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x v="1207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x v="1208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x v="1209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x v="1210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x v="1211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x v="1212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x v="41"/>
    <n v="8207"/>
    <x v="0"/>
    <x v="0"/>
    <s v="USD"/>
    <n v="1474649070"/>
    <n v="1469465070"/>
    <x v="1213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x v="1214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x v="1215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x v="1216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x v="1217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x v="1218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x v="1219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x v="1220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x v="1221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x v="1222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x v="1223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x v="1224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x v="1225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x v="1226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x v="1227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x v="1228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x v="1229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x v="1230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x v="1231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x v="1232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x v="1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x v="1234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x v="1235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x v="194"/>
    <n v="137254.84"/>
    <x v="0"/>
    <x v="0"/>
    <s v="USD"/>
    <n v="1399669200"/>
    <n v="1394536048"/>
    <x v="1236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x v="1237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x v="1238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x v="1239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x v="1240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x v="1241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x v="1242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x v="1243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x v="46"/>
    <n v="435"/>
    <x v="0"/>
    <x v="0"/>
    <s v="USD"/>
    <n v="1387601040"/>
    <n v="1386806254"/>
    <x v="124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x v="1245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x v="1246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x v="1247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x v="1248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x v="124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x v="125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x v="1251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x v="125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x v="1253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x v="1254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x v="1255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x v="125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x v="1257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x v="1258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x v="1259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x v="1260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x v="1261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x v="1262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x v="1263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x v="156"/>
    <n v="5858.84"/>
    <x v="0"/>
    <x v="0"/>
    <s v="USD"/>
    <n v="1466697625"/>
    <n v="1464105625"/>
    <x v="1264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x v="1265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x v="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x v="1267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x v="1268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x v="1269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x v="1270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x v="1271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x v="127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x v="108"/>
    <n v="2923"/>
    <x v="0"/>
    <x v="0"/>
    <s v="USD"/>
    <n v="1444528800"/>
    <n v="1442804633"/>
    <x v="127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x v="1274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x v="1275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x v="1276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x v="1277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x v="1278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x v="1279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x v="1280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x v="1281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x v="1282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x v="1283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x v="1284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x v="1285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x v="1286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x v="1287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x v="1288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x v="1289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x v="1290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x v="1291"/>
    <b v="0"/>
    <n v="7"/>
    <b v="1"/>
    <s v="theater/plays"/>
    <n v="1.08"/>
    <n v="38.571428571428569"/>
    <x v="3"/>
    <x v="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x v="1292"/>
    <b v="0"/>
    <n v="16"/>
    <b v="0"/>
    <s v="theater/plays"/>
    <n v="1.08"/>
    <n v="33.75"/>
    <x v="3"/>
    <x v="4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x v="1293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x v="129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x v="1295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x v="1296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x v="1297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x v="1298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x v="1299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x v="1300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x v="1301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x v="130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x v="1303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x v="1304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x v="1305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x v="130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x v="1307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x v="1308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x v="1309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x v="1310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x v="1311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x v="1312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x v="1313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x v="203"/>
    <n v="3036"/>
    <x v="0"/>
    <x v="0"/>
    <s v="USD"/>
    <n v="1394071339"/>
    <n v="1391479339"/>
    <x v="1314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x v="1315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x v="1316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x v="1317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x v="1318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x v="1319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x v="1320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x v="1321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x v="1322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x v="1323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x v="132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x v="1325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x v="1326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x v="1327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x v="1328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x v="1329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x v="133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x v="1331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x v="133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x v="1333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x v="1334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x v="1335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x v="1336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x v="1337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x v="1338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x v="1339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x v="1340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x v="1341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x v="1342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x v="1343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x v="1344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x v="1345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x v="1346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x v="1347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x v="134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x v="1349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x v="1350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x v="1351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x v="1352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x v="1353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x v="1354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x v="1355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x v="1356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x v="1357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x v="1358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x v="1359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x v="1360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x v="1361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x v="1362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x v="1363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x v="1364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x v="1365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x v="1366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x v="1367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x v="1368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x v="1369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x v="1370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x v="1371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x v="1372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x v="1373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x v="1374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x v="1375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x v="1376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x v="1377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x v="1378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x v="1379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x v="1380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x v="1381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x v="1382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x v="1383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x v="138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x v="1385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x v="2"/>
    <n v="5330"/>
    <x v="0"/>
    <x v="0"/>
    <s v="USD"/>
    <n v="1427309629"/>
    <n v="1425585229"/>
    <x v="1386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x v="1387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x v="1388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x v="1389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x v="1390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x v="1391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x v="1392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x v="1393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x v="1394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x v="1395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x v="1396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x v="1397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x v="1398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x v="1399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x v="1400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x v="1401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x v="1402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x v="1403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x v="1404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x v="1405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x v="1406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x v="1407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x v="1408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x v="1409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x v="1410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x v="1411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x v="1412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x v="1413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x v="1414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x v="1415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x v="1416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x v="1417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x v="1418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x v="1419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x v="1420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x v="142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x v="1422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x v="1423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x v="1424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x v="1425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x v="1426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x v="1427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x v="1428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x v="1429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x v="1430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x v="1431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x v="1432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x v="1433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x v="1434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x v="1435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x v="1436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x v="1437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x v="1438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x v="1439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x v="1440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x v="1441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x v="1442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x v="1443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x v="1444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x v="24"/>
    <n v="105745"/>
    <x v="0"/>
    <x v="0"/>
    <s v="USD"/>
    <n v="1461333311"/>
    <n v="1458741311"/>
    <x v="1445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x v="1446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x v="1447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x v="1448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x v="1449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x v="1450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x v="1451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x v="1452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x v="1453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x v="14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x v="1455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x v="1456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x v="145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x v="1458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x v="1459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x v="1460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x v="1461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x v="146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x v="1463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x v="146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x v="1465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x v="1466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x v="1467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x v="1468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x v="1469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x v="1470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x v="1471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x v="1472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x v="1473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x v="1474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x v="1475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x v="1476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x v="1477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x v="1478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x v="1479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x v="1480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x v="1481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x v="1482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x v="1483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x v="1484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x v="148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x v="1486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x v="217"/>
    <n v="2521"/>
    <x v="0"/>
    <x v="0"/>
    <s v="USD"/>
    <n v="1423942780"/>
    <n v="1418758780"/>
    <x v="1487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x v="1488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x v="1489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x v="1490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x v="1491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x v="149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x v="1493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x v="1494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x v="1495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x v="1496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x v="1497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x v="1498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x v="1499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x v="150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x v="150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x v="1502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x v="1503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x v="150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x v="1505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x v="1506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x v="1507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x v="15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x v="15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x v="1510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x v="1511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x v="1512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x v="1513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x v="1514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x v="1515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x v="1516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x v="1517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x v="1518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x v="1519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x v="1520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x v="1521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x v="1522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x v="1523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x v="1524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x v="1525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x v="1526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x v="1527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x v="1528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x v="1529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x v="153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x v="1531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x v="1532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x v="1533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x v="1534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x v="119"/>
    <n v="3449"/>
    <x v="0"/>
    <x v="0"/>
    <s v="USD"/>
    <n v="1435881006"/>
    <n v="1433980206"/>
    <x v="1535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x v="1536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x v="1537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x v="1538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x v="1539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x v="1540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x v="14"/>
    <n v="8355"/>
    <x v="0"/>
    <x v="0"/>
    <s v="USD"/>
    <n v="1315413339"/>
    <n v="1312821339"/>
    <x v="1541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x v="1542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x v="1543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x v="1544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x v="1545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x v="1546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x v="1547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x v="154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x v="1549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x v="1550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x v="1551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x v="1552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x v="1553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x v="1554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x v="26"/>
    <n v="6257"/>
    <x v="0"/>
    <x v="0"/>
    <s v="USD"/>
    <n v="1332636975"/>
    <n v="1328752575"/>
    <x v="155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x v="1556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x v="1557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x v="1558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x v="1559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x v="225"/>
    <n v="17396"/>
    <x v="0"/>
    <x v="4"/>
    <s v="EUR"/>
    <n v="1459418400"/>
    <n v="1456827573"/>
    <x v="1560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x v="1561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x v="156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x v="156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x v="1564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x v="1565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x v="1566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x v="1567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x v="1568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x v="1569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x v="157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x v="1571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x v="1572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x v="1573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x v="1574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x v="1575"/>
    <b v="0"/>
    <n v="16"/>
    <b v="1"/>
    <s v="music/rock"/>
    <n v="1.04"/>
    <n v="32.5"/>
    <x v="2"/>
    <x v="2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x v="1576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x v="1577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x v="1578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x v="15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x v="158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x v="1581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x v="1582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x v="1583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x v="1584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x v="1585"/>
    <b v="0"/>
    <n v="9"/>
    <b v="1"/>
    <s v="theater/plays"/>
    <n v="1.04"/>
    <n v="26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x v="1586"/>
    <b v="0"/>
    <n v="4"/>
    <b v="0"/>
    <s v="technology/wearables"/>
    <n v="1.04"/>
    <n v="1300"/>
    <x v="0"/>
    <x v="3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x v="1587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x v="1588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x v="1589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x v="1590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x v="1591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x v="1592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x v="1593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x v="1594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x v="1595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x v="1596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x v="1597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x v="1598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x v="1599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x v="1600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x v="1601"/>
    <b v="0"/>
    <n v="52"/>
    <b v="1"/>
    <s v="music/rock"/>
    <n v="1.03775"/>
    <n v="79.82692307692308"/>
    <x v="2"/>
    <x v="2"/>
  </r>
  <r>
    <n v="2535"/>
    <s v="Mark Hayes Requiem Recording"/>
    <s v="Mark Hayes: Requiem Recording"/>
    <x v="12"/>
    <n v="20755"/>
    <x v="0"/>
    <x v="0"/>
    <s v="USD"/>
    <n v="1417463945"/>
    <n v="1414781945"/>
    <x v="1602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x v="1603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x v="1604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x v="1605"/>
    <b v="0"/>
    <n v="49"/>
    <b v="1"/>
    <s v="publishing/nonfiction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x v="1606"/>
    <b v="0"/>
    <n v="46"/>
    <b v="1"/>
    <s v="theater/plays"/>
    <n v="1.0375000000000001"/>
    <n v="27.065217391304348"/>
    <x v="3"/>
    <x v="4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x v="1607"/>
    <b v="0"/>
    <n v="45"/>
    <b v="0"/>
    <s v="theater/spaces"/>
    <n v="1.0375000000000001"/>
    <n v="922.22222222222217"/>
    <x v="3"/>
    <x v="12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x v="1608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x v="1609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x v="161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x v="1611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x v="1612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x v="1613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x v="1614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x v="1615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x v="1616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x v="161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x v="1618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x v="1619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x v="1620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x v="1621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x v="1622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x v="1623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x v="1624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x v="16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x v="1626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x v="1627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x v="1628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x v="1629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x v="1630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x v="1631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x v="1632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x v="1633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x v="1634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x v="226"/>
    <n v="8685"/>
    <x v="0"/>
    <x v="8"/>
    <s v="EUR"/>
    <n v="1481099176"/>
    <n v="1478507176"/>
    <x v="1635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x v="1636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x v="1637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x v="163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x v="1639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x v="1640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x v="1641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x v="59"/>
    <n v="620"/>
    <x v="0"/>
    <x v="0"/>
    <s v="USD"/>
    <n v="1331182740"/>
    <n v="1329856839"/>
    <x v="1642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x v="1643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x v="1644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x v="1645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x v="1646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x v="1647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x v="1648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x v="1649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x v="1650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x v="1651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x v="1652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x v="1653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x v="1654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x v="1655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x v="1656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x v="165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x v="1658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x v="1659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x v="1660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x v="1661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x v="14"/>
    <n v="8241"/>
    <x v="0"/>
    <x v="0"/>
    <s v="USD"/>
    <n v="1386910740"/>
    <n v="1384364561"/>
    <x v="1662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x v="1663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x v="1664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x v="1665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x v="1666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x v="1667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x v="166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x v="1669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x v="16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x v="1671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x v="1672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x v="1673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x v="1674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x v="1675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x v="1676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x v="1677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x v="1678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x v="1679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x v="1680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x v="1681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x v="1682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x v="1683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x v="1684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x v="168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x v="1686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x v="1687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x v="1688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x v="1689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x v="1690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x v="1691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x v="1692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x v="1693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x v="1694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x v="169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x v="1696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x v="1697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x v="1698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x v="1699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x v="1700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x v="1701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x v="1702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x v="1703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x v="1704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x v="1705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x v="1706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x v="1707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x v="1708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x v="1709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x v="171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x v="1711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x v="1712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x v="171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x v="1714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x v="1715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x v="1716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x v="1717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x v="1718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x v="17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x v="172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x v="172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x v="1722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x v="1723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x v="1724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x v="1725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x v="1726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x v="1727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x v="172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x v="1729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x v="1730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x v="1731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x v="1732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x v="1733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x v="1734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x v="1735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x v="1736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x v="1737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x v="1738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x v="1739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x v="1740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x v="9"/>
    <n v="10235"/>
    <x v="0"/>
    <x v="0"/>
    <s v="USD"/>
    <n v="1470068523"/>
    <n v="1467476523"/>
    <x v="1741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x v="1742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x v="1743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x v="174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x v="51"/>
    <n v="1535"/>
    <x v="0"/>
    <x v="0"/>
    <s v="USD"/>
    <n v="1400475600"/>
    <n v="1397819938"/>
    <x v="1745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x v="1746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x v="1747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x v="1748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x v="1749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x v="1750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x v="1751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x v="112"/>
    <n v="13293.8"/>
    <x v="0"/>
    <x v="0"/>
    <s v="USD"/>
    <n v="1370964806"/>
    <n v="1367940806"/>
    <x v="1752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x v="1753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x v="1754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x v="1755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x v="1756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x v="1757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x v="1758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x v="1759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x v="1760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x v="1761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x v="1762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x v="1763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x v="1764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x v="1765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x v="1766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x v="1767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x v="1768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x v="1769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x v="177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x v="1771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x v="1772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x v="1773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x v="1774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x v="1775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x v="1776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x v="1777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x v="103"/>
    <n v="4592"/>
    <x v="0"/>
    <x v="1"/>
    <s v="GBP"/>
    <n v="1417374262"/>
    <n v="1414778662"/>
    <x v="1778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x v="1779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x v="178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x v="1781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x v="1782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x v="1783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x v="1784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x v="1785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x v="1786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x v="1787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x v="1788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x v="1789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x v="1790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x v="1791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x v="1792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x v="1793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x v="179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x v="1795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x v="1796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x v="1797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x v="1798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x v="1799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x v="1800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x v="1801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x v="1802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x v="1803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x v="1804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x v="1805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x v="1806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x v="1807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x v="1808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x v="1809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x v="1810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x v="1811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x v="1812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x v="1813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x v="181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x v="1815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x v="1816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x v="26"/>
    <n v="6100"/>
    <x v="0"/>
    <x v="0"/>
    <s v="USD"/>
    <n v="1397941475"/>
    <n v="1395349475"/>
    <x v="1817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x v="1818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x v="1819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x v="182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x v="1821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x v="1822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x v="1823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x v="1824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x v="1825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x v="18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x v="182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x v="1828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x v="1829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x v="1830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x v="1831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x v="1832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x v="1833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x v="1834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x v="1835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x v="1836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x v="1837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x v="1838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x v="1839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x v="1840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x v="1841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x v="1842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x v="1843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x v="146"/>
    <n v="1776"/>
    <x v="0"/>
    <x v="0"/>
    <s v="USD"/>
    <n v="1387835654"/>
    <n v="1386626054"/>
    <x v="184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x v="1845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x v="1846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x v="1847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x v="1848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x v="1849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x v="1850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x v="1851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x v="1852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x v="1853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x v="185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x v="1855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x v="1856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x v="1857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x v="1858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x v="1859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x v="68"/>
    <n v="9124"/>
    <x v="0"/>
    <x v="19"/>
    <s v="SGD"/>
    <n v="1481731140"/>
    <n v="1479866343"/>
    <x v="1860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x v="1861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x v="1862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x v="1863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x v="1864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x v="186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x v="1866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x v="1867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x v="1868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x v="186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x v="1870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x v="1871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x v="1872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x v="1873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x v="1874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x v="1875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x v="1876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x v="1877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x v="1878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x v="187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x v="1880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x v="1881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x v="188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x v="1883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x v="1884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x v="1885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x v="1886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x v="1887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x v="1888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x v="1889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x v="1890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x v="1891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x v="1892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x v="189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x v="1894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x v="1895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x v="1896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x v="1897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x v="1898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x v="1899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x v="1900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x v="1901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x v="1902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x v="1903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x v="1904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x v="1905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x v="1906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x v="1907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x v="1908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x v="190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x v="1910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x v="1911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x v="1912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x v="1913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x v="1914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x v="1915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x v="1916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x v="1917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x v="1918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x v="1919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x v="1920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x v="1921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x v="6"/>
    <n v="4040"/>
    <x v="0"/>
    <x v="0"/>
    <s v="USD"/>
    <n v="1405746000"/>
    <n v="1404932105"/>
    <x v="1922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x v="1923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x v="1924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x v="1925"/>
    <b v="0"/>
    <n v="36"/>
    <b v="1"/>
    <s v="theater/plays"/>
    <n v="1.01"/>
    <n v="84.166666666666671"/>
    <x v="3"/>
    <x v="4"/>
  </r>
  <r>
    <n v="3467"/>
    <s v="Venus in Fur, Los Angeles."/>
    <s v="Venus in Fur, By David Ives."/>
    <x v="32"/>
    <n v="3030"/>
    <x v="0"/>
    <x v="0"/>
    <s v="USD"/>
    <n v="1426864032"/>
    <n v="1424275632"/>
    <x v="1926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x v="1927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x v="1928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x v="1929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x v="1930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x v="2"/>
    <n v="5046.5200000000004"/>
    <x v="0"/>
    <x v="0"/>
    <s v="USD"/>
    <n v="1381108918"/>
    <n v="1378516918"/>
    <x v="1931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x v="193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x v="1933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x v="1934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x v="1935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x v="1936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x v="1937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x v="1938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x v="1939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x v="1940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x v="1941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x v="1942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x v="1943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x v="194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x v="1945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x v="194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x v="1947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x v="38"/>
    <n v="15126"/>
    <x v="0"/>
    <x v="0"/>
    <s v="USD"/>
    <n v="1489352400"/>
    <n v="1486411204"/>
    <x v="1948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x v="194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x v="1950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x v="1951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x v="1952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x v="1953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x v="195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x v="1955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x v="1956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x v="1957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x v="1958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x v="1959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x v="1960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x v="1961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x v="1962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x v="1963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x v="1964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x v="1965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x v="196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x v="1967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x v="1968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x v="1969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x v="1970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x v="1971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x v="1972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x v="1973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x v="1974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x v="1975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x v="1976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x v="51"/>
    <n v="1510"/>
    <x v="0"/>
    <x v="0"/>
    <s v="USD"/>
    <n v="1404273540"/>
    <n v="1400272580"/>
    <x v="1977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x v="1978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x v="1979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x v="1980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x v="198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x v="1982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x v="1983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x v="1984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x v="198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x v="1986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x v="1987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x v="1988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x v="1989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x v="1990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x v="32"/>
    <n v="3017"/>
    <x v="0"/>
    <x v="0"/>
    <s v="USD"/>
    <n v="1440339295"/>
    <n v="1437747295"/>
    <x v="1991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x v="1992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x v="1993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x v="1994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x v="1995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x v="2"/>
    <n v="5025"/>
    <x v="0"/>
    <x v="0"/>
    <s v="USD"/>
    <n v="1333391901"/>
    <n v="1332182301"/>
    <x v="1996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x v="1997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x v="1998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x v="199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x v="200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x v="2001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x v="2002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x v="2003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x v="2004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x v="2005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x v="2006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x v="2007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x v="2008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x v="2009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x v="2010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x v="2011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x v="2012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x v="2013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x v="2014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x v="2015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x v="2016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x v="2017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x v="2018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x v="201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x v="2020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x v="2021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x v="2022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x v="2023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x v="2024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x v="2025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x v="2026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x v="2027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x v="2028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x v="2029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x v="2030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x v="2031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x v="2032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x v="2033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x v="2034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x v="2035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x v="203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x v="7"/>
    <n v="1003"/>
    <x v="0"/>
    <x v="0"/>
    <s v="USD"/>
    <n v="1455998867"/>
    <n v="1453406867"/>
    <x v="203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x v="2038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x v="2039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x v="2040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x v="2041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x v="204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x v="2043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x v="93"/>
    <n v="9525"/>
    <x v="0"/>
    <x v="0"/>
    <s v="USD"/>
    <n v="1402974000"/>
    <n v="1400290255"/>
    <x v="2044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x v="2045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x v="2046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x v="2047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x v="2048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x v="2049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x v="2050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x v="2051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x v="2052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x v="2053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x v="2054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x v="205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x v="2056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x v="2057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x v="2058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x v="2059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x v="2060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x v="2061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x v="2062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x v="2063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x v="2064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x v="2065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x v="2066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x v="2067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x v="2068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x v="206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x v="2070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x v="2071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x v="2072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x v="2073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x v="2074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x v="207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x v="2076"/>
    <b v="0"/>
    <n v="44"/>
    <b v="1"/>
    <s v="theater/plays"/>
    <n v="1.0007272727272727"/>
    <n v="125.09090909090909"/>
    <x v="3"/>
    <x v="4"/>
  </r>
  <r>
    <n v="1824"/>
    <s v="Tin Man's Broken Wisdom Fund"/>
    <s v="cd fund raiser"/>
    <x v="32"/>
    <n v="3002"/>
    <x v="0"/>
    <x v="0"/>
    <s v="USD"/>
    <n v="1389146880"/>
    <n v="1387403967"/>
    <x v="207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x v="2078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x v="2079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x v="2080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x v="208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x v="2082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x v="2083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x v="2084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x v="2085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x v="2086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x v="2087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x v="2088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x v="2089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x v="2090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x v="2091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x v="2092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x v="2093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x v="2094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x v="2095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x v="2096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x v="2097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x v="2098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x v="2099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x v="18"/>
    <n v="12000"/>
    <x v="0"/>
    <x v="0"/>
    <s v="USD"/>
    <n v="1445660045"/>
    <n v="1443068045"/>
    <x v="2100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x v="2101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x v="2102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x v="2103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x v="2104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x v="2105"/>
    <b v="0"/>
    <n v="35"/>
    <b v="1"/>
    <s v="film &amp; video/shorts"/>
    <n v="1"/>
    <n v="100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x v="2106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x v="2107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x v="2108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x v="210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x v="2110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x v="2111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x v="2112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x v="2113"/>
    <b v="0"/>
    <n v="78"/>
    <b v="1"/>
    <s v="music/rock"/>
    <n v="1"/>
    <n v="224.12820512820514"/>
    <x v="2"/>
    <x v="2"/>
  </r>
  <r>
    <n v="847"/>
    <s v="CENTROPYMUSIC"/>
    <s v="MUSIC WITH MEANING!  MUSIC THAT MATTERS!!!"/>
    <x v="1"/>
    <n v="10"/>
    <x v="0"/>
    <x v="0"/>
    <s v="USD"/>
    <n v="1436555376"/>
    <n v="1433963376"/>
    <x v="2114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x v="2115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x v="2116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x v="2117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x v="2118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x v="2119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x v="2120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x v="2121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x v="2122"/>
    <b v="0"/>
    <n v="28"/>
    <b v="1"/>
    <s v="music/pop"/>
    <n v="1"/>
    <n v="42.857142857142854"/>
    <x v="2"/>
    <x v="7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x v="2123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x v="2124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x v="2125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x v="2126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x v="2127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x v="2128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x v="2129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x v="213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x v="2131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x v="2132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x v="2133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x v="213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x v="2135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x v="2136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x v="2137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x v="2138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x v="2139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x v="2140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x v="2141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x v="2142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x v="2143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x v="2144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x v="2145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x v="2146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x v="2147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x v="2148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x v="2149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x v="2150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x v="2151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x v="2152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x v="2153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x v="2154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x v="2155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x v="2156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x v="2157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x v="2158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x v="2159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x v="2160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x v="2161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x v="2162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x v="2163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x v="2164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x v="2165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x v="216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x v="2167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x v="2168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x v="2169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x v="21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x v="2171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x v="2172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x v="2173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x v="2174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x v="2175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x v="2176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x v="2177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x v="2178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x v="2179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x v="218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x v="2181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x v="2182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x v="2183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x v="2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x v="218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x v="2186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x v="2187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x v="2188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x v="2189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x v="2190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x v="2191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x v="2192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x v="2193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x v="2194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x v="2195"/>
    <b v="0"/>
    <n v="28"/>
    <b v="1"/>
    <s v="theater/plays"/>
    <n v="1"/>
    <n v="178.57142857142858"/>
    <x v="3"/>
    <x v="4"/>
  </r>
  <r>
    <n v="1689"/>
    <s v="Fly Away"/>
    <s v="Praising the Living God in the second half of life."/>
    <x v="217"/>
    <n v="2400"/>
    <x v="2"/>
    <x v="0"/>
    <s v="USD"/>
    <n v="1489700230"/>
    <n v="1487111830"/>
    <x v="2196"/>
    <b v="0"/>
    <n v="14"/>
    <b v="0"/>
    <s v="music/faith"/>
    <n v="1"/>
    <n v="171.42857142857142"/>
    <x v="2"/>
    <x v="21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x v="2197"/>
    <b v="0"/>
    <n v="1"/>
    <b v="0"/>
    <s v="film &amp; video/science fiction"/>
    <n v="1"/>
    <n v="500"/>
    <x v="4"/>
    <x v="22"/>
  </r>
  <r>
    <n v="1062"/>
    <s v="RETURNING AT A LATER DATE"/>
    <s v="SEE US ON PATREON www.badgirlartwork.com"/>
    <x v="267"/>
    <n v="190"/>
    <x v="1"/>
    <x v="0"/>
    <s v="USD"/>
    <n v="1468351341"/>
    <n v="1467746541"/>
    <x v="2198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x v="2199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x v="220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x v="2201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x v="2202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x v="2203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x v="2204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x v="2205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x v="2206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x v="2207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x v="2208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x v="2209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x v="2210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x v="2211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x v="2212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x v="2213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x v="2214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x v="2215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x v="2216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x v="2217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x v="221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x v="2219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x v="2220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x v="2221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x v="222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x v="2223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x v="2224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x v="2225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x v="2226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x v="2227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x v="2228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x v="2229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x v="2230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x v="2231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x v="2232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x v="2233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x v="2234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x v="2235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x v="2236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x v="2237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x v="2238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x v="2239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x v="224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x v="2241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x v="2242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x v="2243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x v="267"/>
    <n v="116"/>
    <x v="1"/>
    <x v="0"/>
    <s v="USD"/>
    <n v="1478733732"/>
    <n v="1478298132"/>
    <x v="2244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x v="2245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x v="2246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x v="2247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x v="2248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x v="2249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x v="2250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x v="2251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x v="2252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x v="2253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x v="275"/>
    <n v="205025"/>
    <x v="3"/>
    <x v="20"/>
    <s v="HKD"/>
    <n v="1486708133"/>
    <n v="1484116133"/>
    <x v="2254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x v="2255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x v="2256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x v="225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x v="225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x v="2259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x v="2260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x v="2261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x v="2262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x v="2263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x v="2264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x v="2265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x v="2266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x v="2267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x v="2268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x v="2269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x v="227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x v="2271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x v="2272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x v="2273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x v="2274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x v="2275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x v="2276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x v="2277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x v="2278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x v="2279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x v="2280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x v="2281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x v="2282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x v="2283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x v="2284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x v="2285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x v="2286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x v="2287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x v="2288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x v="2289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x v="2290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x v="2291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x v="2292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x v="2293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x v="2294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x v="2295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x v="2296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x v="2297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x v="2298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x v="2299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x v="2300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x v="2301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x v="2302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x v="2303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x v="230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x v="2305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x v="2306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x v="2307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x v="2308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x v="2309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x v="2310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x v="281"/>
    <n v="1286"/>
    <x v="3"/>
    <x v="1"/>
    <s v="GBP"/>
    <n v="1359978927"/>
    <n v="1357127727"/>
    <x v="2311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x v="2312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x v="2313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x v="2314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x v="231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x v="231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x v="2317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x v="2318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x v="2319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x v="232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x v="2321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x v="2322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x v="2323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x v="2324"/>
    <b v="0"/>
    <n v="285"/>
    <b v="0"/>
    <s v="technology/gadgets"/>
    <n v="0.39395294117647056"/>
    <n v="117.49473684210527"/>
    <x v="0"/>
    <x v="31"/>
  </r>
  <r>
    <n v="442"/>
    <s v="The Paranormal Idiot"/>
    <s v="Doomsday is here"/>
    <x v="113"/>
    <n v="6691"/>
    <x v="3"/>
    <x v="0"/>
    <s v="USD"/>
    <n v="1424380783"/>
    <n v="1421788783"/>
    <x v="2325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x v="2326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x v="2327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x v="232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x v="2329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x v="2330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x v="233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x v="2332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x v="16"/>
    <n v="19195"/>
    <x v="3"/>
    <x v="0"/>
    <s v="USD"/>
    <n v="1465054872"/>
    <n v="1461166872"/>
    <x v="2333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x v="2334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x v="2335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x v="2336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x v="2337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x v="233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x v="2339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x v="2340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x v="2341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x v="234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x v="2343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x v="2344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x v="2345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x v="2346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x v="2347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x v="234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x v="2349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x v="235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x v="2351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x v="55"/>
    <n v="4482"/>
    <x v="3"/>
    <x v="1"/>
    <s v="GBP"/>
    <n v="1417033610"/>
    <n v="1414438010"/>
    <x v="2352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x v="2353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x v="2354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x v="2355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x v="2356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x v="2357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x v="2358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x v="2359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x v="2360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x v="2361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x v="2362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x v="2363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x v="2364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x v="2365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x v="2366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x v="2367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x v="2368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x v="2369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x v="2370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x v="2371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x v="2372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x v="237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x v="2374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x v="237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x v="2376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x v="2377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x v="2378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x v="2379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x v="238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x v="2381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x v="2382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x v="2383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x v="2384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x v="2385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x v="2386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x v="2387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x v="2388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x v="2389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x v="2390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x v="2391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x v="2392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x v="2393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x v="2394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x v="239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x v="2396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x v="2397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x v="2398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x v="2399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x v="2400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x v="2401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x v="2402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x v="2403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x v="2404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x v="2405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x v="2406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x v="2407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x v="2408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x v="241"/>
    <n v="8076"/>
    <x v="3"/>
    <x v="1"/>
    <s v="GBP"/>
    <n v="1426158463"/>
    <n v="1423570063"/>
    <x v="2409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x v="2410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x v="241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x v="2412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x v="241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x v="2414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x v="2415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x v="2416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x v="117"/>
    <n v="21144"/>
    <x v="3"/>
    <x v="0"/>
    <s v="USD"/>
    <n v="1482479940"/>
    <n v="1479684783"/>
    <x v="2417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x v="2418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x v="2419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x v="2420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x v="2421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x v="242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x v="2423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x v="2424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x v="2425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x v="2426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x v="2427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x v="2428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x v="2429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x v="2430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x v="2431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x v="2432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x v="2433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x v="2434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x v="2435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x v="2436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x v="2437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x v="2438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x v="2439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x v="2440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x v="2441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x v="2442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x v="2443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x v="244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x v="244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x v="244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x v="2447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x v="2448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x v="2449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x v="2450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x v="2451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x v="2452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x v="2453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x v="2454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x v="2455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x v="2456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x v="2457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x v="2458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x v="2459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x v="2460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x v="2461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x v="2462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x v="2463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x v="2464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x v="2465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x v="2466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x v="2467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x v="2468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x v="2469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x v="2470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x v="2471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x v="2472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x v="2473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x v="2474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x v="2475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x v="2476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x v="2477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x v="2478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x v="2479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x v="2480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x v="2481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x v="248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x v="2483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x v="2484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x v="2485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x v="2486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x v="2487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x v="2488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x v="2489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x v="249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x v="2491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x v="2492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x v="2493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x v="2494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x v="2495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x v="2496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x v="2497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x v="2498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x v="2499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x v="2500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x v="2501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x v="2502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x v="38"/>
    <n v="3155"/>
    <x v="1"/>
    <x v="0"/>
    <s v="USD"/>
    <n v="1455048000"/>
    <n v="1452631647"/>
    <x v="2503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x v="2504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x v="2505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x v="2506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x v="2507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x v="2508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x v="2509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x v="2510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x v="2511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x v="2512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x v="2513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x v="2514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x v="2515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x v="2516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x v="2517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x v="2518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x v="251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x v="252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x v="2521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x v="2522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x v="2523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x v="2524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x v="2525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x v="2526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x v="2527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x v="2528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x v="2529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x v="2530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x v="2531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x v="2532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x v="253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x v="2534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x v="2535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x v="2536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x v="2537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x v="2538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x v="2539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x v="2540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x v="2541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x v="2542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x v="2543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x v="254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x v="2545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x v="2546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x v="2547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x v="2548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x v="2549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x v="2550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x v="255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x v="2552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x v="255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x v="2554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x v="2555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x v="2556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x v="2557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x v="25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x v="2559"/>
    <b v="0"/>
    <n v="8"/>
    <b v="0"/>
    <s v="theater/plays"/>
    <n v="0.16826666666666668"/>
    <n v="315.5"/>
    <x v="3"/>
    <x v="4"/>
  </r>
  <r>
    <n v="989"/>
    <s v="Power Rope"/>
    <s v="The most useful phone charger you will ever buy"/>
    <x v="9"/>
    <n v="1677"/>
    <x v="3"/>
    <x v="0"/>
    <s v="USD"/>
    <n v="1475101495"/>
    <n v="1472509495"/>
    <x v="2560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x v="2561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x v="2562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x v="2563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x v="2564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x v="2565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x v="2566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x v="2567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x v="256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x v="2569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x v="2570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x v="257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x v="2572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x v="2573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x v="2574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x v="2575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x v="2576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x v="2577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x v="301"/>
    <n v="645"/>
    <x v="2"/>
    <x v="0"/>
    <s v="USD"/>
    <n v="1491656045"/>
    <n v="1489067645"/>
    <x v="2578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x v="2579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x v="2580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x v="2581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x v="2582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x v="2583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x v="2584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x v="258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x v="2586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x v="2587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x v="2588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x v="2589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x v="2590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x v="2591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x v="2592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x v="9"/>
    <n v="1506"/>
    <x v="3"/>
    <x v="0"/>
    <s v="USD"/>
    <n v="1444405123"/>
    <n v="1439221123"/>
    <x v="259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x v="2594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x v="2595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x v="2596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x v="2597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x v="2598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x v="2599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x v="2600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x v="2601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x v="93"/>
    <n v="1381"/>
    <x v="3"/>
    <x v="0"/>
    <s v="USD"/>
    <n v="1363990545"/>
    <n v="1360106145"/>
    <x v="2602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x v="2603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x v="2604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x v="2605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x v="2606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x v="260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x v="2608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x v="2609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x v="2610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x v="2611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x v="2612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x v="2613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x v="2614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x v="261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x v="2616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x v="2617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x v="2618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x v="2619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x v="2620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x v="2621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x v="2622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x v="2623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x v="2624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x v="2625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x v="262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x v="2627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x v="2628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x v="2629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x v="2630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x v="2631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x v="2632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x v="2633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x v="2634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x v="2635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x v="2636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x v="2637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x v="2638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x v="2639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x v="2640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x v="2641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x v="2642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x v="2643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x v="2644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x v="2645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x v="2646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x v="264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x v="2648"/>
    <b v="0"/>
    <n v="15"/>
    <b v="0"/>
    <s v="theater/spaces"/>
    <n v="0.11985714285714286"/>
    <n v="2796.6666666666665"/>
    <x v="3"/>
    <x v="12"/>
  </r>
  <r>
    <n v="217"/>
    <s v="Bitch"/>
    <s v="A roadmovie by paw"/>
    <x v="24"/>
    <n v="11943"/>
    <x v="3"/>
    <x v="10"/>
    <s v="SEK"/>
    <n v="1419780149"/>
    <n v="1417101749"/>
    <x v="26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x v="2650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x v="2651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x v="2652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x v="2653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x v="2654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x v="2655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x v="2656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x v="2657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x v="2658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x v="2659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x v="2660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x v="2661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x v="2662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x v="2663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x v="2664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x v="266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x v="2666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x v="2667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x v="2668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x v="2669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x v="117"/>
    <n v="8471"/>
    <x v="3"/>
    <x v="0"/>
    <s v="USD"/>
    <n v="1448175540"/>
    <n v="1445483246"/>
    <x v="2670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x v="2671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x v="267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x v="2673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x v="2"/>
    <n v="553"/>
    <x v="3"/>
    <x v="0"/>
    <s v="USD"/>
    <n v="1411868313"/>
    <n v="1409276313"/>
    <x v="2674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x v="267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x v="2676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x v="2677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x v="2678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x v="2679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x v="2680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x v="2681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x v="2682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x v="2683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x v="2684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x v="2685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x v="268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x v="2687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x v="268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x v="2689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x v="2690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x v="2691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x v="2692"/>
    <b v="0"/>
    <n v="27"/>
    <b v="0"/>
    <s v="technology/web"/>
    <n v="0.1052"/>
    <n v="97.407407407407405"/>
    <x v="0"/>
    <x v="38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x v="2693"/>
    <b v="0"/>
    <n v="12"/>
    <b v="0"/>
    <s v="theater/plays"/>
    <n v="0.105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x v="269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x v="2695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x v="2696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x v="2697"/>
    <b v="1"/>
    <n v="23"/>
    <b v="0"/>
    <s v="technology/space exploration"/>
    <n v="0.105"/>
    <n v="91.304347826086953"/>
    <x v="0"/>
    <x v="5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x v="2698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x v="2699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x v="2700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x v="2701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x v="2702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x v="2703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x v="2704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x v="270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x v="2706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x v="2707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x v="2708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x v="2709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x v="2710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x v="2711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x v="2712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x v="2713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x v="2714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x v="2715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x v="2716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x v="2717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x v="2718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x v="2719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x v="2720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x v="2721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x v="2722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x v="2723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x v="2724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x v="2725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x v="272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x v="2727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x v="2728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x v="2729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x v="2730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x v="2731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x v="2732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x v="27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x v="2734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x v="2735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x v="2736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x v="2737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x v="2738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x v="2739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x v="2740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x v="2741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x v="2742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x v="2743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x v="2744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x v="2745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x v="2746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x v="2747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x v="2748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x v="274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x v="2750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x v="2751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x v="2752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x v="2753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x v="2754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x v="2755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x v="2756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x v="2757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x v="2758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x v="2759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x v="2760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x v="2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x v="2762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x v="2763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x v="2764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x v="2765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x v="2766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x v="2767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x v="2768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x v="2769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x v="2770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x v="2771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x v="2772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x v="2773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x v="2774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x v="2775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x v="2776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x v="2777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x v="2778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x v="2779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x v="2780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x v="27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x v="278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x v="2783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x v="27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x v="2785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x v="2786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x v="2787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x v="2788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x v="278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x v="2790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x v="279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x v="2792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x v="16"/>
    <n v="3317"/>
    <x v="1"/>
    <x v="0"/>
    <s v="USD"/>
    <n v="1418056315"/>
    <n v="1414164715"/>
    <x v="2793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x v="2794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x v="2795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x v="2796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x v="2797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x v="2798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x v="2799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x v="2800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x v="2801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x v="2802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x v="2803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x v="2804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x v="2805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x v="2806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x v="2807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x v="2808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x v="2809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x v="2810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x v="2811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x v="2812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x v="2813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x v="2814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x v="2815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x v="2816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x v="2817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x v="2818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x v="2819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x v="282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x v="83"/>
    <n v="911"/>
    <x v="3"/>
    <x v="0"/>
    <s v="USD"/>
    <n v="1431709312"/>
    <n v="1429117312"/>
    <x v="2821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x v="2822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x v="2823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x v="2824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x v="2825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x v="2826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x v="2827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x v="2828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x v="282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x v="2830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x v="25"/>
    <n v="2200"/>
    <x v="3"/>
    <x v="12"/>
    <s v="NOK"/>
    <n v="1471557139"/>
    <n v="1468965139"/>
    <x v="2831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x v="2832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x v="2833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x v="2834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x v="2835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x v="2836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x v="2837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x v="2838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x v="2839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x v="284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x v="2841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x v="2842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x v="2843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x v="2844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x v="2845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x v="2846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x v="2847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x v="2848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x v="2849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x v="2850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x v="2851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x v="2852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x v="2853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x v="2854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x v="2855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x v="2856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x v="2857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x v="2858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x v="2859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x v="2860"/>
    <b v="0"/>
    <n v="4"/>
    <b v="0"/>
    <s v="theater/plays"/>
    <n v="0.05"/>
    <n v="18.75"/>
    <x v="3"/>
    <x v="4"/>
  </r>
  <r>
    <n v="3861"/>
    <s v="READY OR NOT HERE I COME"/>
    <s v="THE COMING OF THE LORD!"/>
    <x v="29"/>
    <n v="100"/>
    <x v="3"/>
    <x v="0"/>
    <s v="USD"/>
    <n v="1415828820"/>
    <n v="1412258977"/>
    <x v="2861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x v="2862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x v="2863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x v="2864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x v="2865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x v="2866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x v="2867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x v="2868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x v="2869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x v="2870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x v="146"/>
    <n v="85"/>
    <x v="3"/>
    <x v="0"/>
    <s v="USD"/>
    <n v="1409513940"/>
    <n v="1405949514"/>
    <x v="2871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x v="287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x v="2873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x v="287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x v="2875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x v="2876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x v="2877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x v="2878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x v="2879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x v="2880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x v="2881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x v="2882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x v="2883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x v="2884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x v="2885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x v="2886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x v="2887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x v="288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x v="2889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x v="2890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x v="2891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x v="2892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x v="2893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x v="2894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x v="289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x v="2896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x v="2897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x v="2898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x v="289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x v="2900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x v="2901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x v="2902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x v="2903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x v="2904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x v="2905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x v="2906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x v="2907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x v="2908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x v="2909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x v="2910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x v="2911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x v="2912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x v="2913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x v="2914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x v="2915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x v="2916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x v="2917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x v="291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x v="2919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x v="2920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x v="2921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x v="2922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x v="2923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x v="2924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x v="292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x v="2926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x v="2927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x v="2928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x v="2929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x v="2930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x v="2931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x v="293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x v="2933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x v="293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x v="2935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x v="2936"/>
    <b v="0"/>
    <n v="16"/>
    <b v="0"/>
    <s v="theater/spaces"/>
    <n v="3.3399999999999999E-2"/>
    <n v="20.875"/>
    <x v="3"/>
    <x v="12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x v="2937"/>
    <b v="0"/>
    <n v="1"/>
    <b v="0"/>
    <s v="theater/plays"/>
    <n v="3.3333333333333333E-2"/>
    <n v="50"/>
    <x v="3"/>
    <x v="4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x v="2938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x v="2939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x v="2940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x v="2941"/>
    <b v="0"/>
    <n v="2"/>
    <b v="0"/>
    <s v="photography/photobooks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x v="2942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x v="294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x v="2944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x v="2945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x v="2946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x v="2947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x v="2948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x v="2949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x v="2950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x v="2951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x v="2952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x v="2953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x v="2954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x v="2955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x v="2956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x v="2957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x v="2958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x v="2959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x v="2960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x v="2961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x v="2962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x v="2963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x v="2964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x v="2965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x v="2966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x v="2967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x v="2968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x v="2969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x v="2970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x v="2971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x v="2972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x v="2973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x v="2974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x v="2975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x v="2"/>
    <n v="145"/>
    <x v="1"/>
    <x v="4"/>
    <s v="EUR"/>
    <n v="1483459365"/>
    <n v="1480867365"/>
    <x v="2976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x v="2977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x v="2978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x v="2979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x v="298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x v="2981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x v="2982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x v="2983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x v="2984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x v="2985"/>
    <b v="0"/>
    <n v="3"/>
    <b v="0"/>
    <s v="publishing/translations"/>
    <n v="2.7272727272727271E-2"/>
    <n v="1"/>
    <x v="5"/>
    <x v="39"/>
  </r>
  <r>
    <n v="2659"/>
    <s v="test (Canceled)"/>
    <s v="test"/>
    <x v="282"/>
    <n v="1333"/>
    <x v="1"/>
    <x v="0"/>
    <s v="USD"/>
    <n v="1429321210"/>
    <n v="1426729210"/>
    <x v="2986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x v="2987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x v="2988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x v="2989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x v="2990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x v="2991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x v="2992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x v="2993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x v="2994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x v="2995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x v="2996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x v="2997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x v="2998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x v="341"/>
    <n v="1493"/>
    <x v="3"/>
    <x v="0"/>
    <s v="USD"/>
    <n v="1379363406"/>
    <n v="1375475406"/>
    <x v="2999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x v="300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x v="3001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x v="3002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x v="3003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x v="30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x v="3005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x v="14"/>
    <n v="200"/>
    <x v="3"/>
    <x v="0"/>
    <s v="USD"/>
    <n v="1452112717"/>
    <n v="1449520717"/>
    <x v="3006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x v="3007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x v="3008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x v="300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x v="3010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x v="3011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x v="3012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x v="301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x v="3014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x v="3015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x v="3016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x v="3017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x v="3018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x v="3019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x v="3020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x v="3021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x v="3022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x v="3023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x v="3024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x v="132"/>
    <n v="202"/>
    <x v="3"/>
    <x v="0"/>
    <s v="USD"/>
    <n v="1475918439"/>
    <n v="1473326439"/>
    <x v="3025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x v="3026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x v="3027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x v="3028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x v="3029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x v="3030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x v="3031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x v="3032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x v="3033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x v="3034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x v="3035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x v="3036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x v="3037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x v="342"/>
    <n v="4906.59"/>
    <x v="3"/>
    <x v="0"/>
    <s v="USD"/>
    <n v="1401767940"/>
    <n v="1398727441"/>
    <x v="3038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x v="3039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x v="3040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x v="3041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x v="3042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x v="3043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x v="3044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x v="3045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x v="3046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x v="3047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x v="3048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x v="3049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x v="3050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x v="3051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x v="3052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x v="3053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x v="3054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x v="3055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x v="30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x v="3057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x v="3058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x v="3059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x v="3060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x v="3061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x v="3062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x v="3063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x v="3064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x v="3065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x v="3066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x v="306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x v="306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x v="3069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x v="3070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x v="3071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x v="24"/>
    <n v="1867"/>
    <x v="1"/>
    <x v="0"/>
    <s v="USD"/>
    <n v="1476941293"/>
    <n v="1473917293"/>
    <x v="3072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x v="3073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x v="3074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x v="3075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x v="3076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x v="3077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x v="3078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x v="3079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x v="3080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x v="3081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x v="3082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x v="3083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x v="3084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x v="3085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x v="3086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x v="3087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x v="346"/>
    <n v="607"/>
    <x v="3"/>
    <x v="0"/>
    <s v="USD"/>
    <n v="1379164040"/>
    <n v="1376399240"/>
    <x v="3088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x v="3089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x v="64"/>
    <n v="1020"/>
    <x v="3"/>
    <x v="4"/>
    <s v="EUR"/>
    <n v="1443040464"/>
    <n v="1440448464"/>
    <x v="3090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x v="3091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x v="309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x v="3093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x v="3094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x v="3095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x v="3096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x v="3097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x v="3098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x v="3099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x v="3100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x v="8"/>
    <n v="40"/>
    <x v="3"/>
    <x v="1"/>
    <s v="GBP"/>
    <n v="1437139080"/>
    <n v="1434552207"/>
    <x v="3101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x v="3102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x v="3103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x v="3104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x v="3105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x v="3106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x v="3107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x v="3108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x v="3109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x v="3110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x v="3111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x v="311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x v="3113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x v="3114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x v="3115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x v="3116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x v="3117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x v="3118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x v="311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x v="3120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x v="3121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x v="3122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x v="3123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x v="312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x v="3125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x v="312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x v="3127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x v="3128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x v="3129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x v="3130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x v="3131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x v="3132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x v="3133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x v="3134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x v="3135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x v="3136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x v="3137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x v="3138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x v="3139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x v="3140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x v="3141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x v="3142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x v="3143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x v="3144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x v="3145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x v="3146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x v="3147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x v="3148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x v="3149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x v="3150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x v="3151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x v="3152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x v="3153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x v="3154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x v="3155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x v="3156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x v="3157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x v="3158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x v="3159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x v="3160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x v="3161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x v="3162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x v="3163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x v="3164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x v="3165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x v="3166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x v="3167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x v="3168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x v="316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x v="3170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x v="3171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x v="3172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x v="3173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x v="3174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x v="3175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x v="3176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x v="3177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x v="3178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x v="3179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x v="3180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x v="3181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x v="3182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x v="3183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x v="3184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x v="3185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x v="318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x v="3187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x v="3188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x v="3189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x v="3190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x v="3191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x v="3192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x v="3193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x v="3194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x v="24"/>
    <n v="977"/>
    <x v="3"/>
    <x v="14"/>
    <s v="EUR"/>
    <n v="1484999278"/>
    <n v="1482407278"/>
    <x v="3195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x v="3196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x v="3197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x v="3198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x v="319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x v="320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x v="3201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x v="3202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x v="3203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x v="3204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x v="3205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x v="3206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x v="3207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x v="3208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x v="3209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x v="229"/>
    <n v="276"/>
    <x v="3"/>
    <x v="8"/>
    <s v="EUR"/>
    <n v="1459915491"/>
    <n v="1457327091"/>
    <x v="3210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x v="333"/>
    <n v="250"/>
    <x v="3"/>
    <x v="1"/>
    <s v="GBP"/>
    <n v="1433064540"/>
    <n v="1428854344"/>
    <x v="3211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x v="3212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x v="3213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x v="321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x v="321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x v="3216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x v="3217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x v="3218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x v="3219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x v="3220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x v="3221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x v="322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x v="3223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x v="3224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x v="3225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x v="3226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x v="3227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x v="3228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x v="3229"/>
    <b v="0"/>
    <n v="2"/>
    <b v="0"/>
    <s v="music/jazz"/>
    <n v="8.1250000000000003E-3"/>
    <n v="32.5"/>
    <x v="2"/>
    <x v="27"/>
  </r>
  <r>
    <n v="2150"/>
    <s v="The Unknown Door"/>
    <s v="A pixel styled open world detective game."/>
    <x v="16"/>
    <n v="405"/>
    <x v="3"/>
    <x v="12"/>
    <s v="NOK"/>
    <n v="1468392599"/>
    <n v="1465800599"/>
    <x v="3230"/>
    <b v="0"/>
    <n v="4"/>
    <b v="0"/>
    <s v="games/video games"/>
    <n v="8.0999999999999996E-3"/>
    <n v="101.25"/>
    <x v="1"/>
    <x v="29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x v="3231"/>
    <b v="0"/>
    <n v="1"/>
    <b v="0"/>
    <s v="theater/plays"/>
    <n v="8.0000000000000002E-3"/>
    <n v="10"/>
    <x v="3"/>
    <x v="4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x v="3232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x v="3233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x v="3234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x v="3235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x v="323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x v="3237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x v="3238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x v="3239"/>
    <b v="0"/>
    <n v="8"/>
    <b v="0"/>
    <s v="technology/web"/>
    <n v="8.0000000000000002E-3"/>
    <n v="1"/>
    <x v="0"/>
    <x v="38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x v="3240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x v="3241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x v="3242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x v="3243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x v="3244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x v="324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x v="3246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x v="239"/>
    <n v="236"/>
    <x v="3"/>
    <x v="1"/>
    <s v="GBP"/>
    <n v="1415882108"/>
    <n v="1413286508"/>
    <x v="3247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x v="3248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x v="3249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x v="3250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x v="3251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x v="3252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x v="325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x v="3254"/>
    <b v="0"/>
    <n v="2"/>
    <b v="0"/>
    <s v="games/video games"/>
    <n v="7.2222222222222219E-3"/>
    <n v="13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x v="3255"/>
    <b v="0"/>
    <n v="1"/>
    <b v="0"/>
    <s v="food/small batch"/>
    <n v="7.1999999999999998E-3"/>
    <n v="108"/>
    <x v="7"/>
    <x v="11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x v="3256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x v="3257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x v="3258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x v="3259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x v="3260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x v="3261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x v="3262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x v="3263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x v="3264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x v="3265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x v="3266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x v="3267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x v="275"/>
    <n v="2716"/>
    <x v="3"/>
    <x v="0"/>
    <s v="USD"/>
    <n v="1416125148"/>
    <n v="1413356748"/>
    <x v="326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x v="3269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x v="3270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x v="327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x v="3272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x v="3273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x v="3274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x v="3275"/>
    <b v="0"/>
    <n v="1"/>
    <b v="0"/>
    <s v="publishing/art books"/>
    <n v="6.7000000000000002E-3"/>
    <n v="67"/>
    <x v="5"/>
    <x v="36"/>
  </r>
  <r>
    <n v="497"/>
    <s v="Galaxy Probe Kids"/>
    <s v="live-action/animated series pilot."/>
    <x v="359"/>
    <n v="30"/>
    <x v="3"/>
    <x v="0"/>
    <s v="USD"/>
    <n v="1419483600"/>
    <n v="1414889665"/>
    <x v="3276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x v="3277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x v="51"/>
    <n v="10"/>
    <x v="3"/>
    <x v="0"/>
    <s v="USD"/>
    <n v="1470498332"/>
    <n v="1469202332"/>
    <x v="3278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x v="3279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x v="3280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x v="3281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x v="3282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x v="3283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x v="3284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x v="3285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x v="3286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x v="3287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x v="3288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x v="3289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x v="3290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x v="3291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x v="3292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x v="329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x v="3294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x v="3295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x v="362"/>
    <n v="108"/>
    <x v="1"/>
    <x v="11"/>
    <s v="NZD"/>
    <n v="1430360739"/>
    <n v="1427768739"/>
    <x v="3296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x v="3297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x v="3298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x v="3299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x v="3300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x v="3301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x v="3302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x v="3303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x v="3304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x v="3305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x v="3306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x v="3307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x v="3308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x v="3309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x v="3310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x v="3311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x v="12"/>
    <n v="100"/>
    <x v="3"/>
    <x v="0"/>
    <s v="USD"/>
    <n v="1355930645"/>
    <n v="1352906645"/>
    <x v="3312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x v="3313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x v="3314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x v="3315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x v="3316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x v="3317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x v="3318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x v="3319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x v="332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x v="2"/>
    <n v="25"/>
    <x v="3"/>
    <x v="0"/>
    <s v="USD"/>
    <n v="1420768800"/>
    <n v="1415644395"/>
    <x v="3321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x v="3322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x v="3323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x v="3324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x v="3325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x v="3326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x v="3327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x v="3328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x v="332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x v="3330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x v="3331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x v="3332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x v="3333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x v="3334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x v="3335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x v="333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x v="18"/>
    <n v="52"/>
    <x v="3"/>
    <x v="0"/>
    <s v="USD"/>
    <n v="1431533931"/>
    <n v="1428941931"/>
    <x v="3337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x v="3338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x v="3339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x v="3340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x v="3341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x v="334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x v="3343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x v="3344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x v="3345"/>
    <b v="0"/>
    <n v="2"/>
    <b v="0"/>
    <s v="theater/plays"/>
    <n v="4.1999999999999997E-3"/>
    <n v="10.5"/>
    <x v="3"/>
    <x v="4"/>
  </r>
  <r>
    <n v="190"/>
    <s v="REGIONRAT, the movie"/>
    <s v="Because hope can be a 4 letter word"/>
    <x v="18"/>
    <n v="50"/>
    <x v="3"/>
    <x v="0"/>
    <s v="USD"/>
    <n v="1466091446"/>
    <n v="1465227446"/>
    <x v="33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x v="26"/>
    <n v="25"/>
    <x v="3"/>
    <x v="0"/>
    <s v="USD"/>
    <n v="1440094742"/>
    <n v="1437502742"/>
    <x v="3347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x v="3348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x v="3349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x v="3350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x v="33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x v="3352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x v="3353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x v="3354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x v="3355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x v="3356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x v="3357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x v="3358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x v="33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x v="3360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x v="3361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x v="3362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x v="3363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x v="3364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x v="3365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x v="3366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x v="3367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x v="336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x v="3369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x v="3370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x v="3371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x v="3372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x v="38"/>
    <n v="50"/>
    <x v="3"/>
    <x v="0"/>
    <s v="USD"/>
    <n v="1457445069"/>
    <n v="1452261069"/>
    <x v="3373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x v="3374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x v="3375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x v="3376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x v="3377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x v="3378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x v="3379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x v="3380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x v="3381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x v="3382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x v="3383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x v="3384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x v="3385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x v="3386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x v="24"/>
    <n v="305"/>
    <x v="3"/>
    <x v="0"/>
    <s v="USD"/>
    <n v="1409949002"/>
    <n v="1407357002"/>
    <x v="3387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x v="3388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x v="3389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x v="3390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x v="3391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x v="132"/>
    <n v="25"/>
    <x v="3"/>
    <x v="0"/>
    <s v="USD"/>
    <n v="1401595200"/>
    <n v="1398862875"/>
    <x v="3392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x v="3393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x v="3394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x v="3395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x v="3396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x v="3397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x v="339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x v="3399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x v="3400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x v="3401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x v="3402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x v="3403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x v="3404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x v="340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x v="3406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x v="3407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x v="3408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x v="3409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x v="341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x v="3411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x v="3412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x v="3413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x v="3414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x v="341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x v="3416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x v="3417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x v="3418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x v="3419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x v="342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x v="373"/>
    <n v="90"/>
    <x v="3"/>
    <x v="0"/>
    <s v="USD"/>
    <n v="1369403684"/>
    <n v="1365515684"/>
    <x v="3421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x v="342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x v="3423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x v="3424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x v="3425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x v="3426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x v="3427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x v="3428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x v="3429"/>
    <b v="0"/>
    <n v="4"/>
    <b v="0"/>
    <s v="technology/wearables"/>
    <n v="2.1649484536082476E-3"/>
    <n v="26.25"/>
    <x v="0"/>
    <x v="3"/>
  </r>
  <r>
    <n v="1718"/>
    <s v="The Prodigal Son"/>
    <s v="A melody for the galaxy."/>
    <x v="31"/>
    <n v="75"/>
    <x v="3"/>
    <x v="0"/>
    <s v="USD"/>
    <n v="1463201940"/>
    <n v="1459435149"/>
    <x v="3430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x v="343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x v="3432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x v="3433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x v="3434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x v="3435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x v="3436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x v="343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x v="3438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x v="3439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x v="3440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x v="3441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x v="3442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x v="3443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x v="3444"/>
    <b v="0"/>
    <n v="3"/>
    <b v="0"/>
    <s v="theater/plays"/>
    <n v="2E-3"/>
    <n v="40"/>
    <x v="3"/>
    <x v="4"/>
  </r>
  <r>
    <n v="4004"/>
    <s v="South Florida Tours"/>
    <s v="Help Launch The Queen Into South Florida!"/>
    <x v="22"/>
    <n v="1"/>
    <x v="3"/>
    <x v="0"/>
    <s v="USD"/>
    <n v="1412740457"/>
    <n v="1410148457"/>
    <x v="3445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x v="3446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x v="3447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x v="3448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x v="344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x v="3450"/>
    <b v="0"/>
    <n v="1"/>
    <b v="0"/>
    <s v="technology/web"/>
    <n v="2E-3"/>
    <n v="10"/>
    <x v="0"/>
    <x v="38"/>
  </r>
  <r>
    <n v="3868"/>
    <s v="1000 words (Canceled)"/>
    <s v="New collection of music by Scott Evan Davis!"/>
    <x v="2"/>
    <n v="10"/>
    <x v="1"/>
    <x v="1"/>
    <s v="GBP"/>
    <n v="1410191405"/>
    <n v="1408031405"/>
    <x v="3451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x v="3452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x v="3453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x v="3454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x v="3455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x v="3456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x v="3457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x v="345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x v="3459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x v="3460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x v="3461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x v="3462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x v="3463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x v="3464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x v="3465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x v="346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x v="3467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x v="3468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x v="3469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x v="3470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x v="3471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x v="3472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x v="3473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x v="3474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x v="3475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x v="16"/>
    <n v="75"/>
    <x v="3"/>
    <x v="0"/>
    <s v="USD"/>
    <n v="1466096566"/>
    <n v="1463504566"/>
    <x v="347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x v="3477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x v="3478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x v="16"/>
    <n v="74"/>
    <x v="3"/>
    <x v="0"/>
    <s v="USD"/>
    <n v="1424746800"/>
    <n v="1422067870"/>
    <x v="3479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x v="3480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x v="3481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x v="3482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x v="3483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x v="348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x v="3485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x v="3486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x v="18"/>
    <n v="15"/>
    <x v="3"/>
    <x v="4"/>
    <s v="EUR"/>
    <n v="1449914400"/>
    <n v="1445336607"/>
    <x v="348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x v="3488"/>
    <b v="0"/>
    <n v="1"/>
    <b v="0"/>
    <s v="photography/places"/>
    <n v="1.25E-3"/>
    <n v="1"/>
    <x v="6"/>
    <x v="24"/>
  </r>
  <r>
    <n v="4000"/>
    <s v="The Escorts"/>
    <s v="An Enticing Trip into the World of Assisted Dying"/>
    <x v="14"/>
    <n v="10"/>
    <x v="3"/>
    <x v="0"/>
    <s v="USD"/>
    <n v="1462631358"/>
    <n v="1457450958"/>
    <x v="3489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x v="3490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x v="349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x v="3492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x v="3493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x v="3494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x v="3495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x v="3496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x v="3497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x v="3498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x v="19"/>
    <n v="26"/>
    <x v="3"/>
    <x v="0"/>
    <s v="USD"/>
    <n v="1460832206"/>
    <n v="1458240206"/>
    <x v="3499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x v="3500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x v="3501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x v="3502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x v="3503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x v="3504"/>
    <b v="0"/>
    <n v="1"/>
    <b v="0"/>
    <s v="film &amp; video/animation"/>
    <n v="1E-3"/>
    <n v="10"/>
    <x v="4"/>
    <x v="28"/>
  </r>
  <r>
    <n v="1128"/>
    <s v="Flying Turds"/>
    <s v="#havingfunFTW"/>
    <x v="7"/>
    <n v="1"/>
    <x v="3"/>
    <x v="1"/>
    <s v="GBP"/>
    <n v="1407425717"/>
    <n v="1404833717"/>
    <x v="3505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x v="3506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x v="3507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x v="3508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x v="3509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x v="3510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x v="351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x v="351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x v="3513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x v="3514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x v="3515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x v="3516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x v="3517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x v="57"/>
    <n v="124"/>
    <x v="1"/>
    <x v="0"/>
    <s v="USD"/>
    <n v="1454370941"/>
    <n v="1449186941"/>
    <x v="3518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x v="3519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x v="352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x v="3521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x v="3522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x v="3523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x v="3524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x v="3525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x v="3526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x v="3527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x v="3528"/>
    <b v="0"/>
    <n v="1"/>
    <b v="0"/>
    <s v="technology/web"/>
    <n v="8.3340278356529708E-4"/>
    <n v="10"/>
    <x v="0"/>
    <x v="38"/>
  </r>
  <r>
    <n v="1086"/>
    <s v="Cyber Universe Online"/>
    <s v="Humanity's future in the Galaxy"/>
    <x v="52"/>
    <n v="15"/>
    <x v="3"/>
    <x v="0"/>
    <s v="USD"/>
    <n v="1408913291"/>
    <n v="1406321291"/>
    <x v="3529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x v="3530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x v="3531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x v="3532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x v="3533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x v="3534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x v="3535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x v="3536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x v="3537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x v="3538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x v="3539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x v="3540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x v="3541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x v="3542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x v="3543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x v="3544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x v="3545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x v="354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x v="3547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x v="3548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x v="3549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x v="3550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x v="3551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x v="3552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x v="3553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x v="3554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x v="128"/>
    <n v="35"/>
    <x v="3"/>
    <x v="7"/>
    <s v="CAD"/>
    <n v="1431278557"/>
    <n v="1427390557"/>
    <x v="3555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x v="16"/>
    <n v="26"/>
    <x v="3"/>
    <x v="0"/>
    <s v="USD"/>
    <n v="1430234394"/>
    <n v="1425053994"/>
    <x v="3556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x v="3557"/>
    <b v="0"/>
    <n v="6"/>
    <b v="0"/>
    <s v="technology/space exploration"/>
    <n v="5.1000000000000004E-4"/>
    <n v="8.5"/>
    <x v="0"/>
    <x v="5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x v="3558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x v="3559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x v="3560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x v="3561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x v="356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x v="3563"/>
    <b v="0"/>
    <n v="1"/>
    <b v="0"/>
    <s v="journalism/audio"/>
    <n v="5.0000000000000001E-4"/>
    <n v="1"/>
    <x v="8"/>
    <x v="23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x v="3564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x v="3565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x v="3566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x v="175"/>
    <n v="65"/>
    <x v="3"/>
    <x v="0"/>
    <s v="USD"/>
    <n v="1405741404"/>
    <n v="1403149404"/>
    <x v="3567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x v="356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x v="3569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x v="3570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x v="3571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x v="3572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x v="3573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x v="3574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x v="3575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x v="357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x v="3577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x v="3578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x v="3579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x v="3580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x v="3581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x v="3582"/>
    <b v="0"/>
    <n v="1"/>
    <b v="0"/>
    <s v="music/faith"/>
    <n v="3.4722222222222224E-4"/>
    <n v="1"/>
    <x v="2"/>
    <x v="21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x v="3583"/>
    <b v="0"/>
    <n v="1"/>
    <b v="0"/>
    <s v="theater/plays"/>
    <n v="3.3333333333333332E-4"/>
    <n v="10"/>
    <x v="3"/>
    <x v="4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x v="3584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x v="3585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x v="3586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x v="358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x v="3588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x v="3589"/>
    <b v="0"/>
    <n v="1"/>
    <b v="0"/>
    <s v="film &amp; video/science fiction"/>
    <n v="3.3333333333333332E-4"/>
    <n v="1"/>
    <x v="4"/>
    <x v="22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x v="3590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x v="3591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x v="3592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x v="3593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x v="3594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x v="3595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x v="3596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x v="3597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x v="3598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x v="3599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x v="3600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x v="3601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x v="3602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x v="3603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x v="3604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x v="3605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x v="3606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x v="3607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x v="19"/>
    <n v="5"/>
    <x v="3"/>
    <x v="0"/>
    <s v="USD"/>
    <n v="1427225644"/>
    <n v="1422045244"/>
    <x v="3608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x v="3609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x v="3610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x v="3611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x v="3612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x v="3613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x v="3614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x v="3615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x v="3616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x v="3617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x v="3618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x v="3619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x v="36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x v="26"/>
    <n v="1"/>
    <x v="3"/>
    <x v="0"/>
    <s v="USD"/>
    <n v="1424536196"/>
    <n v="1421944196"/>
    <x v="3621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x v="3622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x v="3623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x v="3624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x v="3625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x v="3626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x v="315"/>
    <n v="75"/>
    <x v="3"/>
    <x v="0"/>
    <s v="USD"/>
    <n v="1467999134"/>
    <n v="1465407134"/>
    <x v="3627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x v="3628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x v="3629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x v="3630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x v="3631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x v="3632"/>
    <b v="0"/>
    <n v="3"/>
    <b v="0"/>
    <s v="photography/places"/>
    <n v="1.3636363636363637E-4"/>
    <n v="1"/>
    <x v="6"/>
    <x v="24"/>
  </r>
  <r>
    <n v="589"/>
    <s v="Get Neighborly"/>
    <s v="Services closer than you think..."/>
    <x v="41"/>
    <n v="1"/>
    <x v="3"/>
    <x v="0"/>
    <s v="USD"/>
    <n v="1436366699"/>
    <n v="1435070699"/>
    <x v="3633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x v="3634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x v="3635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x v="363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x v="3637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x v="3638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x v="3639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x v="3640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x v="57"/>
    <n v="14"/>
    <x v="3"/>
    <x v="1"/>
    <s v="GBP"/>
    <n v="1441633993"/>
    <n v="1439560393"/>
    <x v="3641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x v="3642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x v="3643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x v="3644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x v="364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x v="3646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x v="364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x v="3648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x v="3649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x v="3650"/>
    <b v="0"/>
    <n v="1"/>
    <b v="0"/>
    <s v="film &amp; video/animation"/>
    <n v="9.0909090909090904E-5"/>
    <n v="50"/>
    <x v="4"/>
    <x v="28"/>
  </r>
  <r>
    <n v="638"/>
    <s v="W (Canceled)"/>
    <s v="O0"/>
    <x v="172"/>
    <n v="18"/>
    <x v="1"/>
    <x v="2"/>
    <s v="EUR"/>
    <n v="1490447662"/>
    <n v="1485267262"/>
    <x v="3651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x v="3652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x v="3653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x v="16"/>
    <n v="4"/>
    <x v="3"/>
    <x v="0"/>
    <s v="USD"/>
    <n v="1425197321"/>
    <n v="1422605321"/>
    <x v="3654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x v="3655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x v="397"/>
    <n v="30"/>
    <x v="1"/>
    <x v="0"/>
    <s v="USD"/>
    <n v="1411437100"/>
    <n v="1408845100"/>
    <x v="3656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x v="3657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x v="3658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x v="3659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x v="3660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x v="3661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x v="3662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x v="3663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x v="3664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x v="366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x v="399"/>
    <n v="50"/>
    <x v="1"/>
    <x v="10"/>
    <s v="SEK"/>
    <n v="1440863624"/>
    <n v="1438271624"/>
    <x v="3666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x v="3667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x v="3668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x v="3669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x v="3670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x v="3671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x v="3672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x v="3673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x v="367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x v="367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x v="367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x v="367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x v="3678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x v="367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x v="3680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x v="368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x v="3682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x v="3683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x v="3684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x v="3685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x v="3686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x v="3687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x v="3688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x v="3689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x v="3690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x v="3691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x v="3692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x v="3693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x v="3694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x v="3695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x v="290"/>
    <n v="1"/>
    <x v="3"/>
    <x v="0"/>
    <s v="USD"/>
    <n v="1477784634"/>
    <n v="1475192634"/>
    <x v="3696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x v="36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x v="400"/>
    <n v="1"/>
    <x v="3"/>
    <x v="14"/>
    <s v="EUR"/>
    <n v="1406326502"/>
    <n v="1403734502"/>
    <x v="3698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x v="3699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x v="3700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x v="3701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x v="3702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x v="402"/>
    <n v="1"/>
    <x v="1"/>
    <x v="0"/>
    <s v="USD"/>
    <n v="1416933390"/>
    <n v="1411745790"/>
    <x v="3703"/>
    <b v="0"/>
    <n v="1"/>
    <b v="0"/>
    <s v="technology/web"/>
    <n v="3.9999999999999998E-7"/>
    <n v="1"/>
    <x v="0"/>
    <x v="38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x v="3704"/>
    <b v="0"/>
    <n v="0"/>
    <b v="0"/>
    <s v="music/faith"/>
    <n v="0"/>
    <s v=""/>
    <x v="2"/>
    <x v="21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x v="3705"/>
    <b v="0"/>
    <n v="0"/>
    <b v="0"/>
    <s v="music/faith"/>
    <n v="0"/>
    <s v="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x v="3706"/>
    <b v="0"/>
    <n v="0"/>
    <b v="0"/>
    <s v="music/faith"/>
    <n v="0"/>
    <s v=""/>
    <x v="2"/>
    <x v="21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x v="3707"/>
    <b v="0"/>
    <n v="0"/>
    <b v="0"/>
    <s v="theater/plays"/>
    <n v="0"/>
    <s v=""/>
    <x v="3"/>
    <x v="4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x v="3708"/>
    <b v="0"/>
    <n v="0"/>
    <b v="0"/>
    <s v="theater/plays"/>
    <n v="0"/>
    <s v=""/>
    <x v="3"/>
    <x v="4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x v="3709"/>
    <b v="0"/>
    <n v="0"/>
    <b v="0"/>
    <s v="theater/plays"/>
    <n v="0"/>
    <s v=""/>
    <x v="3"/>
    <x v="4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x v="3710"/>
    <b v="0"/>
    <n v="0"/>
    <b v="0"/>
    <s v="film &amp; video/drama"/>
    <n v="0"/>
    <s v=""/>
    <x v="4"/>
    <x v="30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x v="3711"/>
    <b v="0"/>
    <n v="0"/>
    <b v="0"/>
    <s v="film &amp; video/drama"/>
    <n v="0"/>
    <s v=""/>
    <x v="4"/>
    <x v="30"/>
  </r>
  <r>
    <n v="165"/>
    <s v="NET"/>
    <s v="A teacher. A boy. The beach and a heatwave that drove them all insane."/>
    <x v="113"/>
    <n v="0"/>
    <x v="3"/>
    <x v="1"/>
    <s v="GBP"/>
    <n v="1452613724"/>
    <n v="1450021724"/>
    <x v="3712"/>
    <b v="0"/>
    <n v="0"/>
    <b v="0"/>
    <s v="film &amp; video/drama"/>
    <n v="0"/>
    <s v=""/>
    <x v="4"/>
    <x v="30"/>
  </r>
  <r>
    <n v="172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x v="3713"/>
    <b v="0"/>
    <n v="0"/>
    <b v="0"/>
    <s v="film &amp; video/drama"/>
    <n v="0"/>
    <s v=""/>
    <x v="4"/>
    <x v="30"/>
  </r>
  <r>
    <n v="173"/>
    <s v="7 Sins"/>
    <s v="This is a film inspired by Quentin Tarantino, I want to make a film thats entertaining yet gritty. 7 Sins is in pre-production."/>
    <x v="403"/>
    <n v="0"/>
    <x v="3"/>
    <x v="1"/>
    <s v="GBP"/>
    <n v="1425131108"/>
    <n v="1422539108"/>
    <x v="3714"/>
    <b v="0"/>
    <n v="0"/>
    <b v="0"/>
    <s v="film &amp; video/drama"/>
    <n v="0"/>
    <s v=""/>
    <x v="4"/>
    <x v="30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x v="3715"/>
    <b v="0"/>
    <n v="0"/>
    <b v="0"/>
    <s v="film &amp; video/drama"/>
    <n v="0"/>
    <s v=""/>
    <x v="4"/>
    <x v="30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x v="3716"/>
    <b v="0"/>
    <n v="0"/>
    <b v="0"/>
    <s v="film &amp; video/drama"/>
    <n v="0"/>
    <s v=""/>
    <x v="4"/>
    <x v="30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x v="3717"/>
    <b v="0"/>
    <n v="0"/>
    <b v="0"/>
    <s v="film &amp; video/drama"/>
    <n v="0"/>
    <s v=""/>
    <x v="4"/>
    <x v="30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x v="3718"/>
    <b v="0"/>
    <n v="0"/>
    <b v="0"/>
    <s v="film &amp; video/drama"/>
    <n v="0"/>
    <s v=""/>
    <x v="4"/>
    <x v="30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x v="3719"/>
    <b v="0"/>
    <n v="0"/>
    <b v="0"/>
    <s v="film &amp; video/drama"/>
    <n v="0"/>
    <s v=""/>
    <x v="4"/>
    <x v="3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x v="3720"/>
    <b v="0"/>
    <n v="0"/>
    <b v="0"/>
    <s v="film &amp; video/drama"/>
    <n v="0"/>
    <s v="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x v="3721"/>
    <b v="0"/>
    <n v="0"/>
    <b v="0"/>
    <s v="film &amp; video/drama"/>
    <n v="0"/>
    <s v=""/>
    <x v="4"/>
    <x v="30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x v="3722"/>
    <b v="0"/>
    <n v="0"/>
    <b v="0"/>
    <s v="film &amp; video/drama"/>
    <n v="0"/>
    <s v="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x v="3723"/>
    <b v="0"/>
    <n v="0"/>
    <b v="0"/>
    <s v="film &amp; video/drama"/>
    <n v="0"/>
    <s v=""/>
    <x v="4"/>
    <x v="30"/>
  </r>
  <r>
    <n v="202"/>
    <s v="Modern Gangsters"/>
    <s v="new web series created by jonney terry"/>
    <x v="26"/>
    <n v="0"/>
    <x v="3"/>
    <x v="0"/>
    <s v="USD"/>
    <n v="1444337940"/>
    <n v="1441750564"/>
    <x v="3724"/>
    <b v="0"/>
    <n v="0"/>
    <b v="0"/>
    <s v="film &amp; video/drama"/>
    <n v="0"/>
    <s v=""/>
    <x v="4"/>
    <x v="30"/>
  </r>
  <r>
    <n v="206"/>
    <s v="Blood Bond Movie Development"/>
    <s v="A love story featuring adoption,struggle,dysfunction,grace, healing, and restoration."/>
    <x v="365"/>
    <n v="0"/>
    <x v="3"/>
    <x v="0"/>
    <s v="USD"/>
    <n v="1470441983"/>
    <n v="1468627583"/>
    <x v="3725"/>
    <b v="0"/>
    <n v="0"/>
    <b v="0"/>
    <s v="film &amp; video/drama"/>
    <n v="0"/>
    <s v=""/>
    <x v="4"/>
    <x v="30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x v="3726"/>
    <b v="0"/>
    <n v="0"/>
    <b v="0"/>
    <s v="film &amp; video/drama"/>
    <n v="0"/>
    <s v=""/>
    <x v="4"/>
    <x v="30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x v="3727"/>
    <b v="0"/>
    <n v="0"/>
    <b v="0"/>
    <s v="film &amp; video/drama"/>
    <n v="0"/>
    <s v=""/>
    <x v="4"/>
    <x v="30"/>
  </r>
  <r>
    <n v="221"/>
    <s v="Archetypes"/>
    <s v="Film about Schizophrenia with Surreal Twists!"/>
    <x v="16"/>
    <n v="0"/>
    <x v="3"/>
    <x v="0"/>
    <s v="USD"/>
    <n v="1427569564"/>
    <n v="1422389164"/>
    <x v="3728"/>
    <b v="0"/>
    <n v="0"/>
    <b v="0"/>
    <s v="film &amp; video/drama"/>
    <n v="0"/>
    <s v=""/>
    <x v="4"/>
    <x v="30"/>
  </r>
  <r>
    <n v="223"/>
    <s v="The Pass"/>
    <s v="An old man, a U.S Marine Corps veteran remembers his combat experience in the battle of Toktong Pass 1950, during the Korean War."/>
    <x v="404"/>
    <n v="0"/>
    <x v="3"/>
    <x v="0"/>
    <s v="USD"/>
    <n v="1463879100"/>
    <n v="1461287350"/>
    <x v="3729"/>
    <b v="0"/>
    <n v="0"/>
    <b v="0"/>
    <s v="film &amp; video/drama"/>
    <n v="0"/>
    <s v="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x v="405"/>
    <n v="0"/>
    <x v="3"/>
    <x v="6"/>
    <s v="AUD"/>
    <n v="1436506726"/>
    <n v="1431322726"/>
    <x v="3730"/>
    <b v="0"/>
    <n v="0"/>
    <b v="0"/>
    <s v="film &amp; video/drama"/>
    <n v="0"/>
    <s v=""/>
    <x v="4"/>
    <x v="30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x v="3731"/>
    <b v="0"/>
    <n v="0"/>
    <b v="0"/>
    <s v="film &amp; video/drama"/>
    <n v="0"/>
    <s v=""/>
    <x v="4"/>
    <x v="30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x v="3732"/>
    <b v="0"/>
    <n v="0"/>
    <b v="0"/>
    <s v="film &amp; video/drama"/>
    <n v="0"/>
    <s v=""/>
    <x v="4"/>
    <x v="30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x v="3733"/>
    <b v="0"/>
    <n v="0"/>
    <b v="0"/>
    <s v="film &amp; video/drama"/>
    <n v="0"/>
    <s v=""/>
    <x v="4"/>
    <x v="30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x v="3734"/>
    <b v="0"/>
    <n v="0"/>
    <b v="0"/>
    <s v="film &amp; video/drama"/>
    <n v="0"/>
    <s v="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x v="404"/>
    <n v="0"/>
    <x v="3"/>
    <x v="0"/>
    <s v="USD"/>
    <n v="1451775651"/>
    <n v="1449183651"/>
    <x v="3735"/>
    <b v="0"/>
    <n v="0"/>
    <b v="0"/>
    <s v="film &amp; video/drama"/>
    <n v="0"/>
    <s v=""/>
    <x v="4"/>
    <x v="30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x v="3736"/>
    <b v="0"/>
    <n v="0"/>
    <b v="0"/>
    <s v="film &amp; video/drama"/>
    <n v="0"/>
    <s v=""/>
    <x v="4"/>
    <x v="30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x v="3737"/>
    <b v="0"/>
    <n v="0"/>
    <b v="0"/>
    <s v="film &amp; video/drama"/>
    <n v="0"/>
    <s v=""/>
    <x v="4"/>
    <x v="30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x v="3738"/>
    <b v="0"/>
    <n v="0"/>
    <b v="0"/>
    <s v="film &amp; video/drama"/>
    <n v="0"/>
    <s v=""/>
    <x v="4"/>
    <x v="30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x v="3739"/>
    <b v="0"/>
    <n v="0"/>
    <b v="0"/>
    <s v="film &amp; video/drama"/>
    <n v="0"/>
    <s v=""/>
    <x v="4"/>
    <x v="3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x v="3740"/>
    <b v="0"/>
    <n v="0"/>
    <b v="0"/>
    <s v="film &amp; video/animation"/>
    <n v="0"/>
    <s v=""/>
    <x v="4"/>
    <x v="28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x v="3741"/>
    <b v="0"/>
    <n v="0"/>
    <b v="0"/>
    <s v="film &amp; video/animation"/>
    <n v="0"/>
    <s v=""/>
    <x v="4"/>
    <x v="2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x v="3742"/>
    <b v="0"/>
    <n v="0"/>
    <b v="0"/>
    <s v="film &amp; video/animation"/>
    <n v="0"/>
    <s v=""/>
    <x v="4"/>
    <x v="28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x v="3743"/>
    <b v="0"/>
    <n v="0"/>
    <b v="0"/>
    <s v="film &amp; video/animation"/>
    <n v="0"/>
    <s v=""/>
    <x v="4"/>
    <x v="28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x v="3744"/>
    <b v="0"/>
    <n v="0"/>
    <b v="0"/>
    <s v="film &amp; video/animation"/>
    <n v="0"/>
    <s v=""/>
    <x v="4"/>
    <x v="28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x v="3745"/>
    <b v="0"/>
    <n v="0"/>
    <b v="0"/>
    <s v="film &amp; video/animation"/>
    <n v="0"/>
    <s v=""/>
    <x v="4"/>
    <x v="28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x v="3746"/>
    <b v="0"/>
    <n v="0"/>
    <b v="0"/>
    <s v="film &amp; video/animation"/>
    <n v="0"/>
    <s v=""/>
    <x v="4"/>
    <x v="28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x v="3747"/>
    <b v="0"/>
    <n v="0"/>
    <b v="0"/>
    <s v="film &amp; video/animation"/>
    <n v="0"/>
    <s v=""/>
    <x v="4"/>
    <x v="28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x v="3748"/>
    <b v="0"/>
    <n v="0"/>
    <b v="0"/>
    <s v="film &amp; video/animation"/>
    <n v="0"/>
    <s v=""/>
    <x v="4"/>
    <x v="28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x v="3749"/>
    <b v="0"/>
    <n v="0"/>
    <b v="0"/>
    <s v="film &amp; video/animation"/>
    <n v="0"/>
    <s v=""/>
    <x v="4"/>
    <x v="28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x v="3750"/>
    <b v="0"/>
    <n v="0"/>
    <b v="0"/>
    <s v="film &amp; video/animation"/>
    <n v="0"/>
    <s v=""/>
    <x v="4"/>
    <x v="28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x v="3751"/>
    <b v="0"/>
    <n v="0"/>
    <b v="0"/>
    <s v="film &amp; video/animation"/>
    <n v="0"/>
    <s v=""/>
    <x v="4"/>
    <x v="28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x v="3752"/>
    <b v="0"/>
    <n v="0"/>
    <b v="0"/>
    <s v="film &amp; video/animation"/>
    <n v="0"/>
    <s v="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x v="3753"/>
    <b v="0"/>
    <n v="0"/>
    <b v="0"/>
    <s v="film &amp; video/animation"/>
    <n v="0"/>
    <s v=""/>
    <x v="4"/>
    <x v="28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x v="3754"/>
    <b v="0"/>
    <n v="0"/>
    <b v="0"/>
    <s v="film &amp; video/animation"/>
    <n v="0"/>
    <s v=""/>
    <x v="4"/>
    <x v="28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x v="3755"/>
    <b v="0"/>
    <n v="0"/>
    <b v="0"/>
    <s v="film &amp; video/animation"/>
    <n v="0"/>
    <s v=""/>
    <x v="4"/>
    <x v="28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x v="3756"/>
    <b v="0"/>
    <n v="0"/>
    <b v="0"/>
    <s v="film &amp; video/animation"/>
    <n v="0"/>
    <s v=""/>
    <x v="4"/>
    <x v="28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x v="3757"/>
    <b v="0"/>
    <n v="0"/>
    <b v="0"/>
    <s v="film &amp; video/animation"/>
    <n v="0"/>
    <s v=""/>
    <x v="4"/>
    <x v="28"/>
  </r>
  <r>
    <n v="490"/>
    <s v="PROJECT IS CANCELLED"/>
    <s v="Cancelled"/>
    <x v="7"/>
    <n v="0"/>
    <x v="3"/>
    <x v="0"/>
    <s v="USD"/>
    <n v="1345677285"/>
    <n v="1343085285"/>
    <x v="3758"/>
    <b v="0"/>
    <n v="0"/>
    <b v="0"/>
    <s v="film &amp; video/animation"/>
    <n v="0"/>
    <s v=""/>
    <x v="4"/>
    <x v="28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x v="3759"/>
    <b v="0"/>
    <n v="0"/>
    <b v="0"/>
    <s v="film &amp; video/animation"/>
    <n v="0"/>
    <s v=""/>
    <x v="4"/>
    <x v="28"/>
  </r>
  <r>
    <n v="492"/>
    <s v="Project: eXelcius - Next Generation Movie"/>
    <s v="This project aims to create a 3D animated movie that is created by it's fans, it's content and plot will be driven by it's followers."/>
    <x v="406"/>
    <n v="0"/>
    <x v="3"/>
    <x v="10"/>
    <s v="SEK"/>
    <n v="1476319830"/>
    <n v="1471135830"/>
    <x v="3760"/>
    <b v="0"/>
    <n v="0"/>
    <b v="0"/>
    <s v="film &amp; video/animation"/>
    <n v="0"/>
    <s v=""/>
    <x v="4"/>
    <x v="28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x v="3761"/>
    <b v="0"/>
    <n v="0"/>
    <b v="0"/>
    <s v="film &amp; video/animation"/>
    <n v="0"/>
    <s v=""/>
    <x v="4"/>
    <x v="28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x v="3762"/>
    <b v="0"/>
    <n v="0"/>
    <b v="0"/>
    <s v="film &amp; video/animation"/>
    <n v="0"/>
    <s v=""/>
    <x v="4"/>
    <x v="28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x v="3763"/>
    <b v="0"/>
    <n v="0"/>
    <b v="0"/>
    <s v="film &amp; video/animation"/>
    <n v="0"/>
    <s v=""/>
    <x v="4"/>
    <x v="28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x v="3764"/>
    <b v="0"/>
    <n v="0"/>
    <b v="0"/>
    <s v="film &amp; video/animation"/>
    <n v="0"/>
    <s v=""/>
    <x v="4"/>
    <x v="28"/>
  </r>
  <r>
    <n v="516"/>
    <s v="Shipmates"/>
    <s v="A big brother style comedy animation series starring famous seafarers"/>
    <x v="2"/>
    <n v="0"/>
    <x v="3"/>
    <x v="1"/>
    <s v="GBP"/>
    <n v="1432752080"/>
    <n v="1427568080"/>
    <x v="3765"/>
    <b v="0"/>
    <n v="0"/>
    <b v="0"/>
    <s v="film &amp; video/animation"/>
    <n v="0"/>
    <s v=""/>
    <x v="4"/>
    <x v="28"/>
  </r>
  <r>
    <n v="518"/>
    <s v="Somorrah"/>
    <s v="The community of Somorrah is peaceful and unblemished until &quot;The Boss&quot; power and money starts to diminish &amp; plans to gain it all back!"/>
    <x v="407"/>
    <n v="0"/>
    <x v="3"/>
    <x v="0"/>
    <s v="USD"/>
    <n v="1441550760"/>
    <n v="1438958824"/>
    <x v="3766"/>
    <b v="0"/>
    <n v="0"/>
    <b v="0"/>
    <s v="film &amp; video/animation"/>
    <n v="0"/>
    <s v=""/>
    <x v="4"/>
    <x v="28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x v="3767"/>
    <b v="0"/>
    <n v="0"/>
    <b v="0"/>
    <s v="technology/web"/>
    <n v="0"/>
    <s v=""/>
    <x v="0"/>
    <x v="38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x v="3768"/>
    <b v="0"/>
    <n v="0"/>
    <b v="0"/>
    <s v="technology/web"/>
    <n v="0"/>
    <s v=""/>
    <x v="0"/>
    <x v="38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x v="3769"/>
    <b v="0"/>
    <n v="0"/>
    <b v="0"/>
    <s v="technology/web"/>
    <n v="0"/>
    <s v=""/>
    <x v="0"/>
    <x v="38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x v="3770"/>
    <b v="0"/>
    <n v="0"/>
    <b v="0"/>
    <s v="technology/web"/>
    <n v="0"/>
    <s v=""/>
    <x v="0"/>
    <x v="38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x v="3771"/>
    <b v="0"/>
    <n v="0"/>
    <b v="0"/>
    <s v="technology/web"/>
    <n v="0"/>
    <s v=""/>
    <x v="0"/>
    <x v="38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x v="3772"/>
    <b v="0"/>
    <n v="0"/>
    <b v="0"/>
    <s v="technology/web"/>
    <n v="0"/>
    <s v=""/>
    <x v="0"/>
    <x v="38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x v="3773"/>
    <b v="0"/>
    <n v="0"/>
    <b v="0"/>
    <s v="technology/web"/>
    <n v="0"/>
    <s v=""/>
    <x v="0"/>
    <x v="38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x v="3774"/>
    <b v="0"/>
    <n v="0"/>
    <b v="0"/>
    <s v="technology/web"/>
    <n v="0"/>
    <s v=""/>
    <x v="0"/>
    <x v="38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x v="3775"/>
    <b v="0"/>
    <n v="0"/>
    <b v="0"/>
    <s v="technology/web"/>
    <n v="0"/>
    <s v=""/>
    <x v="0"/>
    <x v="38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x v="3776"/>
    <b v="0"/>
    <n v="0"/>
    <b v="0"/>
    <s v="technology/web"/>
    <n v="0"/>
    <s v=""/>
    <x v="0"/>
    <x v="38"/>
  </r>
  <r>
    <n v="585"/>
    <s v="Link Card"/>
    <s v="SAVE UP TO 40% WHEN YOU SPEND!_x000a__x000a_PRE-ORDER YOUR LINK CARD TODAY"/>
    <x v="68"/>
    <n v="0"/>
    <x v="3"/>
    <x v="1"/>
    <s v="GBP"/>
    <n v="1448928000"/>
    <n v="1444123377"/>
    <x v="3777"/>
    <b v="0"/>
    <n v="0"/>
    <b v="0"/>
    <s v="technology/web"/>
    <n v="0"/>
    <s v=""/>
    <x v="0"/>
    <x v="38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x v="3778"/>
    <b v="0"/>
    <n v="0"/>
    <b v="0"/>
    <s v="technology/wearables"/>
    <n v="0"/>
    <s v=""/>
    <x v="0"/>
    <x v="3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x v="3779"/>
    <b v="0"/>
    <n v="0"/>
    <b v="0"/>
    <s v="technology/wearables"/>
    <n v="0"/>
    <s v=""/>
    <x v="0"/>
    <x v="3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x v="3780"/>
    <b v="0"/>
    <n v="0"/>
    <b v="0"/>
    <s v="technology/wearables"/>
    <n v="0"/>
    <s v=""/>
    <x v="0"/>
    <x v="3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x v="3781"/>
    <b v="0"/>
    <n v="0"/>
    <b v="0"/>
    <s v="publishing/fiction"/>
    <n v="0"/>
    <s v=""/>
    <x v="5"/>
    <x v="26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x v="3782"/>
    <b v="0"/>
    <n v="0"/>
    <b v="0"/>
    <s v="publishing/fiction"/>
    <n v="0"/>
    <s v=""/>
    <x v="5"/>
    <x v="26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x v="3783"/>
    <b v="0"/>
    <n v="0"/>
    <b v="0"/>
    <s v="publishing/fiction"/>
    <n v="0"/>
    <s v=""/>
    <x v="5"/>
    <x v="26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x v="3784"/>
    <b v="0"/>
    <n v="0"/>
    <b v="0"/>
    <s v="publishing/fiction"/>
    <n v="0"/>
    <s v=""/>
    <x v="5"/>
    <x v="26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x v="3785"/>
    <b v="0"/>
    <n v="0"/>
    <b v="0"/>
    <s v="publishing/fiction"/>
    <n v="0"/>
    <s v="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x v="3786"/>
    <b v="0"/>
    <n v="0"/>
    <b v="0"/>
    <s v="publishing/fiction"/>
    <n v="0"/>
    <s v="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x v="3787"/>
    <b v="0"/>
    <n v="0"/>
    <b v="0"/>
    <s v="music/jazz"/>
    <n v="0"/>
    <s v="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x v="3788"/>
    <b v="0"/>
    <n v="0"/>
    <b v="0"/>
    <s v="music/indie rock"/>
    <n v="0"/>
    <s v=""/>
    <x v="2"/>
    <x v="13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x v="3789"/>
    <b v="0"/>
    <n v="0"/>
    <b v="0"/>
    <s v="music/indie rock"/>
    <n v="0"/>
    <s v="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x v="3790"/>
    <b v="0"/>
    <n v="0"/>
    <b v="0"/>
    <s v="music/jazz"/>
    <n v="0"/>
    <s v=""/>
    <x v="2"/>
    <x v="27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x v="3791"/>
    <b v="0"/>
    <n v="0"/>
    <b v="0"/>
    <s v="music/jazz"/>
    <n v="0"/>
    <s v=""/>
    <x v="2"/>
    <x v="27"/>
  </r>
  <r>
    <n v="907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x v="3792"/>
    <b v="0"/>
    <n v="0"/>
    <b v="0"/>
    <s v="music/jazz"/>
    <n v="0"/>
    <s v=""/>
    <x v="2"/>
    <x v="27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x v="3793"/>
    <b v="0"/>
    <n v="0"/>
    <b v="0"/>
    <s v="music/jazz"/>
    <n v="0"/>
    <s v=""/>
    <x v="2"/>
    <x v="2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x v="3794"/>
    <b v="0"/>
    <n v="0"/>
    <b v="0"/>
    <s v="music/jazz"/>
    <n v="0"/>
    <s v=""/>
    <x v="2"/>
    <x v="27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x v="3795"/>
    <b v="0"/>
    <n v="0"/>
    <b v="0"/>
    <s v="music/jazz"/>
    <n v="0"/>
    <s v="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x v="3796"/>
    <b v="0"/>
    <n v="0"/>
    <b v="0"/>
    <s v="music/jazz"/>
    <n v="0"/>
    <s v=""/>
    <x v="2"/>
    <x v="27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x v="3797"/>
    <b v="0"/>
    <n v="0"/>
    <b v="0"/>
    <s v="music/jazz"/>
    <n v="0"/>
    <s v="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x v="3798"/>
    <b v="0"/>
    <n v="0"/>
    <b v="0"/>
    <s v="music/jazz"/>
    <n v="0"/>
    <s v=""/>
    <x v="2"/>
    <x v="27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x v="3799"/>
    <b v="0"/>
    <n v="0"/>
    <b v="0"/>
    <s v="music/jazz"/>
    <n v="0"/>
    <s v=""/>
    <x v="2"/>
    <x v="27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x v="3800"/>
    <b v="0"/>
    <n v="0"/>
    <b v="0"/>
    <s v="music/jazz"/>
    <n v="0"/>
    <s v=""/>
    <x v="2"/>
    <x v="27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x v="3801"/>
    <b v="0"/>
    <n v="0"/>
    <b v="0"/>
    <s v="music/jazz"/>
    <n v="0"/>
    <s v=""/>
    <x v="2"/>
    <x v="27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x v="3802"/>
    <b v="0"/>
    <n v="0"/>
    <b v="0"/>
    <s v="technology/wearables"/>
    <n v="0"/>
    <s v="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x v="3803"/>
    <b v="0"/>
    <n v="0"/>
    <b v="0"/>
    <s v="technology/wearables"/>
    <n v="0"/>
    <s v=""/>
    <x v="0"/>
    <x v="3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x v="3804"/>
    <b v="0"/>
    <n v="0"/>
    <b v="0"/>
    <s v="games/video games"/>
    <n v="0"/>
    <s v=""/>
    <x v="1"/>
    <x v="29"/>
  </r>
  <r>
    <n v="1084"/>
    <s v="My own channel"/>
    <s v="I want to start my own channel for gaming"/>
    <x v="116"/>
    <n v="0"/>
    <x v="3"/>
    <x v="0"/>
    <s v="USD"/>
    <n v="1407534804"/>
    <n v="1404942804"/>
    <x v="3805"/>
    <b v="0"/>
    <n v="0"/>
    <b v="0"/>
    <s v="games/video games"/>
    <n v="0"/>
    <s v=""/>
    <x v="1"/>
    <x v="29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x v="3806"/>
    <b v="0"/>
    <n v="0"/>
    <b v="0"/>
    <s v="games/video games"/>
    <n v="0"/>
    <s v="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x v="3807"/>
    <b v="0"/>
    <n v="0"/>
    <b v="0"/>
    <s v="games/video games"/>
    <n v="0"/>
    <s v=""/>
    <x v="1"/>
    <x v="29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x v="3808"/>
    <b v="0"/>
    <n v="0"/>
    <b v="0"/>
    <s v="games/video games"/>
    <n v="0"/>
    <s v=""/>
    <x v="1"/>
    <x v="29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x v="3809"/>
    <b v="0"/>
    <n v="0"/>
    <b v="0"/>
    <s v="games/video games"/>
    <n v="0"/>
    <s v=""/>
    <x v="1"/>
    <x v="29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x v="3810"/>
    <b v="0"/>
    <n v="0"/>
    <b v="0"/>
    <s v="games/mobile games"/>
    <n v="0"/>
    <s v=""/>
    <x v="1"/>
    <x v="25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x v="3811"/>
    <b v="0"/>
    <n v="0"/>
    <b v="0"/>
    <s v="games/mobile games"/>
    <n v="0"/>
    <s v=""/>
    <x v="1"/>
    <x v="25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x v="3812"/>
    <b v="0"/>
    <n v="0"/>
    <b v="0"/>
    <s v="games/mobile games"/>
    <n v="0"/>
    <s v=""/>
    <x v="1"/>
    <x v="25"/>
  </r>
  <r>
    <n v="1141"/>
    <s v="Arena Z - Zombie Survival"/>
    <s v="I think this will be a great game!"/>
    <x v="22"/>
    <n v="0"/>
    <x v="3"/>
    <x v="2"/>
    <s v="EUR"/>
    <n v="1436460450"/>
    <n v="1433868450"/>
    <x v="3813"/>
    <b v="0"/>
    <n v="0"/>
    <b v="0"/>
    <s v="games/mobile games"/>
    <n v="0"/>
    <s v=""/>
    <x v="1"/>
    <x v="25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x v="3814"/>
    <b v="0"/>
    <n v="0"/>
    <b v="0"/>
    <s v="games/mobile games"/>
    <n v="0"/>
    <s v=""/>
    <x v="1"/>
    <x v="25"/>
  </r>
  <r>
    <n v="1144"/>
    <s v="We Need Your Help to Finish Our BBQ Food Truck"/>
    <s v="We need your help to finish our food truck. We are building a BBQ Food Truck to serve competition style BBQ."/>
    <x v="408"/>
    <n v="0"/>
    <x v="3"/>
    <x v="0"/>
    <s v="USD"/>
    <n v="1430281320"/>
    <n v="1427689320"/>
    <x v="3815"/>
    <b v="0"/>
    <n v="0"/>
    <b v="0"/>
    <s v="food/food trucks"/>
    <n v="0"/>
    <s v=""/>
    <x v="7"/>
    <x v="37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x v="3816"/>
    <b v="0"/>
    <n v="0"/>
    <b v="0"/>
    <s v="food/food trucks"/>
    <n v="0"/>
    <s v=""/>
    <x v="7"/>
    <x v="37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x v="3817"/>
    <b v="0"/>
    <n v="0"/>
    <b v="0"/>
    <s v="food/food trucks"/>
    <n v="0"/>
    <s v=""/>
    <x v="7"/>
    <x v="37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x v="3818"/>
    <b v="0"/>
    <n v="0"/>
    <b v="0"/>
    <s v="food/food trucks"/>
    <n v="0"/>
    <s v=""/>
    <x v="7"/>
    <x v="37"/>
  </r>
  <r>
    <n v="1159"/>
    <s v="Skewed Up Food Truck"/>
    <s v="Skewed Up food truck is my dream and need help getting it started, presenting some to the bank for my loan, spice up logo, etc."/>
    <x v="409"/>
    <n v="0"/>
    <x v="3"/>
    <x v="0"/>
    <s v="USD"/>
    <n v="1435679100"/>
    <n v="1433006765"/>
    <x v="3819"/>
    <b v="0"/>
    <n v="0"/>
    <b v="0"/>
    <s v="food/food trucks"/>
    <n v="0"/>
    <s v=""/>
    <x v="7"/>
    <x v="37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x v="3820"/>
    <b v="0"/>
    <n v="0"/>
    <b v="0"/>
    <s v="food/food trucks"/>
    <n v="0"/>
    <s v="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x v="410"/>
    <n v="0"/>
    <x v="3"/>
    <x v="0"/>
    <s v="USD"/>
    <n v="1407604920"/>
    <n v="1405012920"/>
    <x v="3821"/>
    <b v="0"/>
    <n v="0"/>
    <b v="0"/>
    <s v="food/food trucks"/>
    <n v="0"/>
    <s v=""/>
    <x v="7"/>
    <x v="37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x v="3822"/>
    <b v="0"/>
    <n v="0"/>
    <b v="0"/>
    <s v="food/food trucks"/>
    <n v="0"/>
    <s v=""/>
    <x v="7"/>
    <x v="37"/>
  </r>
  <r>
    <n v="1172"/>
    <s v="let your dayz take you to the dogs."/>
    <s v="Bringing YOUR favorite dog recipes to the streets."/>
    <x v="68"/>
    <n v="0"/>
    <x v="3"/>
    <x v="0"/>
    <s v="USD"/>
    <n v="1408551752"/>
    <n v="1405959752"/>
    <x v="3823"/>
    <b v="0"/>
    <n v="0"/>
    <b v="0"/>
    <s v="food/food trucks"/>
    <n v="0"/>
    <s v=""/>
    <x v="7"/>
    <x v="37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x v="3824"/>
    <b v="0"/>
    <n v="0"/>
    <b v="0"/>
    <s v="food/food trucks"/>
    <n v="0"/>
    <s v=""/>
    <x v="7"/>
    <x v="37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x v="3825"/>
    <b v="0"/>
    <n v="0"/>
    <b v="0"/>
    <s v="publishing/translations"/>
    <n v="0"/>
    <s v=""/>
    <x v="5"/>
    <x v="39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x v="3826"/>
    <b v="0"/>
    <n v="0"/>
    <b v="0"/>
    <s v="publishing/translations"/>
    <n v="0"/>
    <s v="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x v="3827"/>
    <b v="0"/>
    <n v="0"/>
    <b v="0"/>
    <s v="publishing/translations"/>
    <n v="0"/>
    <s v="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x v="3828"/>
    <b v="0"/>
    <n v="0"/>
    <b v="0"/>
    <s v="publishing/translations"/>
    <n v="0"/>
    <s v=""/>
    <x v="5"/>
    <x v="39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x v="3829"/>
    <b v="0"/>
    <n v="0"/>
    <b v="0"/>
    <s v="publishing/translations"/>
    <n v="0"/>
    <s v=""/>
    <x v="5"/>
    <x v="39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x v="3830"/>
    <b v="0"/>
    <n v="0"/>
    <b v="0"/>
    <s v="publishing/translations"/>
    <n v="0"/>
    <s v="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x v="3831"/>
    <b v="0"/>
    <n v="0"/>
    <b v="0"/>
    <s v="publishing/translations"/>
    <n v="0"/>
    <s v=""/>
    <x v="5"/>
    <x v="39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x v="3832"/>
    <b v="0"/>
    <n v="0"/>
    <b v="0"/>
    <s v="publishing/translations"/>
    <n v="0"/>
    <s v=""/>
    <x v="5"/>
    <x v="39"/>
  </r>
  <r>
    <n v="1444"/>
    <s v="Expand the MillionairesLetter in the US Market!"/>
    <s v="We as a successfull german stock market newsletter publisher want expand in the US market!"/>
    <x v="411"/>
    <n v="0"/>
    <x v="3"/>
    <x v="2"/>
    <s v="EUR"/>
    <n v="1442091462"/>
    <n v="1436907462"/>
    <x v="3833"/>
    <b v="0"/>
    <n v="0"/>
    <b v="0"/>
    <s v="publishing/translations"/>
    <n v="0"/>
    <s v="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x v="3834"/>
    <b v="0"/>
    <n v="0"/>
    <b v="0"/>
    <s v="publishing/translations"/>
    <n v="0"/>
    <s v="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x v="3835"/>
    <b v="0"/>
    <n v="0"/>
    <b v="0"/>
    <s v="publishing/translations"/>
    <n v="0"/>
    <s v=""/>
    <x v="5"/>
    <x v="39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x v="3836"/>
    <b v="0"/>
    <n v="0"/>
    <b v="0"/>
    <s v="publishing/translations"/>
    <n v="0"/>
    <s v="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x v="3837"/>
    <b v="0"/>
    <n v="0"/>
    <b v="0"/>
    <s v="publishing/translations"/>
    <n v="0"/>
    <s v=""/>
    <x v="5"/>
    <x v="39"/>
  </r>
  <r>
    <n v="1484"/>
    <s v="a book called filtered down thru the stars"/>
    <s v="The mussings of an old wizard"/>
    <x v="29"/>
    <n v="0"/>
    <x v="3"/>
    <x v="0"/>
    <s v="USD"/>
    <n v="1342882260"/>
    <n v="1337834963"/>
    <x v="3838"/>
    <b v="0"/>
    <n v="0"/>
    <b v="0"/>
    <s v="publishing/fiction"/>
    <n v="0"/>
    <s v=""/>
    <x v="5"/>
    <x v="26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x v="3839"/>
    <b v="0"/>
    <n v="0"/>
    <b v="0"/>
    <s v="publishing/fiction"/>
    <n v="0"/>
    <s v=""/>
    <x v="5"/>
    <x v="26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x v="3840"/>
    <b v="0"/>
    <n v="0"/>
    <b v="0"/>
    <s v="publishing/fiction"/>
    <n v="0"/>
    <s v=""/>
    <x v="5"/>
    <x v="26"/>
  </r>
  <r>
    <n v="1493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x v="3841"/>
    <b v="0"/>
    <n v="0"/>
    <b v="0"/>
    <s v="publishing/fiction"/>
    <n v="0"/>
    <s v=""/>
    <x v="5"/>
    <x v="26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x v="3842"/>
    <b v="0"/>
    <n v="0"/>
    <b v="0"/>
    <s v="publishing/fiction"/>
    <n v="0"/>
    <s v=""/>
    <x v="5"/>
    <x v="26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x v="3843"/>
    <b v="0"/>
    <n v="0"/>
    <b v="0"/>
    <s v="publishing/fiction"/>
    <n v="0"/>
    <s v=""/>
    <x v="5"/>
    <x v="26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x v="3844"/>
    <b v="0"/>
    <n v="0"/>
    <b v="0"/>
    <s v="photography/nature"/>
    <n v="0"/>
    <s v=""/>
    <x v="6"/>
    <x v="34"/>
  </r>
  <r>
    <n v="1547"/>
    <s v="Sound Photography"/>
    <s v="I have produced a limited number (100) of five 8x10 prints of mixed photography I would like to share with you."/>
    <x v="412"/>
    <n v="0"/>
    <x v="3"/>
    <x v="0"/>
    <s v="USD"/>
    <n v="1487844882"/>
    <n v="1487240082"/>
    <x v="3845"/>
    <b v="0"/>
    <n v="0"/>
    <b v="0"/>
    <s v="photography/nature"/>
    <n v="0"/>
    <s v=""/>
    <x v="6"/>
    <x v="34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x v="3846"/>
    <b v="0"/>
    <n v="0"/>
    <b v="0"/>
    <s v="photography/nature"/>
    <n v="0"/>
    <s v="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x v="3847"/>
    <b v="0"/>
    <n v="0"/>
    <b v="0"/>
    <s v="photography/nature"/>
    <n v="0"/>
    <s v=""/>
    <x v="6"/>
    <x v="34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x v="3848"/>
    <b v="0"/>
    <n v="0"/>
    <b v="0"/>
    <s v="photography/nature"/>
    <n v="0"/>
    <s v=""/>
    <x v="6"/>
    <x v="34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x v="3849"/>
    <b v="0"/>
    <n v="0"/>
    <b v="0"/>
    <s v="photography/nature"/>
    <n v="0"/>
    <s v=""/>
    <x v="6"/>
    <x v="34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x v="3850"/>
    <b v="0"/>
    <n v="0"/>
    <b v="0"/>
    <s v="photography/places"/>
    <n v="0"/>
    <s v=""/>
    <x v="6"/>
    <x v="24"/>
  </r>
  <r>
    <n v="1586"/>
    <s v="Missouri In Pictures"/>
    <s v="Show the world the beauty that is in all of our back yards!"/>
    <x v="51"/>
    <n v="0"/>
    <x v="3"/>
    <x v="0"/>
    <s v="USD"/>
    <n v="1428197422"/>
    <n v="1425609022"/>
    <x v="3851"/>
    <b v="0"/>
    <n v="0"/>
    <b v="0"/>
    <s v="photography/places"/>
    <n v="0"/>
    <s v=""/>
    <x v="6"/>
    <x v="24"/>
  </r>
  <r>
    <n v="1588"/>
    <s v="The Right Side of Texas"/>
    <s v="Southeast Texas as seen through the lens of a cell phone camera"/>
    <x v="413"/>
    <n v="0"/>
    <x v="3"/>
    <x v="0"/>
    <s v="USD"/>
    <n v="1422735120"/>
    <n v="1420091999"/>
    <x v="3852"/>
    <b v="0"/>
    <n v="0"/>
    <b v="0"/>
    <s v="photography/places"/>
    <n v="0"/>
    <s v=""/>
    <x v="6"/>
    <x v="24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x v="3853"/>
    <b v="0"/>
    <n v="0"/>
    <b v="0"/>
    <s v="photography/places"/>
    <n v="0"/>
    <s v=""/>
    <x v="6"/>
    <x v="24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x v="3854"/>
    <b v="0"/>
    <n v="0"/>
    <b v="0"/>
    <s v="photography/places"/>
    <n v="0"/>
    <s v=""/>
    <x v="6"/>
    <x v="24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x v="3855"/>
    <b v="0"/>
    <n v="0"/>
    <b v="0"/>
    <s v="photography/places"/>
    <n v="0"/>
    <s v=""/>
    <x v="6"/>
    <x v="24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x v="3856"/>
    <b v="0"/>
    <n v="0"/>
    <b v="0"/>
    <s v="photography/places"/>
    <n v="0"/>
    <s v=""/>
    <x v="6"/>
    <x v="24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x v="3857"/>
    <b v="0"/>
    <n v="0"/>
    <b v="0"/>
    <s v="music/faith"/>
    <n v="0"/>
    <s v=""/>
    <x v="2"/>
    <x v="21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x v="3858"/>
    <b v="0"/>
    <n v="0"/>
    <b v="0"/>
    <s v="music/faith"/>
    <n v="0"/>
    <s v=""/>
    <x v="2"/>
    <x v="21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x v="3859"/>
    <b v="0"/>
    <n v="0"/>
    <b v="0"/>
    <s v="music/faith"/>
    <n v="0"/>
    <s v=""/>
    <x v="2"/>
    <x v="21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x v="3860"/>
    <b v="0"/>
    <n v="0"/>
    <b v="0"/>
    <s v="music/faith"/>
    <n v="0"/>
    <s v=""/>
    <x v="2"/>
    <x v="21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x v="3861"/>
    <b v="0"/>
    <n v="0"/>
    <b v="0"/>
    <s v="music/faith"/>
    <n v="0"/>
    <s v=""/>
    <x v="2"/>
    <x v="21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x v="3862"/>
    <b v="0"/>
    <n v="0"/>
    <b v="0"/>
    <s v="music/faith"/>
    <n v="0"/>
    <s v=""/>
    <x v="2"/>
    <x v="21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x v="3863"/>
    <b v="0"/>
    <n v="0"/>
    <b v="0"/>
    <s v="music/faith"/>
    <n v="0"/>
    <s v=""/>
    <x v="2"/>
    <x v="21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x v="3864"/>
    <b v="0"/>
    <n v="0"/>
    <b v="0"/>
    <s v="music/faith"/>
    <n v="0"/>
    <s v=""/>
    <x v="2"/>
    <x v="21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x v="3865"/>
    <b v="0"/>
    <n v="0"/>
    <b v="0"/>
    <s v="music/faith"/>
    <n v="0"/>
    <s v=""/>
    <x v="2"/>
    <x v="21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x v="3866"/>
    <b v="0"/>
    <n v="0"/>
    <b v="0"/>
    <s v="music/faith"/>
    <n v="0"/>
    <s v=""/>
    <x v="2"/>
    <x v="21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x v="3867"/>
    <b v="0"/>
    <n v="0"/>
    <b v="0"/>
    <s v="music/faith"/>
    <n v="0"/>
    <s v=""/>
    <x v="2"/>
    <x v="21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x v="3868"/>
    <b v="1"/>
    <n v="0"/>
    <b v="0"/>
    <s v="photography/photobooks"/>
    <n v="0"/>
    <s v=""/>
    <x v="6"/>
    <x v="9"/>
  </r>
  <r>
    <n v="1813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x v="3869"/>
    <b v="0"/>
    <n v="0"/>
    <b v="0"/>
    <s v="photography/photobooks"/>
    <n v="0"/>
    <s v=""/>
    <x v="6"/>
    <x v="9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x v="3870"/>
    <b v="0"/>
    <n v="0"/>
    <b v="0"/>
    <s v="photography/photobooks"/>
    <n v="0"/>
    <s v=""/>
    <x v="6"/>
    <x v="9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x v="3871"/>
    <b v="0"/>
    <n v="0"/>
    <b v="0"/>
    <s v="photography/photobooks"/>
    <n v="0"/>
    <s v=""/>
    <x v="6"/>
    <x v="9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x v="3872"/>
    <b v="0"/>
    <n v="0"/>
    <b v="0"/>
    <s v="games/mobile games"/>
    <n v="0"/>
    <s v=""/>
    <x v="1"/>
    <x v="25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x v="3873"/>
    <b v="0"/>
    <n v="0"/>
    <b v="0"/>
    <s v="games/mobile games"/>
    <n v="0"/>
    <s v=""/>
    <x v="1"/>
    <x v="25"/>
  </r>
  <r>
    <n v="1876"/>
    <s v="Migration Madness (Android)"/>
    <s v="An arcade styled side scroller. Help Bob the pilot steer his plane through hordes of migrating birds strapped with explosives."/>
    <x v="414"/>
    <n v="0"/>
    <x v="3"/>
    <x v="6"/>
    <s v="AUD"/>
    <n v="1402901405"/>
    <n v="1400309405"/>
    <x v="3874"/>
    <b v="0"/>
    <n v="0"/>
    <b v="0"/>
    <s v="games/mobile games"/>
    <n v="0"/>
    <s v=""/>
    <x v="1"/>
    <x v="25"/>
  </r>
  <r>
    <n v="1877"/>
    <s v="Chip Dip II: Son of Chip Dip! - A Terrible, Terrible Game"/>
    <s v="It's obvious you won't survive by your wits alone. Unfortunately that's all you've got, Chip. Run!"/>
    <x v="415"/>
    <n v="0"/>
    <x v="3"/>
    <x v="0"/>
    <s v="USD"/>
    <n v="1425170525"/>
    <n v="1422664925"/>
    <x v="3875"/>
    <b v="0"/>
    <n v="0"/>
    <b v="0"/>
    <s v="games/mobile games"/>
    <n v="0"/>
    <s v=""/>
    <x v="1"/>
    <x v="25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x v="3876"/>
    <b v="0"/>
    <n v="0"/>
    <b v="0"/>
    <s v="games/mobile games"/>
    <n v="0"/>
    <s v=""/>
    <x v="1"/>
    <x v="25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x v="3877"/>
    <b v="0"/>
    <n v="0"/>
    <b v="0"/>
    <s v="photography/people"/>
    <n v="0"/>
    <s v=""/>
    <x v="6"/>
    <x v="35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x v="3878"/>
    <b v="0"/>
    <n v="0"/>
    <b v="0"/>
    <s v="photography/people"/>
    <n v="0"/>
    <s v=""/>
    <x v="6"/>
    <x v="35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x v="3879"/>
    <b v="0"/>
    <n v="0"/>
    <b v="0"/>
    <s v="photography/people"/>
    <n v="0"/>
    <s v=""/>
    <x v="6"/>
    <x v="35"/>
  </r>
  <r>
    <n v="1996"/>
    <s v="Life through the eye of war worldwide"/>
    <s v="I want to create a series of pictures of Life through the eyes - and capture some of the defining moments of our history now / to come."/>
    <x v="416"/>
    <n v="0"/>
    <x v="3"/>
    <x v="0"/>
    <s v="USD"/>
    <n v="1405021211"/>
    <n v="1402429211"/>
    <x v="3880"/>
    <b v="0"/>
    <n v="0"/>
    <b v="0"/>
    <s v="photography/people"/>
    <n v="0"/>
    <s v=""/>
    <x v="6"/>
    <x v="35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x v="3881"/>
    <b v="0"/>
    <n v="0"/>
    <b v="0"/>
    <s v="photography/people"/>
    <n v="0"/>
    <s v=""/>
    <x v="6"/>
    <x v="35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x v="3882"/>
    <b v="0"/>
    <n v="0"/>
    <b v="0"/>
    <s v="games/video games"/>
    <n v="0"/>
    <s v=""/>
    <x v="1"/>
    <x v="2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x v="3883"/>
    <b v="0"/>
    <n v="0"/>
    <b v="0"/>
    <s v="games/video games"/>
    <n v="0"/>
    <s v=""/>
    <x v="1"/>
    <x v="29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x v="3884"/>
    <b v="0"/>
    <n v="0"/>
    <b v="0"/>
    <s v="food/food trucks"/>
    <n v="0"/>
    <s v=""/>
    <x v="7"/>
    <x v="3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x v="3885"/>
    <b v="0"/>
    <n v="0"/>
    <b v="0"/>
    <s v="food/food trucks"/>
    <n v="0"/>
    <s v="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x v="3886"/>
    <b v="0"/>
    <n v="0"/>
    <b v="0"/>
    <s v="food/food trucks"/>
    <n v="0"/>
    <s v=""/>
    <x v="7"/>
    <x v="37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x v="3887"/>
    <b v="0"/>
    <n v="0"/>
    <b v="0"/>
    <s v="food/food trucks"/>
    <n v="0"/>
    <s v="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x v="3888"/>
    <b v="0"/>
    <n v="0"/>
    <b v="0"/>
    <s v="food/food trucks"/>
    <n v="0"/>
    <s v=""/>
    <x v="7"/>
    <x v="37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x v="3889"/>
    <b v="0"/>
    <n v="0"/>
    <b v="0"/>
    <s v="food/food trucks"/>
    <n v="0"/>
    <s v=""/>
    <x v="7"/>
    <x v="37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x v="3890"/>
    <b v="0"/>
    <n v="0"/>
    <b v="0"/>
    <s v="food/food trucks"/>
    <n v="0"/>
    <s v=""/>
    <x v="7"/>
    <x v="37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x v="3891"/>
    <b v="0"/>
    <n v="0"/>
    <b v="0"/>
    <s v="food/food trucks"/>
    <n v="0"/>
    <s v=""/>
    <x v="7"/>
    <x v="37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x v="3892"/>
    <b v="0"/>
    <n v="0"/>
    <b v="0"/>
    <s v="food/food trucks"/>
    <n v="0"/>
    <s v=""/>
    <x v="7"/>
    <x v="37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x v="3893"/>
    <b v="0"/>
    <n v="0"/>
    <b v="0"/>
    <s v="food/restaurants"/>
    <n v="0"/>
    <s v=""/>
    <x v="7"/>
    <x v="40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x v="3894"/>
    <b v="0"/>
    <n v="0"/>
    <b v="0"/>
    <s v="food/restaurants"/>
    <n v="0"/>
    <s v=""/>
    <x v="7"/>
    <x v="40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x v="3895"/>
    <b v="0"/>
    <n v="0"/>
    <b v="0"/>
    <s v="food/restaurants"/>
    <n v="0"/>
    <s v=""/>
    <x v="7"/>
    <x v="40"/>
  </r>
  <r>
    <n v="2507"/>
    <s v="Help Cafe Talavera get a New Kitchen!"/>
    <s v="Unique dishes for a unique city!."/>
    <x v="417"/>
    <n v="0"/>
    <x v="3"/>
    <x v="0"/>
    <s v="USD"/>
    <n v="1431308704"/>
    <n v="1428716704"/>
    <x v="3896"/>
    <b v="0"/>
    <n v="0"/>
    <b v="0"/>
    <s v="food/restaurants"/>
    <n v="0"/>
    <s v=""/>
    <x v="7"/>
    <x v="40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x v="3897"/>
    <b v="0"/>
    <n v="0"/>
    <b v="0"/>
    <s v="food/restaurants"/>
    <n v="0"/>
    <s v=""/>
    <x v="7"/>
    <x v="40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x v="3898"/>
    <b v="0"/>
    <n v="0"/>
    <b v="0"/>
    <s v="food/restaurants"/>
    <n v="0"/>
    <s v=""/>
    <x v="7"/>
    <x v="40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x v="3899"/>
    <b v="0"/>
    <n v="0"/>
    <b v="0"/>
    <s v="food/restaurants"/>
    <n v="0"/>
    <s v=""/>
    <x v="7"/>
    <x v="40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x v="3900"/>
    <b v="0"/>
    <n v="0"/>
    <b v="0"/>
    <s v="food/restaurants"/>
    <n v="0"/>
    <s v=""/>
    <x v="7"/>
    <x v="40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x v="3901"/>
    <b v="0"/>
    <n v="0"/>
    <b v="0"/>
    <s v="food/restaurants"/>
    <n v="0"/>
    <s v=""/>
    <x v="7"/>
    <x v="40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x v="3902"/>
    <b v="0"/>
    <n v="0"/>
    <b v="0"/>
    <s v="food/restaurants"/>
    <n v="0"/>
    <s v=""/>
    <x v="7"/>
    <x v="40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x v="3903"/>
    <b v="0"/>
    <n v="0"/>
    <b v="0"/>
    <s v="food/restaurants"/>
    <n v="0"/>
    <s v=""/>
    <x v="7"/>
    <x v="40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x v="3904"/>
    <b v="0"/>
    <n v="0"/>
    <b v="0"/>
    <s v="food/food trucks"/>
    <n v="0"/>
    <s v="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x v="3905"/>
    <b v="0"/>
    <n v="0"/>
    <b v="0"/>
    <s v="food/food trucks"/>
    <n v="0"/>
    <s v=""/>
    <x v="7"/>
    <x v="37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x v="3906"/>
    <b v="0"/>
    <n v="0"/>
    <b v="0"/>
    <s v="food/food trucks"/>
    <n v="0"/>
    <s v=""/>
    <x v="7"/>
    <x v="37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x v="3907"/>
    <b v="0"/>
    <n v="0"/>
    <b v="0"/>
    <s v="technology/space exploration"/>
    <n v="0"/>
    <s v="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x v="3908"/>
    <b v="0"/>
    <n v="0"/>
    <b v="0"/>
    <s v="food/food trucks"/>
    <n v="0"/>
    <s v=""/>
    <x v="7"/>
    <x v="37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x v="3909"/>
    <b v="0"/>
    <n v="0"/>
    <b v="0"/>
    <s v="food/food trucks"/>
    <n v="0"/>
    <s v=""/>
    <x v="7"/>
    <x v="37"/>
  </r>
  <r>
    <n v="2699"/>
    <s v="my bakery truck"/>
    <s v="Hi, I want make my first bakery. Food truck was great, but I not have a car licence. So, help me to be my dream!"/>
    <x v="418"/>
    <n v="0"/>
    <x v="3"/>
    <x v="7"/>
    <s v="CAD"/>
    <n v="1407533463"/>
    <n v="1404941463"/>
    <x v="3910"/>
    <b v="0"/>
    <n v="0"/>
    <b v="0"/>
    <s v="food/food trucks"/>
    <n v="0"/>
    <s v=""/>
    <x v="7"/>
    <x v="37"/>
  </r>
  <r>
    <n v="2743"/>
    <s v="St. Nick Jr"/>
    <s v="One Christmas every child was naughty, and Santa's son _x000a_St. Nick Jr sacrifices all his gifts over his whole life, for the children"/>
    <x v="419"/>
    <n v="0"/>
    <x v="3"/>
    <x v="0"/>
    <s v="USD"/>
    <n v="1476863607"/>
    <n v="1474271607"/>
    <x v="3911"/>
    <b v="0"/>
    <n v="0"/>
    <b v="0"/>
    <s v="publishing/children's books"/>
    <n v="0"/>
    <s v=""/>
    <x v="5"/>
    <x v="32"/>
  </r>
  <r>
    <n v="2750"/>
    <s v="My Child, My Blessing"/>
    <s v="This is a journal where parents daily write something positive about their child.  Places for pictures, too."/>
    <x v="420"/>
    <n v="0"/>
    <x v="3"/>
    <x v="0"/>
    <s v="USD"/>
    <n v="1341086400"/>
    <n v="1340055345"/>
    <x v="3912"/>
    <b v="0"/>
    <n v="0"/>
    <b v="0"/>
    <s v="publishing/children's books"/>
    <n v="0"/>
    <s v="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1"/>
    <n v="0"/>
    <x v="3"/>
    <x v="0"/>
    <s v="USD"/>
    <n v="1403039842"/>
    <n v="1397855842"/>
    <x v="3913"/>
    <b v="0"/>
    <n v="0"/>
    <b v="0"/>
    <s v="publishing/children's books"/>
    <n v="0"/>
    <s v=""/>
    <x v="5"/>
    <x v="3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x v="3914"/>
    <b v="0"/>
    <n v="0"/>
    <b v="0"/>
    <s v="publishing/children's books"/>
    <n v="0"/>
    <s v="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x v="3915"/>
    <b v="0"/>
    <n v="0"/>
    <b v="0"/>
    <s v="publishing/children's books"/>
    <n v="0"/>
    <s v=""/>
    <x v="5"/>
    <x v="32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x v="3916"/>
    <b v="0"/>
    <n v="0"/>
    <b v="0"/>
    <s v="publishing/children's books"/>
    <n v="0"/>
    <s v=""/>
    <x v="5"/>
    <x v="32"/>
  </r>
  <r>
    <n v="2771"/>
    <s v="Hello Vermont (4 Seasons Children's Books)"/>
    <s v="Hello Vermont are books that demonstrate the 4 seasons. Subtitles: Soggy Spring, Sizzling Summer, Fabulous Fall &amp; Winter Wonderland."/>
    <x v="422"/>
    <n v="0"/>
    <x v="3"/>
    <x v="0"/>
    <s v="USD"/>
    <n v="1359738000"/>
    <n v="1355489140"/>
    <x v="3917"/>
    <b v="0"/>
    <n v="0"/>
    <b v="0"/>
    <s v="publishing/children's books"/>
    <n v="0"/>
    <s v=""/>
    <x v="5"/>
    <x v="32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x v="3918"/>
    <b v="0"/>
    <n v="0"/>
    <b v="0"/>
    <s v="publishing/children's books"/>
    <n v="0"/>
    <s v=""/>
    <x v="5"/>
    <x v="32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x v="3919"/>
    <b v="0"/>
    <n v="0"/>
    <b v="0"/>
    <s v="publishing/children's books"/>
    <n v="0"/>
    <s v=""/>
    <x v="5"/>
    <x v="32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x v="3920"/>
    <b v="0"/>
    <n v="0"/>
    <b v="0"/>
    <s v="theater/plays"/>
    <n v="0"/>
    <s v=""/>
    <x v="3"/>
    <x v="4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x v="3921"/>
    <b v="0"/>
    <n v="0"/>
    <b v="0"/>
    <s v="theater/plays"/>
    <n v="0"/>
    <s v="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x v="3922"/>
    <b v="0"/>
    <n v="0"/>
    <b v="0"/>
    <s v="theater/plays"/>
    <n v="0"/>
    <s v=""/>
    <x v="3"/>
    <x v="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x v="3923"/>
    <b v="0"/>
    <n v="0"/>
    <b v="0"/>
    <s v="theater/plays"/>
    <n v="0"/>
    <s v="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x v="3924"/>
    <b v="0"/>
    <n v="0"/>
    <b v="0"/>
    <s v="theater/plays"/>
    <n v="0"/>
    <s v=""/>
    <x v="3"/>
    <x v="4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x v="3925"/>
    <b v="0"/>
    <n v="0"/>
    <b v="0"/>
    <s v="theater/plays"/>
    <n v="0"/>
    <s v=""/>
    <x v="3"/>
    <x v="4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x v="3926"/>
    <b v="0"/>
    <n v="0"/>
    <b v="0"/>
    <s v="theater/plays"/>
    <n v="0"/>
    <s v=""/>
    <x v="3"/>
    <x v="4"/>
  </r>
  <r>
    <n v="2865"/>
    <s v="FRINGE 2015 by YER Productions"/>
    <s v="Prepare to be Swept Away. Three short plays from three master playwrights; LANDFALL, SNIPER and DANGERS of TOBACCO!"/>
    <x v="423"/>
    <n v="0"/>
    <x v="3"/>
    <x v="0"/>
    <s v="USD"/>
    <n v="1420512259"/>
    <n v="1415328259"/>
    <x v="3927"/>
    <b v="0"/>
    <n v="0"/>
    <b v="0"/>
    <s v="theater/plays"/>
    <n v="0"/>
    <s v=""/>
    <x v="3"/>
    <x v="4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x v="3928"/>
    <b v="0"/>
    <n v="0"/>
    <b v="0"/>
    <s v="theater/plays"/>
    <n v="0"/>
    <s v=""/>
    <x v="3"/>
    <x v="4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x v="3929"/>
    <b v="0"/>
    <n v="0"/>
    <b v="0"/>
    <s v="theater/plays"/>
    <n v="0"/>
    <s v="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x v="3930"/>
    <b v="0"/>
    <n v="0"/>
    <b v="0"/>
    <s v="theater/plays"/>
    <n v="0"/>
    <s v="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x v="3931"/>
    <b v="0"/>
    <n v="0"/>
    <b v="0"/>
    <s v="theater/plays"/>
    <n v="0"/>
    <s v=""/>
    <x v="3"/>
    <x v="4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x v="3932"/>
    <b v="0"/>
    <n v="0"/>
    <b v="0"/>
    <s v="theater/plays"/>
    <n v="0"/>
    <s v=""/>
    <x v="3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x v="3933"/>
    <b v="0"/>
    <n v="0"/>
    <b v="0"/>
    <s v="theater/plays"/>
    <n v="0"/>
    <s v=""/>
    <x v="3"/>
    <x v="4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x v="3934"/>
    <b v="0"/>
    <n v="0"/>
    <b v="0"/>
    <s v="theater/spaces"/>
    <n v="0"/>
    <s v=""/>
    <x v="3"/>
    <x v="12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x v="3935"/>
    <b v="0"/>
    <n v="0"/>
    <b v="0"/>
    <s v="theater/spaces"/>
    <n v="0"/>
    <s v=""/>
    <x v="3"/>
    <x v="12"/>
  </r>
  <r>
    <n v="2950"/>
    <s v="Tahoe Children's Museum with Exploratorium Inside"/>
    <s v="Help www.KidZoneMuseum.org grow to serve children 1-18 with science, engineering, arts and PLAY especially low-income families."/>
    <x v="424"/>
    <n v="0"/>
    <x v="3"/>
    <x v="0"/>
    <s v="USD"/>
    <n v="1453538752"/>
    <n v="1450946752"/>
    <x v="3936"/>
    <b v="0"/>
    <n v="0"/>
    <b v="0"/>
    <s v="theater/spaces"/>
    <n v="0"/>
    <s v="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x v="3937"/>
    <b v="0"/>
    <n v="0"/>
    <b v="0"/>
    <s v="theater/spaces"/>
    <n v="0"/>
    <s v=""/>
    <x v="3"/>
    <x v="12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x v="3938"/>
    <b v="0"/>
    <n v="0"/>
    <b v="0"/>
    <s v="theater/spaces"/>
    <n v="0"/>
    <s v=""/>
    <x v="3"/>
    <x v="12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x v="3939"/>
    <b v="0"/>
    <n v="0"/>
    <b v="0"/>
    <s v="theater/spaces"/>
    <n v="0"/>
    <s v=""/>
    <x v="3"/>
    <x v="12"/>
  </r>
  <r>
    <n v="3061"/>
    <s v="Help Save Parkway Cinemas!"/>
    <s v="Save a historic Local theater."/>
    <x v="288"/>
    <n v="0"/>
    <x v="3"/>
    <x v="0"/>
    <s v="USD"/>
    <n v="1407955748"/>
    <n v="1405363748"/>
    <x v="3940"/>
    <b v="0"/>
    <n v="0"/>
    <b v="0"/>
    <s v="theater/spaces"/>
    <n v="0"/>
    <s v=""/>
    <x v="3"/>
    <x v="12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x v="3941"/>
    <b v="0"/>
    <n v="0"/>
    <b v="0"/>
    <s v="theater/spaces"/>
    <n v="0"/>
    <s v="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x v="3942"/>
    <b v="0"/>
    <n v="0"/>
    <b v="0"/>
    <s v="theater/spaces"/>
    <n v="0"/>
    <s v=""/>
    <x v="3"/>
    <x v="12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x v="3943"/>
    <b v="0"/>
    <n v="0"/>
    <b v="0"/>
    <s v="theater/musical"/>
    <n v="0"/>
    <s v=""/>
    <x v="3"/>
    <x v="2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x v="3944"/>
    <b v="0"/>
    <n v="0"/>
    <b v="0"/>
    <s v="theater/musical"/>
    <n v="0"/>
    <s v=""/>
    <x v="3"/>
    <x v="2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x v="3945"/>
    <b v="0"/>
    <n v="0"/>
    <b v="0"/>
    <s v="theater/musical"/>
    <n v="0"/>
    <s v=""/>
    <x v="3"/>
    <x v="2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x v="3946"/>
    <b v="0"/>
    <n v="0"/>
    <b v="0"/>
    <s v="theater/musical"/>
    <n v="0"/>
    <s v=""/>
    <x v="3"/>
    <x v="20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x v="3947"/>
    <b v="0"/>
    <n v="0"/>
    <b v="0"/>
    <s v="theater/musical"/>
    <n v="0"/>
    <s v=""/>
    <x v="3"/>
    <x v="20"/>
  </r>
  <r>
    <n v="3636"/>
    <s v="The Brother's of B-Block"/>
    <s v="The Brotherâ€™s of B-block is a musical play. A new take on &quot;OZ&quot; _x000a_The Wizard of OZ meets HBO's OZ."/>
    <x v="175"/>
    <n v="0"/>
    <x v="3"/>
    <x v="0"/>
    <s v="USD"/>
    <n v="1442248829"/>
    <n v="1439224829"/>
    <x v="3948"/>
    <b v="0"/>
    <n v="0"/>
    <b v="0"/>
    <s v="theater/musical"/>
    <n v="0"/>
    <s v=""/>
    <x v="3"/>
    <x v="2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x v="3949"/>
    <b v="0"/>
    <n v="0"/>
    <b v="0"/>
    <s v="theater/musical"/>
    <n v="0"/>
    <s v=""/>
    <x v="3"/>
    <x v="2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x v="3950"/>
    <b v="0"/>
    <n v="0"/>
    <b v="0"/>
    <s v="theater/musical"/>
    <n v="0"/>
    <s v=""/>
    <x v="3"/>
    <x v="20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x v="3951"/>
    <b v="0"/>
    <n v="0"/>
    <b v="0"/>
    <s v="theater/plays"/>
    <n v="0"/>
    <s v=""/>
    <x v="3"/>
    <x v="4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x v="3952"/>
    <b v="0"/>
    <n v="0"/>
    <b v="0"/>
    <s v="theater/plays"/>
    <n v="0"/>
    <s v=""/>
    <x v="3"/>
    <x v="4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x v="3953"/>
    <b v="0"/>
    <n v="0"/>
    <b v="0"/>
    <s v="theater/plays"/>
    <n v="0"/>
    <s v=""/>
    <x v="3"/>
    <x v="4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x v="3954"/>
    <b v="0"/>
    <n v="0"/>
    <b v="0"/>
    <s v="theater/plays"/>
    <n v="0"/>
    <s v=""/>
    <x v="3"/>
    <x v="4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x v="3955"/>
    <b v="0"/>
    <n v="0"/>
    <b v="0"/>
    <s v="theater/musical"/>
    <n v="0"/>
    <s v=""/>
    <x v="3"/>
    <x v="20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x v="3956"/>
    <b v="0"/>
    <n v="0"/>
    <b v="0"/>
    <s v="theater/musical"/>
    <n v="0"/>
    <s v=""/>
    <x v="3"/>
    <x v="20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x v="3957"/>
    <b v="0"/>
    <n v="0"/>
    <b v="0"/>
    <s v="theater/musical"/>
    <n v="0"/>
    <s v="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x v="3958"/>
    <b v="0"/>
    <n v="0"/>
    <b v="0"/>
    <s v="theater/musical"/>
    <n v="0"/>
    <s v=""/>
    <x v="3"/>
    <x v="2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x v="3959"/>
    <b v="0"/>
    <n v="0"/>
    <b v="0"/>
    <s v="theater/plays"/>
    <n v="0"/>
    <s v=""/>
    <x v="3"/>
    <x v="4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x v="3960"/>
    <b v="0"/>
    <n v="0"/>
    <b v="0"/>
    <s v="theater/plays"/>
    <n v="0"/>
    <s v=""/>
    <x v="3"/>
    <x v="4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x v="3961"/>
    <b v="0"/>
    <n v="0"/>
    <b v="0"/>
    <s v="theater/plays"/>
    <n v="0"/>
    <s v=""/>
    <x v="3"/>
    <x v="4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x v="3962"/>
    <b v="0"/>
    <n v="0"/>
    <b v="0"/>
    <s v="theater/plays"/>
    <n v="0"/>
    <s v=""/>
    <x v="3"/>
    <x v="4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x v="3963"/>
    <b v="0"/>
    <n v="0"/>
    <b v="0"/>
    <s v="theater/plays"/>
    <n v="0"/>
    <s v=""/>
    <x v="3"/>
    <x v="4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x v="3964"/>
    <b v="0"/>
    <n v="0"/>
    <b v="0"/>
    <s v="theater/plays"/>
    <n v="0"/>
    <s v=""/>
    <x v="3"/>
    <x v="4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x v="3965"/>
    <b v="0"/>
    <n v="0"/>
    <b v="0"/>
    <s v="theater/plays"/>
    <n v="0"/>
    <s v=""/>
    <x v="3"/>
    <x v="4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x v="3966"/>
    <b v="0"/>
    <n v="0"/>
    <b v="0"/>
    <s v="theater/plays"/>
    <n v="0"/>
    <s v=""/>
    <x v="3"/>
    <x v="4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x v="3967"/>
    <b v="0"/>
    <n v="0"/>
    <b v="0"/>
    <s v="theater/plays"/>
    <n v="0"/>
    <s v=""/>
    <x v="3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x v="3968"/>
    <b v="0"/>
    <n v="0"/>
    <b v="0"/>
    <s v="theater/plays"/>
    <n v="0"/>
    <s v=""/>
    <x v="3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x v="3969"/>
    <b v="0"/>
    <n v="0"/>
    <b v="0"/>
    <s v="theater/plays"/>
    <n v="0"/>
    <s v=""/>
    <x v="3"/>
    <x v="4"/>
  </r>
  <r>
    <n v="3953"/>
    <s v="A Time Pirate's Love"/>
    <s v="Actors and actresses are needed to help me create a stage play. A stage play needs to be adapted from the book I wrote."/>
    <x v="425"/>
    <n v="0"/>
    <x v="3"/>
    <x v="0"/>
    <s v="USD"/>
    <n v="1469834940"/>
    <n v="1467162586"/>
    <x v="3970"/>
    <b v="0"/>
    <n v="0"/>
    <b v="0"/>
    <s v="theater/plays"/>
    <n v="0"/>
    <s v=""/>
    <x v="3"/>
    <x v="4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x v="3971"/>
    <b v="0"/>
    <n v="0"/>
    <b v="0"/>
    <s v="theater/plays"/>
    <n v="0"/>
    <s v=""/>
    <x v="3"/>
    <x v="4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x v="3972"/>
    <b v="0"/>
    <n v="0"/>
    <b v="0"/>
    <s v="theater/plays"/>
    <n v="0"/>
    <s v=""/>
    <x v="3"/>
    <x v="4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x v="3973"/>
    <b v="0"/>
    <n v="0"/>
    <b v="0"/>
    <s v="theater/plays"/>
    <n v="0"/>
    <s v=""/>
    <x v="3"/>
    <x v="4"/>
  </r>
  <r>
    <n v="3975"/>
    <s v="Moon Over Mangroves"/>
    <s v="Four homeless Key West men are to be given a boat, but fates twist until only the moon and mangroves witness their earthly demise."/>
    <x v="426"/>
    <n v="0"/>
    <x v="3"/>
    <x v="0"/>
    <s v="USD"/>
    <n v="1468442898"/>
    <n v="1465850898"/>
    <x v="3974"/>
    <b v="0"/>
    <n v="0"/>
    <b v="0"/>
    <s v="theater/plays"/>
    <n v="0"/>
    <s v=""/>
    <x v="3"/>
    <x v="4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x v="3975"/>
    <b v="0"/>
    <n v="0"/>
    <b v="0"/>
    <s v="theater/plays"/>
    <n v="0"/>
    <s v=""/>
    <x v="3"/>
    <x v="4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x v="3976"/>
    <b v="0"/>
    <n v="0"/>
    <b v="0"/>
    <s v="theater/plays"/>
    <n v="0"/>
    <s v=""/>
    <x v="3"/>
    <x v="4"/>
  </r>
  <r>
    <n v="4012"/>
    <s v="The Butterfly Catcher"/>
    <s v="LEELA IS A 14 YEAR OLD GIRL. JONAH IS A 56 YEAR OLD MAN. IT'S BEEN GOING ON FOR 3 YEARS. HERE COMES THE NIGHT OF VIOLENT RECKONING."/>
    <x v="427"/>
    <n v="0"/>
    <x v="3"/>
    <x v="1"/>
    <s v="GBP"/>
    <n v="1430571849"/>
    <n v="1427979849"/>
    <x v="3977"/>
    <b v="0"/>
    <n v="0"/>
    <b v="0"/>
    <s v="theater/plays"/>
    <n v="0"/>
    <s v=""/>
    <x v="3"/>
    <x v="4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x v="3978"/>
    <b v="0"/>
    <n v="0"/>
    <b v="0"/>
    <s v="theater/plays"/>
    <n v="0"/>
    <s v=""/>
    <x v="3"/>
    <x v="4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x v="3979"/>
    <b v="0"/>
    <n v="0"/>
    <b v="0"/>
    <s v="theater/plays"/>
    <n v="0"/>
    <s v=""/>
    <x v="3"/>
    <x v="4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x v="3980"/>
    <b v="0"/>
    <n v="0"/>
    <b v="0"/>
    <s v="theater/plays"/>
    <n v="0"/>
    <s v=""/>
    <x v="3"/>
    <x v="4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x v="3981"/>
    <b v="0"/>
    <n v="0"/>
    <b v="0"/>
    <s v="theater/plays"/>
    <n v="0"/>
    <s v="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x v="3982"/>
    <b v="0"/>
    <n v="0"/>
    <b v="0"/>
    <s v="theater/plays"/>
    <n v="0"/>
    <s v=""/>
    <x v="3"/>
    <x v="4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x v="3983"/>
    <b v="0"/>
    <n v="0"/>
    <b v="0"/>
    <s v="theater/plays"/>
    <n v="0"/>
    <s v=""/>
    <x v="3"/>
    <x v="4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x v="3984"/>
    <b v="0"/>
    <n v="0"/>
    <b v="0"/>
    <s v="theater/plays"/>
    <n v="0"/>
    <s v="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28"/>
    <n v="0"/>
    <x v="3"/>
    <x v="0"/>
    <s v="USD"/>
    <n v="1475294400"/>
    <n v="1472674285"/>
    <x v="3985"/>
    <b v="0"/>
    <n v="0"/>
    <b v="0"/>
    <s v="theater/plays"/>
    <n v="0"/>
    <s v=""/>
    <x v="3"/>
    <x v="4"/>
  </r>
  <r>
    <n v="4061"/>
    <s v="PRODUCE the Stage Play SKYLAR'S SYNDROME by Gavin Kayner"/>
    <s v="SKYLAR'S SYNDROME is a tremendous psychodrama by master playwright Gavin Kayner!"/>
    <x v="429"/>
    <n v="0"/>
    <x v="3"/>
    <x v="0"/>
    <s v="USD"/>
    <n v="1461205423"/>
    <n v="1456025023"/>
    <x v="3986"/>
    <b v="0"/>
    <n v="0"/>
    <b v="0"/>
    <s v="theater/plays"/>
    <n v="0"/>
    <s v=""/>
    <x v="3"/>
    <x v="4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x v="3987"/>
    <b v="0"/>
    <n v="0"/>
    <b v="0"/>
    <s v="theater/plays"/>
    <n v="0"/>
    <s v=""/>
    <x v="3"/>
    <x v="4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x v="3988"/>
    <b v="0"/>
    <n v="0"/>
    <b v="0"/>
    <s v="theater/plays"/>
    <n v="0"/>
    <s v=""/>
    <x v="3"/>
    <x v="4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x v="3989"/>
    <b v="0"/>
    <n v="0"/>
    <b v="0"/>
    <s v="theater/plays"/>
    <n v="0"/>
    <s v=""/>
    <x v="3"/>
    <x v="4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x v="3990"/>
    <b v="0"/>
    <n v="0"/>
    <b v="0"/>
    <s v="theater/plays"/>
    <n v="0"/>
    <s v=""/>
    <x v="3"/>
    <x v="4"/>
  </r>
  <r>
    <n v="4087"/>
    <s v="Stage Production &quot;The Nail Shop&quot;"/>
    <s v="Comedy Stage Play"/>
    <x v="339"/>
    <n v="0"/>
    <x v="3"/>
    <x v="0"/>
    <s v="USD"/>
    <n v="1468777786"/>
    <n v="1466185786"/>
    <x v="3991"/>
    <b v="0"/>
    <n v="0"/>
    <b v="0"/>
    <s v="theater/plays"/>
    <n v="0"/>
    <s v=""/>
    <x v="3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x v="3992"/>
    <b v="0"/>
    <n v="0"/>
    <b v="0"/>
    <s v="theater/plays"/>
    <n v="0"/>
    <s v=""/>
    <x v="3"/>
    <x v="4"/>
  </r>
  <r>
    <n v="4098"/>
    <s v="Life is simple"/>
    <s v="Community Youth play, written by and performed by the youth about finding joy in the simple things in life"/>
    <x v="117"/>
    <n v="0"/>
    <x v="3"/>
    <x v="0"/>
    <s v="USD"/>
    <n v="1465060797"/>
    <n v="1462468797"/>
    <x v="3993"/>
    <b v="0"/>
    <n v="0"/>
    <b v="0"/>
    <s v="theater/plays"/>
    <n v="0"/>
    <s v=""/>
    <x v="3"/>
    <x v="4"/>
  </r>
  <r>
    <n v="4100"/>
    <s v="America is at the Mall: A Play in Three Acts"/>
    <s v="How does war change a family?  A peek into one family's kitchen as their soldier fights in Iraq."/>
    <x v="430"/>
    <n v="0"/>
    <x v="3"/>
    <x v="0"/>
    <s v="USD"/>
    <n v="1414205990"/>
    <n v="1413341990"/>
    <x v="3994"/>
    <b v="0"/>
    <n v="0"/>
    <b v="0"/>
    <s v="theater/plays"/>
    <n v="0"/>
    <s v="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x v="3995"/>
    <b v="0"/>
    <n v="0"/>
    <b v="0"/>
    <s v="theater/plays"/>
    <n v="0"/>
    <s v=""/>
    <x v="3"/>
    <x v="4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x v="3996"/>
    <b v="0"/>
    <n v="0"/>
    <b v="0"/>
    <s v="theater/plays"/>
    <n v="0"/>
    <s v=""/>
    <x v="3"/>
    <x v="4"/>
  </r>
  <r>
    <n v="122"/>
    <s v="The Time Jumper (Canceled)"/>
    <s v="My ambition for this knows no bounds.  Seeing Sephoria in a live-action is a dream of mine."/>
    <x v="431"/>
    <n v="0"/>
    <x v="1"/>
    <x v="0"/>
    <s v="USD"/>
    <n v="1476094907"/>
    <n v="1470910907"/>
    <x v="3997"/>
    <b v="0"/>
    <n v="0"/>
    <b v="0"/>
    <s v="film &amp; video/science fiction"/>
    <n v="0"/>
    <s v=""/>
    <x v="4"/>
    <x v="22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x v="3998"/>
    <b v="0"/>
    <n v="0"/>
    <b v="0"/>
    <s v="film &amp; video/science fiction"/>
    <n v="0"/>
    <s v=""/>
    <x v="4"/>
    <x v="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x v="3999"/>
    <b v="0"/>
    <n v="0"/>
    <b v="0"/>
    <s v="film &amp; video/science fiction"/>
    <n v="0"/>
    <s v=""/>
    <x v="4"/>
    <x v="22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x v="4000"/>
    <b v="0"/>
    <n v="0"/>
    <b v="0"/>
    <s v="film &amp; video/science fiction"/>
    <n v="0"/>
    <s v=""/>
    <x v="4"/>
    <x v="22"/>
  </r>
  <r>
    <n v="131"/>
    <s v="I (Canceled)"/>
    <s v="I"/>
    <x v="34"/>
    <n v="0"/>
    <x v="1"/>
    <x v="0"/>
    <s v="USD"/>
    <n v="1467763200"/>
    <n v="1466453161"/>
    <x v="4001"/>
    <b v="0"/>
    <n v="0"/>
    <b v="0"/>
    <s v="film &amp; video/science fiction"/>
    <n v="0"/>
    <s v=""/>
    <x v="4"/>
    <x v="22"/>
  </r>
  <r>
    <n v="133"/>
    <s v="Demon Women from outer space (Canceled)"/>
    <s v="Invasion from outer space sights, to weird to imagine destruction too monstrous to escape"/>
    <x v="432"/>
    <n v="0"/>
    <x v="1"/>
    <x v="0"/>
    <s v="USD"/>
    <n v="1464715860"/>
    <n v="1462130584"/>
    <x v="4002"/>
    <b v="0"/>
    <n v="0"/>
    <b v="0"/>
    <s v="film &amp; video/science fiction"/>
    <n v="0"/>
    <s v=""/>
    <x v="4"/>
    <x v="22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x v="4003"/>
    <b v="0"/>
    <n v="0"/>
    <b v="0"/>
    <s v="film &amp; video/science fiction"/>
    <n v="0"/>
    <s v=""/>
    <x v="4"/>
    <x v="22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x v="4004"/>
    <b v="0"/>
    <n v="0"/>
    <b v="0"/>
    <s v="film &amp; video/science fiction"/>
    <n v="0"/>
    <s v=""/>
    <x v="4"/>
    <x v="22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x v="4005"/>
    <b v="0"/>
    <n v="0"/>
    <b v="0"/>
    <s v="film &amp; video/science fiction"/>
    <n v="0"/>
    <s v=""/>
    <x v="4"/>
    <x v="22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x v="4006"/>
    <b v="0"/>
    <n v="0"/>
    <b v="0"/>
    <s v="film &amp; video/science fiction"/>
    <n v="0"/>
    <s v=""/>
    <x v="4"/>
    <x v="2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x v="4007"/>
    <b v="0"/>
    <n v="0"/>
    <b v="0"/>
    <s v="film &amp; video/science fiction"/>
    <n v="0"/>
    <s v=""/>
    <x v="4"/>
    <x v="22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x v="4008"/>
    <b v="0"/>
    <n v="0"/>
    <b v="0"/>
    <s v="film &amp; video/science fiction"/>
    <n v="0"/>
    <s v="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x v="4009"/>
    <b v="0"/>
    <n v="0"/>
    <b v="0"/>
    <s v="film &amp; video/science fiction"/>
    <n v="0"/>
    <s v="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x v="4010"/>
    <b v="0"/>
    <n v="0"/>
    <b v="0"/>
    <s v="technology/web"/>
    <n v="0"/>
    <s v=""/>
    <x v="0"/>
    <x v="38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x v="4011"/>
    <b v="0"/>
    <n v="0"/>
    <b v="0"/>
    <s v="technology/web"/>
    <n v="0"/>
    <s v=""/>
    <x v="0"/>
    <x v="38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x v="4012"/>
    <b v="0"/>
    <n v="0"/>
    <b v="0"/>
    <s v="technology/web"/>
    <n v="0"/>
    <s v=""/>
    <x v="0"/>
    <x v="38"/>
  </r>
  <r>
    <n v="610"/>
    <s v="UniteChrist (Canceled)"/>
    <s v="We are creating a Christian social network to empower, educate, and connect Christians all over the world."/>
    <x v="433"/>
    <n v="0"/>
    <x v="1"/>
    <x v="0"/>
    <s v="USD"/>
    <n v="1429732586"/>
    <n v="1427140586"/>
    <x v="4013"/>
    <b v="0"/>
    <n v="0"/>
    <b v="0"/>
    <s v="technology/web"/>
    <n v="0"/>
    <s v=""/>
    <x v="0"/>
    <x v="38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x v="4014"/>
    <b v="0"/>
    <n v="0"/>
    <b v="0"/>
    <s v="technology/web"/>
    <n v="0"/>
    <s v=""/>
    <x v="0"/>
    <x v="38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x v="4015"/>
    <b v="0"/>
    <n v="0"/>
    <b v="0"/>
    <s v="technology/web"/>
    <n v="0"/>
    <s v=""/>
    <x v="0"/>
    <x v="38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x v="4016"/>
    <b v="0"/>
    <n v="0"/>
    <b v="0"/>
    <s v="technology/web"/>
    <n v="0"/>
    <s v=""/>
    <x v="0"/>
    <x v="38"/>
  </r>
  <r>
    <n v="615"/>
    <s v="PixlDir.com - Simple and fast image hosting. (Canceled)"/>
    <s v="The aim of PixlDir is to deliver the most simple, and fast experience when it comes to uploading images to the web."/>
    <x v="434"/>
    <n v="0"/>
    <x v="1"/>
    <x v="11"/>
    <s v="NZD"/>
    <n v="1443149759"/>
    <n v="1440557759"/>
    <x v="4017"/>
    <b v="0"/>
    <n v="0"/>
    <b v="0"/>
    <s v="technology/web"/>
    <n v="0"/>
    <s v=""/>
    <x v="0"/>
    <x v="38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x v="4018"/>
    <b v="0"/>
    <n v="0"/>
    <b v="0"/>
    <s v="technology/web"/>
    <n v="0"/>
    <s v=""/>
    <x v="0"/>
    <x v="38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x v="4019"/>
    <b v="0"/>
    <n v="0"/>
    <b v="0"/>
    <s v="technology/web"/>
    <n v="0"/>
    <s v="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x v="4020"/>
    <b v="0"/>
    <n v="0"/>
    <b v="0"/>
    <s v="technology/web"/>
    <n v="0"/>
    <s v=""/>
    <x v="0"/>
    <x v="38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x v="4021"/>
    <b v="0"/>
    <n v="0"/>
    <b v="0"/>
    <s v="technology/web"/>
    <n v="0"/>
    <s v=""/>
    <x v="0"/>
    <x v="38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x v="4022"/>
    <b v="0"/>
    <n v="0"/>
    <b v="0"/>
    <s v="technology/web"/>
    <n v="0"/>
    <s v=""/>
    <x v="0"/>
    <x v="38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x v="4023"/>
    <b v="0"/>
    <n v="0"/>
    <b v="0"/>
    <s v="technology/web"/>
    <n v="0"/>
    <s v=""/>
    <x v="0"/>
    <x v="38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x v="4024"/>
    <b v="0"/>
    <n v="0"/>
    <b v="0"/>
    <s v="technology/web"/>
    <n v="0"/>
    <s v="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x v="4025"/>
    <b v="0"/>
    <n v="0"/>
    <b v="0"/>
    <s v="technology/web"/>
    <n v="0"/>
    <s v=""/>
    <x v="0"/>
    <x v="38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x v="4026"/>
    <b v="0"/>
    <n v="0"/>
    <b v="0"/>
    <s v="journalism/audio"/>
    <n v="0"/>
    <s v=""/>
    <x v="8"/>
    <x v="23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x v="4027"/>
    <b v="0"/>
    <n v="0"/>
    <b v="0"/>
    <s v="journalism/audio"/>
    <n v="0"/>
    <s v=""/>
    <x v="8"/>
    <x v="23"/>
  </r>
  <r>
    <n v="1049"/>
    <s v="J1 (Canceled)"/>
    <s v="------"/>
    <x v="18"/>
    <n v="0"/>
    <x v="1"/>
    <x v="0"/>
    <s v="USD"/>
    <n v="1455272445"/>
    <n v="1452680445"/>
    <x v="4028"/>
    <b v="0"/>
    <n v="0"/>
    <b v="0"/>
    <s v="journalism/audio"/>
    <n v="0"/>
    <s v=""/>
    <x v="8"/>
    <x v="23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x v="4029"/>
    <b v="0"/>
    <n v="0"/>
    <b v="0"/>
    <s v="journalism/audio"/>
    <n v="0"/>
    <s v=""/>
    <x v="8"/>
    <x v="23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x v="4030"/>
    <b v="0"/>
    <n v="0"/>
    <b v="0"/>
    <s v="journalism/audio"/>
    <n v="0"/>
    <s v="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x v="435"/>
    <n v="0"/>
    <x v="1"/>
    <x v="0"/>
    <s v="USD"/>
    <n v="1465243740"/>
    <n v="1461438495"/>
    <x v="4031"/>
    <b v="0"/>
    <n v="0"/>
    <b v="0"/>
    <s v="journalism/audio"/>
    <n v="0"/>
    <s v="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x v="4032"/>
    <b v="0"/>
    <n v="0"/>
    <b v="0"/>
    <s v="journalism/audio"/>
    <n v="0"/>
    <s v=""/>
    <x v="8"/>
    <x v="23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x v="4033"/>
    <b v="0"/>
    <n v="0"/>
    <b v="0"/>
    <s v="journalism/audio"/>
    <n v="0"/>
    <s v=""/>
    <x v="8"/>
    <x v="23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x v="4034"/>
    <b v="0"/>
    <n v="0"/>
    <b v="0"/>
    <s v="journalism/audio"/>
    <n v="0"/>
    <s v=""/>
    <x v="8"/>
    <x v="23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x v="4035"/>
    <b v="0"/>
    <n v="0"/>
    <b v="0"/>
    <s v="journalism/audio"/>
    <n v="0"/>
    <s v=""/>
    <x v="8"/>
    <x v="2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x v="4036"/>
    <b v="0"/>
    <n v="0"/>
    <b v="0"/>
    <s v="journalism/audio"/>
    <n v="0"/>
    <s v=""/>
    <x v="8"/>
    <x v="23"/>
  </r>
  <r>
    <n v="1059"/>
    <s v="Voice Over Artist (Canceled)"/>
    <s v="Turning myself into a vocal artist."/>
    <x v="48"/>
    <n v="0"/>
    <x v="1"/>
    <x v="0"/>
    <s v="USD"/>
    <n v="1426269456"/>
    <n v="1423681056"/>
    <x v="4037"/>
    <b v="0"/>
    <n v="0"/>
    <b v="0"/>
    <s v="journalism/audio"/>
    <n v="0"/>
    <s v=""/>
    <x v="8"/>
    <x v="23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x v="4038"/>
    <b v="0"/>
    <n v="0"/>
    <b v="0"/>
    <s v="journalism/audio"/>
    <n v="0"/>
    <s v="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x v="4039"/>
    <b v="0"/>
    <n v="0"/>
    <b v="0"/>
    <s v="journalism/audio"/>
    <n v="0"/>
    <s v="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x v="4040"/>
    <b v="0"/>
    <n v="0"/>
    <b v="0"/>
    <s v="music/world music"/>
    <n v="0"/>
    <s v="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x v="4041"/>
    <b v="0"/>
    <n v="0"/>
    <b v="0"/>
    <s v="music/world music"/>
    <n v="0"/>
    <s v="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x v="4042"/>
    <b v="0"/>
    <n v="0"/>
    <b v="0"/>
    <s v="music/world music"/>
    <n v="0"/>
    <s v=""/>
    <x v="2"/>
    <x v="33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x v="4043"/>
    <b v="0"/>
    <n v="0"/>
    <b v="0"/>
    <s v="music/world music"/>
    <n v="0"/>
    <s v=""/>
    <x v="2"/>
    <x v="33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x v="4044"/>
    <b v="0"/>
    <n v="0"/>
    <b v="0"/>
    <s v="music/world music"/>
    <n v="0"/>
    <s v=""/>
    <x v="2"/>
    <x v="33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x v="4045"/>
    <b v="0"/>
    <n v="0"/>
    <b v="0"/>
    <s v="music/world music"/>
    <n v="0"/>
    <s v=""/>
    <x v="2"/>
    <x v="33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x v="4046"/>
    <b v="0"/>
    <n v="0"/>
    <b v="0"/>
    <s v="music/world music"/>
    <n v="0"/>
    <s v=""/>
    <x v="2"/>
    <x v="33"/>
  </r>
  <r>
    <n v="1332"/>
    <s v="Belt with Legs Invention (Canceled)"/>
    <s v="Long bus queue and no seats around? This light weight seating device can be worn anywhere and at anytime! Belt that converts into seat."/>
    <x v="436"/>
    <n v="0"/>
    <x v="1"/>
    <x v="17"/>
    <s v="CHF"/>
    <n v="1485480408"/>
    <n v="1482888408"/>
    <x v="4047"/>
    <b v="0"/>
    <n v="0"/>
    <b v="0"/>
    <s v="technology/wearables"/>
    <n v="0"/>
    <s v=""/>
    <x v="0"/>
    <x v="3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x v="4048"/>
    <b v="0"/>
    <n v="0"/>
    <b v="0"/>
    <s v="technology/wearables"/>
    <n v="0"/>
    <s v=""/>
    <x v="0"/>
    <x v="3"/>
  </r>
  <r>
    <n v="1340"/>
    <s v="Glass Designs (Canceled)"/>
    <s v="I would like to make nicer, more stylish looking frames for the Google Glass using 3D printing technology."/>
    <x v="437"/>
    <n v="0"/>
    <x v="1"/>
    <x v="0"/>
    <s v="USD"/>
    <n v="1408112253"/>
    <n v="1405520253"/>
    <x v="4049"/>
    <b v="0"/>
    <n v="0"/>
    <b v="0"/>
    <s v="technology/wearables"/>
    <n v="0"/>
    <s v=""/>
    <x v="0"/>
    <x v="3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x v="4050"/>
    <b v="0"/>
    <n v="0"/>
    <b v="0"/>
    <s v="publishing/translations"/>
    <n v="0"/>
    <s v="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x v="4051"/>
    <b v="0"/>
    <n v="0"/>
    <b v="0"/>
    <s v="publishing/translations"/>
    <n v="0"/>
    <s v=""/>
    <x v="5"/>
    <x v="39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x v="4052"/>
    <b v="0"/>
    <n v="0"/>
    <b v="0"/>
    <s v="publishing/translations"/>
    <n v="0"/>
    <s v="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x v="4053"/>
    <b v="0"/>
    <n v="0"/>
    <b v="0"/>
    <s v="publishing/translations"/>
    <n v="0"/>
    <s v=""/>
    <x v="5"/>
    <x v="39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x v="4054"/>
    <b v="0"/>
    <n v="0"/>
    <b v="0"/>
    <s v="publishing/translations"/>
    <n v="0"/>
    <s v=""/>
    <x v="5"/>
    <x v="39"/>
  </r>
  <r>
    <n v="1460"/>
    <s v="KJV2015 (Canceled)"/>
    <s v="KJV2015 Easier to understand for our kids and family not leaving out one verse or changing a meaning one bit."/>
    <x v="438"/>
    <n v="0"/>
    <x v="1"/>
    <x v="0"/>
    <s v="USD"/>
    <n v="1417391100"/>
    <n v="1412371898"/>
    <x v="4055"/>
    <b v="0"/>
    <n v="0"/>
    <b v="0"/>
    <s v="publishing/translations"/>
    <n v="0"/>
    <s v="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x v="4056"/>
    <b v="0"/>
    <n v="0"/>
    <b v="0"/>
    <s v="publishing/art books"/>
    <n v="0"/>
    <s v=""/>
    <x v="5"/>
    <x v="36"/>
  </r>
  <r>
    <n v="1569"/>
    <s v="to be removed (Canceled)"/>
    <s v="to be removed"/>
    <x v="3"/>
    <n v="0"/>
    <x v="1"/>
    <x v="0"/>
    <s v="USD"/>
    <n v="1369498714"/>
    <n v="1366906714"/>
    <x v="4057"/>
    <b v="0"/>
    <n v="0"/>
    <b v="0"/>
    <s v="publishing/art books"/>
    <n v="0"/>
    <s v=""/>
    <x v="5"/>
    <x v="36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x v="4058"/>
    <b v="0"/>
    <n v="0"/>
    <b v="0"/>
    <s v="publishing/art books"/>
    <n v="0"/>
    <s v=""/>
    <x v="5"/>
    <x v="36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x v="4059"/>
    <b v="0"/>
    <n v="0"/>
    <b v="0"/>
    <s v="technology/web"/>
    <n v="0"/>
    <s v=""/>
    <x v="0"/>
    <x v="38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x v="4060"/>
    <b v="0"/>
    <n v="0"/>
    <b v="0"/>
    <s v="technology/web"/>
    <n v="0"/>
    <s v=""/>
    <x v="0"/>
    <x v="38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x v="4061"/>
    <b v="0"/>
    <n v="0"/>
    <b v="0"/>
    <s v="technology/web"/>
    <n v="0"/>
    <s v="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x v="439"/>
    <n v="0"/>
    <x v="1"/>
    <x v="10"/>
    <s v="SEK"/>
    <n v="1439318228"/>
    <n v="1436812628"/>
    <x v="4062"/>
    <b v="0"/>
    <n v="0"/>
    <b v="0"/>
    <s v="technology/web"/>
    <n v="0"/>
    <s v=""/>
    <x v="0"/>
    <x v="38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x v="4063"/>
    <b v="0"/>
    <n v="0"/>
    <b v="0"/>
    <s v="technology/web"/>
    <n v="0"/>
    <s v="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x v="4064"/>
    <b v="0"/>
    <n v="0"/>
    <b v="0"/>
    <s v="technology/web"/>
    <n v="0"/>
    <s v=""/>
    <x v="0"/>
    <x v="38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x v="4065"/>
    <b v="0"/>
    <n v="0"/>
    <b v="0"/>
    <s v="technology/web"/>
    <n v="0"/>
    <s v=""/>
    <x v="0"/>
    <x v="38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x v="4066"/>
    <b v="0"/>
    <n v="0"/>
    <b v="0"/>
    <s v="technology/web"/>
    <n v="0"/>
    <s v=""/>
    <x v="0"/>
    <x v="38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x v="4067"/>
    <b v="0"/>
    <n v="0"/>
    <b v="0"/>
    <s v="technology/web"/>
    <n v="0"/>
    <s v=""/>
    <x v="0"/>
    <x v="38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x v="4068"/>
    <b v="0"/>
    <n v="0"/>
    <b v="0"/>
    <s v="technology/web"/>
    <n v="0"/>
    <s v=""/>
    <x v="0"/>
    <x v="38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x v="4069"/>
    <b v="0"/>
    <n v="0"/>
    <b v="0"/>
    <s v="technology/web"/>
    <n v="0"/>
    <s v="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x v="4070"/>
    <b v="0"/>
    <n v="0"/>
    <b v="0"/>
    <s v="technology/web"/>
    <n v="0"/>
    <s v=""/>
    <x v="0"/>
    <x v="38"/>
  </r>
  <r>
    <n v="2364"/>
    <s v="Minecraft Server and Website Help (Name: Forge Realms)"/>
    <s v="Making a Minecraft server and Website and I need your help to fund it. Thanks in Advance!"/>
    <x v="440"/>
    <n v="0"/>
    <x v="1"/>
    <x v="0"/>
    <s v="USD"/>
    <n v="1445898356"/>
    <n v="1441146356"/>
    <x v="4071"/>
    <b v="0"/>
    <n v="0"/>
    <b v="0"/>
    <s v="technology/web"/>
    <n v="0"/>
    <s v=""/>
    <x v="0"/>
    <x v="38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x v="4072"/>
    <b v="0"/>
    <n v="0"/>
    <b v="0"/>
    <s v="technology/web"/>
    <n v="0"/>
    <s v="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x v="4073"/>
    <b v="0"/>
    <n v="0"/>
    <b v="0"/>
    <s v="technology/web"/>
    <n v="0"/>
    <s v=""/>
    <x v="0"/>
    <x v="38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x v="4074"/>
    <b v="0"/>
    <n v="0"/>
    <b v="0"/>
    <s v="technology/web"/>
    <n v="0"/>
    <s v="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x v="4075"/>
    <b v="0"/>
    <n v="0"/>
    <b v="0"/>
    <s v="technology/web"/>
    <n v="0"/>
    <s v=""/>
    <x v="0"/>
    <x v="38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x v="4076"/>
    <b v="0"/>
    <n v="0"/>
    <b v="0"/>
    <s v="technology/web"/>
    <n v="0"/>
    <s v=""/>
    <x v="0"/>
    <x v="38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x v="4077"/>
    <b v="0"/>
    <n v="0"/>
    <b v="0"/>
    <s v="technology/web"/>
    <n v="0"/>
    <s v=""/>
    <x v="0"/>
    <x v="38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x v="4078"/>
    <b v="0"/>
    <n v="0"/>
    <b v="0"/>
    <s v="technology/web"/>
    <n v="0"/>
    <s v=""/>
    <x v="0"/>
    <x v="38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x v="4079"/>
    <b v="0"/>
    <n v="0"/>
    <b v="0"/>
    <s v="technology/web"/>
    <n v="0"/>
    <s v="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x v="441"/>
    <n v="0"/>
    <x v="1"/>
    <x v="6"/>
    <s v="AUD"/>
    <n v="1420352264"/>
    <n v="1416896264"/>
    <x v="4080"/>
    <b v="0"/>
    <n v="0"/>
    <b v="0"/>
    <s v="technology/web"/>
    <n v="0"/>
    <s v=""/>
    <x v="0"/>
    <x v="38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x v="4081"/>
    <b v="0"/>
    <n v="0"/>
    <b v="0"/>
    <s v="technology/web"/>
    <n v="0"/>
    <s v=""/>
    <x v="0"/>
    <x v="38"/>
  </r>
  <r>
    <n v="2395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x v="4082"/>
    <b v="0"/>
    <n v="0"/>
    <b v="0"/>
    <s v="technology/web"/>
    <n v="0"/>
    <s v=""/>
    <x v="0"/>
    <x v="38"/>
  </r>
  <r>
    <n v="2397"/>
    <s v="#ADOPTROHINGYA PROJECT (Canceled)"/>
    <s v="Matching refugees with sponsors in the US for 5 years. Our goal is to assist 300 Rohingya refugee families with supportive communities."/>
    <x v="442"/>
    <n v="0"/>
    <x v="1"/>
    <x v="0"/>
    <s v="USD"/>
    <n v="1420233256"/>
    <n v="1417641256"/>
    <x v="4083"/>
    <b v="0"/>
    <n v="0"/>
    <b v="0"/>
    <s v="technology/web"/>
    <n v="0"/>
    <s v=""/>
    <x v="0"/>
    <x v="38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x v="4084"/>
    <b v="0"/>
    <n v="0"/>
    <b v="0"/>
    <s v="technology/web"/>
    <n v="0"/>
    <s v=""/>
    <x v="0"/>
    <x v="38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x v="4085"/>
    <b v="0"/>
    <n v="0"/>
    <b v="0"/>
    <s v="technology/web"/>
    <n v="0"/>
    <s v=""/>
    <x v="0"/>
    <x v="38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x v="4086"/>
    <b v="0"/>
    <n v="0"/>
    <b v="0"/>
    <s v="technology/web"/>
    <n v="0"/>
    <s v=""/>
    <x v="0"/>
    <x v="38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x v="4087"/>
    <b v="0"/>
    <n v="0"/>
    <b v="0"/>
    <s v="food/food trucks"/>
    <n v="0"/>
    <s v=""/>
    <x v="7"/>
    <x v="37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x v="4088"/>
    <b v="0"/>
    <n v="0"/>
    <b v="0"/>
    <s v="food/food trucks"/>
    <n v="0"/>
    <s v=""/>
    <x v="7"/>
    <x v="37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x v="4089"/>
    <b v="0"/>
    <n v="0"/>
    <b v="0"/>
    <s v="food/food trucks"/>
    <n v="0"/>
    <s v=""/>
    <x v="7"/>
    <x v="37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x v="4090"/>
    <b v="0"/>
    <n v="0"/>
    <b v="0"/>
    <s v="food/food trucks"/>
    <n v="0"/>
    <s v=""/>
    <x v="7"/>
    <x v="37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x v="4091"/>
    <b v="0"/>
    <n v="0"/>
    <b v="0"/>
    <s v="food/food trucks"/>
    <n v="0"/>
    <s v=""/>
    <x v="7"/>
    <x v="3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x v="4092"/>
    <b v="0"/>
    <n v="0"/>
    <b v="0"/>
    <s v="food/food trucks"/>
    <n v="0"/>
    <s v=""/>
    <x v="7"/>
    <x v="37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x v="4093"/>
    <b v="0"/>
    <n v="0"/>
    <b v="0"/>
    <s v="food/food trucks"/>
    <n v="0"/>
    <s v=""/>
    <x v="7"/>
    <x v="37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x v="4094"/>
    <b v="0"/>
    <n v="0"/>
    <b v="0"/>
    <s v="food/food trucks"/>
    <n v="0"/>
    <s v=""/>
    <x v="7"/>
    <x v="37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x v="4095"/>
    <b v="0"/>
    <n v="0"/>
    <b v="0"/>
    <s v="food/food trucks"/>
    <n v="0"/>
    <s v=""/>
    <x v="7"/>
    <x v="3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x v="4096"/>
    <b v="0"/>
    <n v="0"/>
    <b v="0"/>
    <s v="food/food trucks"/>
    <n v="0"/>
    <s v="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x v="4097"/>
    <b v="0"/>
    <n v="0"/>
    <b v="0"/>
    <s v="food/food trucks"/>
    <n v="0"/>
    <s v="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x v="4098"/>
    <b v="0"/>
    <n v="0"/>
    <b v="0"/>
    <s v="theater/spaces"/>
    <n v="0"/>
    <s v=""/>
    <x v="3"/>
    <x v="12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x v="4099"/>
    <b v="0"/>
    <n v="0"/>
    <b v="0"/>
    <s v="theater/spaces"/>
    <n v="0"/>
    <s v=""/>
    <x v="3"/>
    <x v="12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x v="4100"/>
    <b v="0"/>
    <n v="0"/>
    <b v="0"/>
    <s v="theater/spaces"/>
    <n v="0"/>
    <s v=""/>
    <x v="3"/>
    <x v="12"/>
  </r>
  <r>
    <n v="2960"/>
    <s v="Lynnewood Hall Restoration (Canceled)"/>
    <s v="Built in the late 1800's, this 70K sq. feet estate has fallen into disrepair.  Seeking to buy and convert to useful space"/>
    <x v="443"/>
    <n v="0"/>
    <x v="1"/>
    <x v="0"/>
    <s v="USD"/>
    <n v="1410459023"/>
    <n v="1407867023"/>
    <x v="4101"/>
    <b v="0"/>
    <n v="0"/>
    <b v="0"/>
    <s v="theater/spaces"/>
    <n v="0"/>
    <s v=""/>
    <x v="3"/>
    <x v="12"/>
  </r>
  <r>
    <n v="3125"/>
    <s v="N/A (Canceled)"/>
    <s v="N/A"/>
    <x v="404"/>
    <n v="0"/>
    <x v="1"/>
    <x v="0"/>
    <s v="USD"/>
    <n v="1452142672"/>
    <n v="1449550672"/>
    <x v="4102"/>
    <b v="0"/>
    <n v="0"/>
    <b v="0"/>
    <s v="theater/spaces"/>
    <n v="0"/>
    <s v=""/>
    <x v="3"/>
    <x v="1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x v="4103"/>
    <b v="0"/>
    <n v="0"/>
    <b v="0"/>
    <s v="theater/spaces"/>
    <n v="0"/>
    <s v=""/>
    <x v="3"/>
    <x v="12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x v="4104"/>
    <b v="0"/>
    <n v="0"/>
    <b v="0"/>
    <s v="theater/musical"/>
    <n v="0"/>
    <s v="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x v="4105"/>
    <b v="0"/>
    <n v="0"/>
    <b v="0"/>
    <s v="theater/musical"/>
    <n v="0"/>
    <s v="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n v="1422061200"/>
    <n v="1420244622"/>
    <x v="4106"/>
    <b v="0"/>
    <n v="0"/>
    <b v="0"/>
    <s v="theater/musical"/>
    <n v="0"/>
    <s v="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x v="4107"/>
    <b v="0"/>
    <n v="0"/>
    <b v="0"/>
    <s v="theater/musical"/>
    <n v="0"/>
    <s v=""/>
    <x v="3"/>
    <x v="2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x v="4108"/>
    <b v="0"/>
    <n v="0"/>
    <b v="0"/>
    <s v="theater/musical"/>
    <n v="0"/>
    <s v=""/>
    <x v="3"/>
    <x v="20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x v="4109"/>
    <b v="0"/>
    <n v="0"/>
    <b v="0"/>
    <s v="theater/musical"/>
    <n v="0"/>
    <s v=""/>
    <x v="3"/>
    <x v="2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x v="4110"/>
    <b v="0"/>
    <n v="0"/>
    <b v="0"/>
    <s v="theater/musical"/>
    <n v="0"/>
    <s v=""/>
    <x v="3"/>
    <x v="20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x v="4111"/>
    <b v="0"/>
    <n v="0"/>
    <b v="0"/>
    <s v="theater/musical"/>
    <n v="0"/>
    <s v=""/>
    <x v="3"/>
    <x v="20"/>
  </r>
  <r>
    <n v="3885"/>
    <s v="THE SESSIONS - The Beatles at Abbey Road Studios (Canceled)"/>
    <s v="A LIVE musical spectacular theatrical experience of The Beatles recording sessions at Abbey Road Studios."/>
    <x v="444"/>
    <n v="0"/>
    <x v="1"/>
    <x v="0"/>
    <s v="USD"/>
    <n v="1462834191"/>
    <n v="1460242191"/>
    <x v="4112"/>
    <b v="0"/>
    <n v="0"/>
    <b v="0"/>
    <s v="theater/musical"/>
    <n v="0"/>
    <s v=""/>
    <x v="3"/>
    <x v="20"/>
  </r>
  <r>
    <n v="3886"/>
    <s v="a (Canceled)"/>
    <n v="1"/>
    <x v="9"/>
    <n v="0"/>
    <x v="1"/>
    <x v="6"/>
    <s v="AUD"/>
    <n v="1418275702"/>
    <n v="1415683702"/>
    <x v="4113"/>
    <b v="0"/>
    <n v="0"/>
    <b v="0"/>
    <s v="theater/musical"/>
    <n v="0"/>
    <s v=""/>
    <x v="3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6930E-52A8-4482-A060-E04463BDEEE4}" name="PivotTable1" cacheId="5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3:F14" firstHeaderRow="1" firstDataRow="2" firstDataCol="1" rowPageCount="1" colPageCount="1"/>
  <pivotFields count="26">
    <pivotField dataField="1" showAll="0"/>
    <pivotField showAll="0"/>
    <pivotField showAll="0"/>
    <pivotField showAll="0">
      <items count="446">
        <item x="0"/>
        <item x="418"/>
        <item x="87"/>
        <item x="1"/>
        <item x="262"/>
        <item x="412"/>
        <item x="40"/>
        <item x="109"/>
        <item x="5"/>
        <item x="415"/>
        <item x="100"/>
        <item x="15"/>
        <item x="17"/>
        <item x="66"/>
        <item x="49"/>
        <item x="74"/>
        <item x="440"/>
        <item x="20"/>
        <item x="264"/>
        <item x="267"/>
        <item x="61"/>
        <item x="191"/>
        <item x="227"/>
        <item x="54"/>
        <item x="430"/>
        <item x="414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34"/>
        <item x="413"/>
        <item x="429"/>
        <item x="377"/>
        <item x="116"/>
        <item x="427"/>
        <item x="59"/>
        <item x="171"/>
        <item x="43"/>
        <item x="169"/>
        <item x="314"/>
        <item x="96"/>
        <item x="426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3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20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23"/>
        <item x="248"/>
        <item x="183"/>
        <item x="371"/>
        <item x="32"/>
        <item x="192"/>
        <item x="281"/>
        <item x="199"/>
        <item x="223"/>
        <item x="305"/>
        <item x="278"/>
        <item x="42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35"/>
        <item x="190"/>
        <item x="242"/>
        <item x="359"/>
        <item x="103"/>
        <item x="168"/>
        <item x="214"/>
        <item x="161"/>
        <item x="182"/>
        <item x="149"/>
        <item x="23"/>
        <item x="411"/>
        <item x="180"/>
        <item x="2"/>
        <item x="375"/>
        <item x="331"/>
        <item x="410"/>
        <item x="206"/>
        <item x="156"/>
        <item x="42"/>
        <item x="63"/>
        <item x="195"/>
        <item x="316"/>
        <item x="174"/>
        <item x="279"/>
        <item x="213"/>
        <item x="247"/>
        <item x="419"/>
        <item x="26"/>
        <item x="322"/>
        <item x="320"/>
        <item x="243"/>
        <item x="193"/>
        <item x="67"/>
        <item x="88"/>
        <item x="409"/>
        <item x="250"/>
        <item x="205"/>
        <item x="13"/>
        <item x="407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28"/>
        <item x="358"/>
        <item x="254"/>
        <item x="68"/>
        <item x="353"/>
        <item x="251"/>
        <item x="408"/>
        <item x="93"/>
        <item x="339"/>
        <item x="151"/>
        <item x="44"/>
        <item x="138"/>
        <item x="10"/>
        <item x="9"/>
        <item x="154"/>
        <item x="43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33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25"/>
        <item x="52"/>
        <item x="39"/>
        <item x="197"/>
        <item x="362"/>
        <item x="393"/>
        <item x="91"/>
        <item x="215"/>
        <item x="179"/>
        <item x="422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17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3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42"/>
        <item x="57"/>
        <item x="194"/>
        <item x="269"/>
        <item x="311"/>
        <item x="416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44"/>
        <item x="397"/>
        <item x="275"/>
        <item x="70"/>
        <item x="390"/>
        <item x="349"/>
        <item x="439"/>
        <item x="315"/>
        <item x="441"/>
        <item x="396"/>
        <item x="401"/>
        <item x="399"/>
        <item x="343"/>
        <item x="378"/>
        <item x="288"/>
        <item x="394"/>
        <item x="355"/>
        <item x="398"/>
        <item x="404"/>
        <item x="391"/>
        <item x="402"/>
        <item x="388"/>
        <item x="382"/>
        <item x="424"/>
        <item x="405"/>
        <item x="392"/>
        <item x="406"/>
        <item x="438"/>
        <item x="443"/>
        <item x="431"/>
        <item t="default"/>
      </items>
    </pivotField>
    <pivotField showAll="0"/>
    <pivotField axis="axisCol" showAll="0" sortType="descending">
      <items count="6">
        <item x="1"/>
        <item x="3"/>
        <item m="1"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1"/>
        <item x="4"/>
        <item x="5"/>
        <item x="2"/>
        <item x="6"/>
        <item x="0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4"/>
    </i>
    <i>
      <x v="1"/>
    </i>
    <i>
      <x/>
    </i>
    <i>
      <x v="3"/>
    </i>
    <i t="grand">
      <x/>
    </i>
  </colItems>
  <pageFields count="1">
    <pageField fld="6" hier="-1"/>
  </pageFields>
  <dataFields count="1">
    <dataField name="Counts " fld="0" subtotal="count" baseField="0" baseItem="0" numFmtId="3"/>
  </dataFields>
  <formats count="5">
    <format dxfId="27">
      <pivotArea outline="0" collapsedLevelsAreSubtotals="1" fieldPosition="0"/>
    </format>
    <format dxfId="28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49EE0-2166-4E1F-9B6A-EE0B7C82266C}" name="PivotTable1" cacheId="5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4:F47" firstHeaderRow="1" firstDataRow="2" firstDataCol="1" rowPageCount="2" colPageCount="1"/>
  <pivotFields count="26">
    <pivotField dataField="1" showAll="0"/>
    <pivotField showAll="0"/>
    <pivotField showAll="0"/>
    <pivotField showAll="0">
      <items count="446">
        <item x="0"/>
        <item x="418"/>
        <item x="87"/>
        <item x="1"/>
        <item x="262"/>
        <item x="412"/>
        <item x="40"/>
        <item x="109"/>
        <item x="5"/>
        <item x="415"/>
        <item x="100"/>
        <item x="15"/>
        <item x="17"/>
        <item x="66"/>
        <item x="49"/>
        <item x="74"/>
        <item x="440"/>
        <item x="20"/>
        <item x="264"/>
        <item x="267"/>
        <item x="61"/>
        <item x="191"/>
        <item x="227"/>
        <item x="54"/>
        <item x="430"/>
        <item x="414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34"/>
        <item x="413"/>
        <item x="429"/>
        <item x="377"/>
        <item x="116"/>
        <item x="427"/>
        <item x="59"/>
        <item x="171"/>
        <item x="43"/>
        <item x="169"/>
        <item x="314"/>
        <item x="96"/>
        <item x="426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3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20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23"/>
        <item x="248"/>
        <item x="183"/>
        <item x="371"/>
        <item x="32"/>
        <item x="192"/>
        <item x="281"/>
        <item x="199"/>
        <item x="223"/>
        <item x="305"/>
        <item x="278"/>
        <item x="42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35"/>
        <item x="190"/>
        <item x="242"/>
        <item x="359"/>
        <item x="103"/>
        <item x="168"/>
        <item x="214"/>
        <item x="161"/>
        <item x="182"/>
        <item x="149"/>
        <item x="23"/>
        <item x="411"/>
        <item x="180"/>
        <item x="2"/>
        <item x="375"/>
        <item x="331"/>
        <item x="410"/>
        <item x="206"/>
        <item x="156"/>
        <item x="42"/>
        <item x="63"/>
        <item x="195"/>
        <item x="316"/>
        <item x="174"/>
        <item x="279"/>
        <item x="213"/>
        <item x="247"/>
        <item x="419"/>
        <item x="26"/>
        <item x="322"/>
        <item x="320"/>
        <item x="243"/>
        <item x="193"/>
        <item x="67"/>
        <item x="88"/>
        <item x="409"/>
        <item x="250"/>
        <item x="205"/>
        <item x="13"/>
        <item x="407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28"/>
        <item x="358"/>
        <item x="254"/>
        <item x="68"/>
        <item x="353"/>
        <item x="251"/>
        <item x="408"/>
        <item x="93"/>
        <item x="339"/>
        <item x="151"/>
        <item x="44"/>
        <item x="138"/>
        <item x="10"/>
        <item x="9"/>
        <item x="154"/>
        <item x="43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33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25"/>
        <item x="52"/>
        <item x="39"/>
        <item x="197"/>
        <item x="362"/>
        <item x="393"/>
        <item x="91"/>
        <item x="215"/>
        <item x="179"/>
        <item x="422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17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3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42"/>
        <item x="57"/>
        <item x="194"/>
        <item x="269"/>
        <item x="311"/>
        <item x="416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44"/>
        <item x="397"/>
        <item x="275"/>
        <item x="70"/>
        <item x="390"/>
        <item x="349"/>
        <item x="439"/>
        <item x="315"/>
        <item x="441"/>
        <item x="396"/>
        <item x="401"/>
        <item x="399"/>
        <item x="343"/>
        <item x="378"/>
        <item x="288"/>
        <item x="394"/>
        <item x="355"/>
        <item x="398"/>
        <item x="404"/>
        <item x="391"/>
        <item x="402"/>
        <item x="388"/>
        <item x="382"/>
        <item x="424"/>
        <item x="405"/>
        <item x="392"/>
        <item x="406"/>
        <item x="438"/>
        <item x="443"/>
        <item x="431"/>
        <item t="default"/>
      </items>
    </pivotField>
    <pivotField showAll="0"/>
    <pivotField axis="axisCol" showAll="0" sortType="descending">
      <items count="6">
        <item x="1"/>
        <item x="3"/>
        <item m="1"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1"/>
        <item x="4"/>
        <item x="5"/>
        <item x="2"/>
        <item x="6"/>
        <item x="0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4"/>
    </i>
    <i>
      <x v="1"/>
    </i>
    <i>
      <x/>
    </i>
    <i>
      <x v="3"/>
    </i>
    <i t="grand">
      <x/>
    </i>
  </colItems>
  <pageFields count="2">
    <pageField fld="6" hier="-1"/>
    <pageField fld="17" hier="-1"/>
  </pageFields>
  <dataFields count="1">
    <dataField name="Counts " fld="0" subtotal="count" baseField="0" baseItem="0" numFmtId="3"/>
  </dataFields>
  <formats count="5">
    <format dxfId="22">
      <pivotArea outline="0" collapsedLevelsAreSubtotals="1" fieldPosition="0"/>
    </format>
    <format dxfId="23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7FC38-E707-4A7E-8246-000DCB538533}" name="PivotTable1" cacheId="5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>
  <location ref="A5:E19" firstHeaderRow="1" firstDataRow="2" firstDataCol="1" rowPageCount="2" colPageCount="1"/>
  <pivotFields count="26">
    <pivotField dataField="1" showAll="0"/>
    <pivotField showAll="0"/>
    <pivotField showAll="0"/>
    <pivotField showAll="0">
      <items count="446">
        <item x="0"/>
        <item x="418"/>
        <item x="87"/>
        <item x="1"/>
        <item x="262"/>
        <item x="412"/>
        <item x="40"/>
        <item x="109"/>
        <item x="5"/>
        <item x="415"/>
        <item x="100"/>
        <item x="15"/>
        <item x="17"/>
        <item x="66"/>
        <item x="49"/>
        <item x="74"/>
        <item x="440"/>
        <item x="20"/>
        <item x="264"/>
        <item x="267"/>
        <item x="61"/>
        <item x="191"/>
        <item x="227"/>
        <item x="54"/>
        <item x="430"/>
        <item x="414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34"/>
        <item x="413"/>
        <item x="429"/>
        <item x="377"/>
        <item x="116"/>
        <item x="427"/>
        <item x="59"/>
        <item x="171"/>
        <item x="43"/>
        <item x="169"/>
        <item x="314"/>
        <item x="96"/>
        <item x="426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3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20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23"/>
        <item x="248"/>
        <item x="183"/>
        <item x="371"/>
        <item x="32"/>
        <item x="192"/>
        <item x="281"/>
        <item x="199"/>
        <item x="223"/>
        <item x="305"/>
        <item x="278"/>
        <item x="42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35"/>
        <item x="190"/>
        <item x="242"/>
        <item x="359"/>
        <item x="103"/>
        <item x="168"/>
        <item x="214"/>
        <item x="161"/>
        <item x="182"/>
        <item x="149"/>
        <item x="23"/>
        <item x="411"/>
        <item x="180"/>
        <item x="2"/>
        <item x="375"/>
        <item x="331"/>
        <item x="410"/>
        <item x="206"/>
        <item x="156"/>
        <item x="42"/>
        <item x="63"/>
        <item x="195"/>
        <item x="316"/>
        <item x="174"/>
        <item x="279"/>
        <item x="213"/>
        <item x="247"/>
        <item x="419"/>
        <item x="26"/>
        <item x="322"/>
        <item x="320"/>
        <item x="243"/>
        <item x="193"/>
        <item x="67"/>
        <item x="88"/>
        <item x="409"/>
        <item x="250"/>
        <item x="205"/>
        <item x="13"/>
        <item x="407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28"/>
        <item x="358"/>
        <item x="254"/>
        <item x="68"/>
        <item x="353"/>
        <item x="251"/>
        <item x="408"/>
        <item x="93"/>
        <item x="339"/>
        <item x="151"/>
        <item x="44"/>
        <item x="138"/>
        <item x="10"/>
        <item x="9"/>
        <item x="154"/>
        <item x="43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33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25"/>
        <item x="52"/>
        <item x="39"/>
        <item x="197"/>
        <item x="362"/>
        <item x="393"/>
        <item x="91"/>
        <item x="215"/>
        <item x="179"/>
        <item x="422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17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3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42"/>
        <item x="57"/>
        <item x="194"/>
        <item x="269"/>
        <item x="311"/>
        <item x="416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44"/>
        <item x="397"/>
        <item x="275"/>
        <item x="70"/>
        <item x="390"/>
        <item x="349"/>
        <item x="439"/>
        <item x="315"/>
        <item x="441"/>
        <item x="396"/>
        <item x="401"/>
        <item x="399"/>
        <item x="343"/>
        <item x="378"/>
        <item x="288"/>
        <item x="394"/>
        <item x="355"/>
        <item x="398"/>
        <item x="404"/>
        <item x="391"/>
        <item x="402"/>
        <item x="388"/>
        <item x="382"/>
        <item x="424"/>
        <item x="405"/>
        <item x="392"/>
        <item x="406"/>
        <item x="438"/>
        <item x="443"/>
        <item x="431"/>
        <item t="default"/>
      </items>
    </pivotField>
    <pivotField showAll="0"/>
    <pivotField axis="axisCol" showAll="0" sortType="descending">
      <items count="6">
        <item x="1"/>
        <item x="3"/>
        <item m="1" x="4"/>
        <item h="1"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1"/>
        <item x="4"/>
        <item x="5"/>
        <item x="2"/>
        <item x="6"/>
        <item x="0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4"/>
    </i>
    <i>
      <x v="1"/>
    </i>
    <i>
      <x/>
    </i>
    <i t="grand">
      <x/>
    </i>
  </colItems>
  <pageFields count="2">
    <pageField fld="17" hier="-1"/>
    <pageField fld="24" hier="-1"/>
  </pageFields>
  <dataFields count="1">
    <dataField name="Counts " fld="0" subtotal="count" baseField="0" baseItem="0" numFmtId="3"/>
  </dataFields>
  <formats count="5">
    <format dxfId="17">
      <pivotArea outline="0" collapsedLevelsAreSubtotals="1" fieldPosition="0"/>
    </format>
    <format dxfId="18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D716C-EE8A-4E55-AEEC-5BE2835C0E0E}" name="PivotTable1" cacheId="5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5">
  <location ref="A5:E19" firstHeaderRow="1" firstDataRow="2" firstDataCol="1" rowPageCount="2" colPageCount="1"/>
  <pivotFields count="26">
    <pivotField dataField="1" showAll="0"/>
    <pivotField showAll="0"/>
    <pivotField showAll="0"/>
    <pivotField axis="axisRow" showAll="0">
      <items count="446">
        <item x="0"/>
        <item x="418"/>
        <item x="87"/>
        <item x="1"/>
        <item x="262"/>
        <item x="412"/>
        <item x="40"/>
        <item x="109"/>
        <item x="5"/>
        <item x="415"/>
        <item x="100"/>
        <item x="15"/>
        <item x="17"/>
        <item x="66"/>
        <item x="49"/>
        <item x="74"/>
        <item x="440"/>
        <item x="20"/>
        <item x="264"/>
        <item x="267"/>
        <item x="61"/>
        <item x="191"/>
        <item x="227"/>
        <item x="54"/>
        <item x="430"/>
        <item x="414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34"/>
        <item x="413"/>
        <item x="429"/>
        <item x="377"/>
        <item x="116"/>
        <item x="427"/>
        <item x="59"/>
        <item x="171"/>
        <item x="43"/>
        <item x="169"/>
        <item x="314"/>
        <item x="96"/>
        <item x="426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3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37"/>
        <item x="177"/>
        <item x="146"/>
        <item x="36"/>
        <item x="317"/>
        <item x="310"/>
        <item x="127"/>
        <item x="332"/>
        <item x="121"/>
        <item x="208"/>
        <item x="420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23"/>
        <item x="248"/>
        <item x="183"/>
        <item x="371"/>
        <item x="32"/>
        <item x="192"/>
        <item x="281"/>
        <item x="199"/>
        <item x="223"/>
        <item x="305"/>
        <item x="278"/>
        <item x="421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35"/>
        <item x="190"/>
        <item x="242"/>
        <item x="359"/>
        <item x="103"/>
        <item x="168"/>
        <item x="214"/>
        <item x="161"/>
        <item x="182"/>
        <item x="149"/>
        <item x="23"/>
        <item x="411"/>
        <item x="180"/>
        <item x="2"/>
        <item x="375"/>
        <item x="331"/>
        <item x="410"/>
        <item x="206"/>
        <item x="156"/>
        <item x="42"/>
        <item x="63"/>
        <item x="195"/>
        <item x="316"/>
        <item x="174"/>
        <item x="279"/>
        <item x="213"/>
        <item x="247"/>
        <item x="419"/>
        <item x="26"/>
        <item x="322"/>
        <item x="320"/>
        <item x="243"/>
        <item x="193"/>
        <item x="67"/>
        <item x="88"/>
        <item x="409"/>
        <item x="250"/>
        <item x="205"/>
        <item x="13"/>
        <item x="407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28"/>
        <item x="358"/>
        <item x="254"/>
        <item x="68"/>
        <item x="353"/>
        <item x="251"/>
        <item x="408"/>
        <item x="93"/>
        <item x="339"/>
        <item x="151"/>
        <item x="44"/>
        <item x="138"/>
        <item x="10"/>
        <item x="9"/>
        <item x="154"/>
        <item x="43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33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25"/>
        <item x="52"/>
        <item x="39"/>
        <item x="197"/>
        <item x="362"/>
        <item x="393"/>
        <item x="91"/>
        <item x="215"/>
        <item x="179"/>
        <item x="422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17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32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42"/>
        <item x="57"/>
        <item x="194"/>
        <item x="269"/>
        <item x="311"/>
        <item x="416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44"/>
        <item x="397"/>
        <item x="275"/>
        <item x="70"/>
        <item x="390"/>
        <item x="349"/>
        <item x="439"/>
        <item x="315"/>
        <item x="441"/>
        <item x="396"/>
        <item x="401"/>
        <item x="399"/>
        <item x="343"/>
        <item x="378"/>
        <item x="288"/>
        <item x="394"/>
        <item x="355"/>
        <item x="398"/>
        <item x="404"/>
        <item x="391"/>
        <item x="402"/>
        <item x="388"/>
        <item x="382"/>
        <item x="424"/>
        <item x="405"/>
        <item x="392"/>
        <item x="406"/>
        <item x="438"/>
        <item x="443"/>
        <item x="431"/>
        <item t="default"/>
      </items>
    </pivotField>
    <pivotField showAll="0"/>
    <pivotField axis="axisCol" showAll="0" sortType="descending">
      <items count="6">
        <item x="1"/>
        <item x="3"/>
        <item m="1" x="4"/>
        <item h="1"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6">
        <item n="Less than 1000" sd="0" x="3"/>
        <item x="1"/>
        <item n="1000 to 4999" sd="0" x="4"/>
        <item n="5000 to 9999" sd="0" x="5"/>
        <item x="2"/>
        <item n="10000 to 14999" sd="0" x="6"/>
        <item x="0"/>
        <item n="15000 to 19999" sd="0" x="7"/>
        <item n="2000 to 24999" sd="0" x="8"/>
        <item n="25000 to 29999" sd="0" x="9"/>
        <item n="30000 to 34999" sd="0" x="10"/>
        <item n="35000 to 39999" sd="0" x="11"/>
        <item n="40000 to 44999" sd="0" x="12"/>
        <item n="45000 to 49999" sd="0" x="13"/>
        <item n="Greater than or equal to 50000" sd="0" x="14"/>
        <item t="default"/>
      </items>
    </pivotField>
  </pivotFields>
  <rowFields count="2">
    <field x="25"/>
    <field x="3"/>
  </rowFields>
  <rowItems count="13">
    <i>
      <x/>
    </i>
    <i>
      <x v="2"/>
    </i>
    <i>
      <x v="3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 v="4"/>
    </i>
    <i>
      <x v="1"/>
    </i>
    <i>
      <x/>
    </i>
    <i t="grand">
      <x/>
    </i>
  </colItems>
  <pageFields count="2">
    <pageField fld="17" hier="-1"/>
    <pageField fld="24" hier="-1"/>
  </pageFields>
  <dataFields count="1">
    <dataField name="Count of id" fld="0" subtotal="count" baseField="0" baseItem="0"/>
  </dataFields>
  <formats count="5">
    <format dxfId="12">
      <pivotArea outline="0" collapsedLevelsAreSubtotals="1" fieldPosition="0"/>
    </format>
    <format dxfId="13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130" zoomScaleNormal="130" workbookViewId="0">
      <selection activeCell="C6" sqref="C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BDB05-70D8-43A2-8897-A33819386C30}">
  <sheetPr codeName="Sheet2"/>
  <dimension ref="A1:S4115"/>
  <sheetViews>
    <sheetView tabSelected="1" zoomScaleNormal="100" workbookViewId="0">
      <pane ySplit="1" topLeftCell="A2" activePane="bottomLeft" state="frozen"/>
      <selection pane="bottomLeft" activeCell="E4" sqref="E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2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17.28515625" customWidth="1"/>
    <col min="17" max="17" width="27" bestFit="1" customWidth="1"/>
    <col min="18" max="18" width="19.7109375" customWidth="1"/>
    <col min="19" max="19" width="16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8359</v>
      </c>
    </row>
    <row r="2" spans="1:19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3">
        <f>(((J2/60)/60)/24)+DATE(1970,1,1)</f>
        <v>42626.668888888889</v>
      </c>
      <c r="L2" t="b">
        <v>0</v>
      </c>
      <c r="M2">
        <v>163</v>
      </c>
      <c r="N2" t="b">
        <v>1</v>
      </c>
      <c r="O2" t="s">
        <v>8295</v>
      </c>
      <c r="P2" s="6">
        <f>E2/D2</f>
        <v>22603</v>
      </c>
      <c r="Q2" s="7">
        <f>IFERROR(E2/M2, "")</f>
        <v>138.66871165644173</v>
      </c>
      <c r="R2" t="s">
        <v>8309</v>
      </c>
      <c r="S2" t="s">
        <v>8310</v>
      </c>
    </row>
    <row r="3" spans="1:19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3">
        <f t="shared" ref="K3:K66" si="0">(((J3/60)/60)/24)+DATE(1970,1,1)</f>
        <v>42800.751041666663</v>
      </c>
      <c r="L3" t="b">
        <v>0</v>
      </c>
      <c r="M3">
        <v>2035</v>
      </c>
      <c r="N3" t="b">
        <v>1</v>
      </c>
      <c r="O3" t="s">
        <v>8297</v>
      </c>
      <c r="P3" s="6">
        <f>E3/D3</f>
        <v>9302.5</v>
      </c>
      <c r="Q3" s="7">
        <f t="shared" ref="Q3:Q66" si="1">IFERROR(E3/M3, "")</f>
        <v>4.5712530712530715</v>
      </c>
      <c r="R3" t="s">
        <v>8311</v>
      </c>
      <c r="S3" t="s">
        <v>8312</v>
      </c>
    </row>
    <row r="4" spans="1:19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3">
        <f t="shared" si="0"/>
        <v>41855.783645833333</v>
      </c>
      <c r="L4" t="b">
        <v>1</v>
      </c>
      <c r="M4">
        <v>711</v>
      </c>
      <c r="N4" t="b">
        <v>1</v>
      </c>
      <c r="O4" t="s">
        <v>8276</v>
      </c>
      <c r="P4" s="6">
        <f>E4/D4</f>
        <v>3038.3319999999999</v>
      </c>
      <c r="Q4" s="7">
        <f t="shared" si="1"/>
        <v>42.73322081575246</v>
      </c>
      <c r="R4" t="s">
        <v>8313</v>
      </c>
      <c r="S4" t="s">
        <v>8314</v>
      </c>
    </row>
    <row r="5" spans="1:19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3">
        <f t="shared" si="0"/>
        <v>42714.440416666665</v>
      </c>
      <c r="L5" t="b">
        <v>0</v>
      </c>
      <c r="M5">
        <v>775</v>
      </c>
      <c r="N5" t="b">
        <v>0</v>
      </c>
      <c r="O5" t="s">
        <v>8273</v>
      </c>
      <c r="P5" s="6">
        <f>E5/D5</f>
        <v>215.35021</v>
      </c>
      <c r="Q5" s="7">
        <f t="shared" si="1"/>
        <v>1389.3561935483872</v>
      </c>
      <c r="R5" t="s">
        <v>8309</v>
      </c>
      <c r="S5" t="s">
        <v>8315</v>
      </c>
    </row>
    <row r="6" spans="1:19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3">
        <f t="shared" si="0"/>
        <v>41324.214571759258</v>
      </c>
      <c r="L6" t="b">
        <v>1</v>
      </c>
      <c r="M6">
        <v>26457</v>
      </c>
      <c r="N6" t="b">
        <v>1</v>
      </c>
      <c r="O6" t="s">
        <v>8295</v>
      </c>
      <c r="P6" s="6">
        <f>E6/D6</f>
        <v>78.137822333333332</v>
      </c>
      <c r="Q6" s="7">
        <f t="shared" si="1"/>
        <v>88.601680840609291</v>
      </c>
      <c r="R6" t="s">
        <v>8309</v>
      </c>
      <c r="S6" t="s">
        <v>8310</v>
      </c>
    </row>
    <row r="7" spans="1:19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3">
        <f t="shared" si="0"/>
        <v>42432.701724537037</v>
      </c>
      <c r="L7" t="b">
        <v>0</v>
      </c>
      <c r="M7">
        <v>3</v>
      </c>
      <c r="N7" t="b">
        <v>1</v>
      </c>
      <c r="O7" t="s">
        <v>8271</v>
      </c>
      <c r="P7" s="6">
        <f>E7/D7</f>
        <v>65</v>
      </c>
      <c r="Q7" s="7">
        <f t="shared" si="1"/>
        <v>21.666666666666668</v>
      </c>
      <c r="R7" t="s">
        <v>8316</v>
      </c>
      <c r="S7" t="s">
        <v>8317</v>
      </c>
    </row>
    <row r="8" spans="1:19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3">
        <f t="shared" si="0"/>
        <v>42704.335810185185</v>
      </c>
      <c r="L8" t="b">
        <v>1</v>
      </c>
      <c r="M8">
        <v>3663</v>
      </c>
      <c r="N8" t="b">
        <v>1</v>
      </c>
      <c r="O8" t="s">
        <v>8301</v>
      </c>
      <c r="P8" s="6">
        <f>E8/D8</f>
        <v>27.906363636363636</v>
      </c>
      <c r="Q8" s="7">
        <f t="shared" si="1"/>
        <v>83.802893802893806</v>
      </c>
      <c r="R8" t="s">
        <v>8309</v>
      </c>
      <c r="S8" t="s">
        <v>8318</v>
      </c>
    </row>
    <row r="9" spans="1:19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3">
        <f t="shared" si="0"/>
        <v>42604.730567129634</v>
      </c>
      <c r="L9" t="b">
        <v>0</v>
      </c>
      <c r="M9">
        <v>35</v>
      </c>
      <c r="N9" t="b">
        <v>1</v>
      </c>
      <c r="O9" t="s">
        <v>8266</v>
      </c>
      <c r="P9" s="6">
        <f>E9/D9</f>
        <v>27.02</v>
      </c>
      <c r="Q9" s="7">
        <f t="shared" si="1"/>
        <v>38.6</v>
      </c>
      <c r="R9" s="5" t="s">
        <v>8319</v>
      </c>
      <c r="S9" t="s">
        <v>8320</v>
      </c>
    </row>
    <row r="10" spans="1:19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3">
        <f t="shared" si="0"/>
        <v>41660.708530092597</v>
      </c>
      <c r="L10" t="b">
        <v>0</v>
      </c>
      <c r="M10">
        <v>1980</v>
      </c>
      <c r="N10" t="b">
        <v>1</v>
      </c>
      <c r="O10" t="s">
        <v>8297</v>
      </c>
      <c r="P10" s="6">
        <f>E10/D10</f>
        <v>26.47025</v>
      </c>
      <c r="Q10" s="7">
        <f t="shared" si="1"/>
        <v>53.475252525252522</v>
      </c>
      <c r="R10" t="s">
        <v>8311</v>
      </c>
      <c r="S10" t="s">
        <v>8312</v>
      </c>
    </row>
    <row r="11" spans="1:19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3">
        <f t="shared" si="0"/>
        <v>42702.804814814815</v>
      </c>
      <c r="L11" t="b">
        <v>0</v>
      </c>
      <c r="M11">
        <v>206</v>
      </c>
      <c r="N11" t="b">
        <v>1</v>
      </c>
      <c r="O11" t="s">
        <v>8297</v>
      </c>
      <c r="P11" s="6">
        <f>E11/D11</f>
        <v>18.670999999999999</v>
      </c>
      <c r="Q11" s="7">
        <f t="shared" si="1"/>
        <v>90.635922330097088</v>
      </c>
      <c r="R11" t="s">
        <v>8311</v>
      </c>
      <c r="S11" t="s">
        <v>8312</v>
      </c>
    </row>
    <row r="12" spans="1:19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3">
        <f t="shared" si="0"/>
        <v>41319.349988425929</v>
      </c>
      <c r="L12" t="b">
        <v>0</v>
      </c>
      <c r="M12">
        <v>623</v>
      </c>
      <c r="N12" t="b">
        <v>1</v>
      </c>
      <c r="O12" t="s">
        <v>8297</v>
      </c>
      <c r="P12" s="6">
        <f>E12/D12</f>
        <v>18.569700000000001</v>
      </c>
      <c r="Q12" s="7">
        <f t="shared" si="1"/>
        <v>149.03451043338683</v>
      </c>
      <c r="R12" t="s">
        <v>8311</v>
      </c>
      <c r="S12" t="s">
        <v>8312</v>
      </c>
    </row>
    <row r="13" spans="1:19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3">
        <f t="shared" si="0"/>
        <v>42776.704432870371</v>
      </c>
      <c r="L13" t="b">
        <v>0</v>
      </c>
      <c r="M13">
        <v>902</v>
      </c>
      <c r="N13" t="b">
        <v>1</v>
      </c>
      <c r="O13" t="s">
        <v>8297</v>
      </c>
      <c r="P13" s="6">
        <f>E13/D13</f>
        <v>18.016400000000001</v>
      </c>
      <c r="Q13" s="7">
        <f t="shared" si="1"/>
        <v>49.934589800443462</v>
      </c>
      <c r="R13" t="s">
        <v>8311</v>
      </c>
      <c r="S13" t="s">
        <v>8312</v>
      </c>
    </row>
    <row r="14" spans="1:19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3">
        <f t="shared" si="0"/>
        <v>42548.269861111112</v>
      </c>
      <c r="L14" t="b">
        <v>1</v>
      </c>
      <c r="M14">
        <v>2478</v>
      </c>
      <c r="N14" t="b">
        <v>1</v>
      </c>
      <c r="O14" t="s">
        <v>8295</v>
      </c>
      <c r="P14" s="6">
        <f>E14/D14</f>
        <v>17.052499999999998</v>
      </c>
      <c r="Q14" s="7">
        <f t="shared" si="1"/>
        <v>68.815577078288939</v>
      </c>
      <c r="R14" t="s">
        <v>8309</v>
      </c>
      <c r="S14" t="s">
        <v>8310</v>
      </c>
    </row>
    <row r="15" spans="1:19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3">
        <f t="shared" si="0"/>
        <v>41450.681574074071</v>
      </c>
      <c r="L15" t="b">
        <v>0</v>
      </c>
      <c r="M15">
        <v>8200</v>
      </c>
      <c r="N15" t="b">
        <v>1</v>
      </c>
      <c r="O15" t="s">
        <v>8295</v>
      </c>
      <c r="P15" s="6">
        <f>E15/D15</f>
        <v>16.783738373837384</v>
      </c>
      <c r="Q15" s="7">
        <f t="shared" si="1"/>
        <v>20.465926829268295</v>
      </c>
      <c r="R15" t="s">
        <v>8309</v>
      </c>
      <c r="S15" t="s">
        <v>8310</v>
      </c>
    </row>
    <row r="16" spans="1:19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3">
        <f t="shared" si="0"/>
        <v>41493.543958333335</v>
      </c>
      <c r="L16" t="b">
        <v>0</v>
      </c>
      <c r="M16">
        <v>269</v>
      </c>
      <c r="N16" t="b">
        <v>1</v>
      </c>
      <c r="O16" t="s">
        <v>8295</v>
      </c>
      <c r="P16" s="6">
        <f>E16/D16</f>
        <v>14.62</v>
      </c>
      <c r="Q16" s="7">
        <f t="shared" si="1"/>
        <v>40.762081784386616</v>
      </c>
      <c r="R16" t="s">
        <v>8309</v>
      </c>
      <c r="S16" t="s">
        <v>8310</v>
      </c>
    </row>
    <row r="17" spans="1:19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3">
        <f t="shared" si="0"/>
        <v>42199.651319444441</v>
      </c>
      <c r="L17" t="b">
        <v>0</v>
      </c>
      <c r="M17">
        <v>2174</v>
      </c>
      <c r="N17" t="b">
        <v>1</v>
      </c>
      <c r="O17" t="s">
        <v>8273</v>
      </c>
      <c r="P17" s="6">
        <f>E17/D17</f>
        <v>14.604850000000001</v>
      </c>
      <c r="Q17" s="7">
        <f t="shared" si="1"/>
        <v>134.3592456301748</v>
      </c>
      <c r="R17" t="s">
        <v>8309</v>
      </c>
      <c r="S17" t="s">
        <v>8315</v>
      </c>
    </row>
    <row r="18" spans="1:19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3">
        <f t="shared" si="0"/>
        <v>41326.987974537034</v>
      </c>
      <c r="L18" t="b">
        <v>1</v>
      </c>
      <c r="M18">
        <v>1356</v>
      </c>
      <c r="N18" t="b">
        <v>1</v>
      </c>
      <c r="O18" t="s">
        <v>8295</v>
      </c>
      <c r="P18" s="6">
        <f>E18/D18</f>
        <v>14.355717142857143</v>
      </c>
      <c r="Q18" s="7">
        <f t="shared" si="1"/>
        <v>74.107684365781708</v>
      </c>
      <c r="R18" t="s">
        <v>8309</v>
      </c>
      <c r="S18" t="s">
        <v>8310</v>
      </c>
    </row>
    <row r="19" spans="1:19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3">
        <f t="shared" si="0"/>
        <v>41144.42155092593</v>
      </c>
      <c r="L19" t="b">
        <v>0</v>
      </c>
      <c r="M19">
        <v>3468</v>
      </c>
      <c r="N19" t="b">
        <v>1</v>
      </c>
      <c r="O19" t="s">
        <v>8301</v>
      </c>
      <c r="P19" s="6">
        <f>E19/D19</f>
        <v>13.794206249999998</v>
      </c>
      <c r="Q19" s="7">
        <f t="shared" si="1"/>
        <v>31.820544982698959</v>
      </c>
      <c r="R19" t="s">
        <v>8309</v>
      </c>
      <c r="S19" t="s">
        <v>8318</v>
      </c>
    </row>
    <row r="20" spans="1:19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3">
        <f t="shared" si="0"/>
        <v>41569.575613425928</v>
      </c>
      <c r="L20" t="b">
        <v>0</v>
      </c>
      <c r="M20">
        <v>2525</v>
      </c>
      <c r="N20" t="b">
        <v>1</v>
      </c>
      <c r="O20" t="s">
        <v>8297</v>
      </c>
      <c r="P20" s="6">
        <f>E20/D20</f>
        <v>13.600976000000001</v>
      </c>
      <c r="Q20" s="7">
        <f t="shared" si="1"/>
        <v>53.865251485148519</v>
      </c>
      <c r="R20" t="s">
        <v>8311</v>
      </c>
      <c r="S20" t="s">
        <v>8312</v>
      </c>
    </row>
    <row r="21" spans="1:19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3">
        <f t="shared" si="0"/>
        <v>42315.699490740735</v>
      </c>
      <c r="L21" t="b">
        <v>0</v>
      </c>
      <c r="M21">
        <v>944</v>
      </c>
      <c r="N21" t="b">
        <v>1</v>
      </c>
      <c r="O21" t="s">
        <v>8297</v>
      </c>
      <c r="P21" s="6">
        <f>E21/D21</f>
        <v>13.566000000000001</v>
      </c>
      <c r="Q21" s="7">
        <f t="shared" si="1"/>
        <v>14.370762711864407</v>
      </c>
      <c r="R21" t="s">
        <v>8311</v>
      </c>
      <c r="S21" t="s">
        <v>8312</v>
      </c>
    </row>
    <row r="22" spans="1:19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3">
        <f t="shared" si="0"/>
        <v>42459.693865740745</v>
      </c>
      <c r="L22" t="b">
        <v>0</v>
      </c>
      <c r="M22">
        <v>36</v>
      </c>
      <c r="N22" t="b">
        <v>1</v>
      </c>
      <c r="O22" t="s">
        <v>8292</v>
      </c>
      <c r="P22" s="6">
        <f>E22/D22</f>
        <v>12.5375</v>
      </c>
      <c r="Q22" s="7">
        <f t="shared" si="1"/>
        <v>27.861111111111111</v>
      </c>
      <c r="R22" t="s">
        <v>8313</v>
      </c>
      <c r="S22" t="s">
        <v>8321</v>
      </c>
    </row>
    <row r="23" spans="1:19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3">
        <f t="shared" si="0"/>
        <v>41423.910891203705</v>
      </c>
      <c r="L23" t="b">
        <v>0</v>
      </c>
      <c r="M23">
        <v>1113</v>
      </c>
      <c r="N23" t="b">
        <v>1</v>
      </c>
      <c r="O23" t="s">
        <v>8297</v>
      </c>
      <c r="P23" s="6">
        <f>E23/D23</f>
        <v>12.121296000000001</v>
      </c>
      <c r="Q23" s="7">
        <f t="shared" si="1"/>
        <v>27.226630727762803</v>
      </c>
      <c r="R23" t="s">
        <v>8311</v>
      </c>
      <c r="S23" t="s">
        <v>8312</v>
      </c>
    </row>
    <row r="24" spans="1:19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3">
        <f t="shared" si="0"/>
        <v>41394.871678240743</v>
      </c>
      <c r="L24" t="b">
        <v>1</v>
      </c>
      <c r="M24">
        <v>20242</v>
      </c>
      <c r="N24" t="b">
        <v>1</v>
      </c>
      <c r="O24" t="s">
        <v>8288</v>
      </c>
      <c r="P24" s="6">
        <f>E24/D24</f>
        <v>11.8161422</v>
      </c>
      <c r="Q24" s="7">
        <f t="shared" si="1"/>
        <v>29.187190495010373</v>
      </c>
      <c r="R24" t="s">
        <v>8322</v>
      </c>
      <c r="S24" t="s">
        <v>8323</v>
      </c>
    </row>
    <row r="25" spans="1:19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3">
        <f t="shared" si="0"/>
        <v>42202.278194444443</v>
      </c>
      <c r="L25" t="b">
        <v>0</v>
      </c>
      <c r="M25">
        <v>144</v>
      </c>
      <c r="N25" t="b">
        <v>1</v>
      </c>
      <c r="O25" t="s">
        <v>8297</v>
      </c>
      <c r="P25" s="6">
        <f>E25/D25</f>
        <v>11.744899999999999</v>
      </c>
      <c r="Q25" s="7">
        <f t="shared" si="1"/>
        <v>81.561805555555551</v>
      </c>
      <c r="R25" t="s">
        <v>8311</v>
      </c>
      <c r="S25" t="s">
        <v>8312</v>
      </c>
    </row>
    <row r="26" spans="1:19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3">
        <f t="shared" si="0"/>
        <v>42710.824618055558</v>
      </c>
      <c r="L26" t="b">
        <v>0</v>
      </c>
      <c r="M26">
        <v>28</v>
      </c>
      <c r="N26" t="b">
        <v>1</v>
      </c>
      <c r="O26" t="s">
        <v>8297</v>
      </c>
      <c r="P26" s="6">
        <f>E26/D26</f>
        <v>11.65</v>
      </c>
      <c r="Q26" s="7">
        <f t="shared" si="1"/>
        <v>41.607142857142854</v>
      </c>
      <c r="R26" t="s">
        <v>8311</v>
      </c>
      <c r="S26" t="s">
        <v>8312</v>
      </c>
    </row>
    <row r="27" spans="1:19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3">
        <f t="shared" si="0"/>
        <v>41324.193298611113</v>
      </c>
      <c r="L27" t="b">
        <v>1</v>
      </c>
      <c r="M27">
        <v>701</v>
      </c>
      <c r="N27" t="b">
        <v>1</v>
      </c>
      <c r="O27" t="s">
        <v>8295</v>
      </c>
      <c r="P27" s="6">
        <f>E27/D27</f>
        <v>11.318</v>
      </c>
      <c r="Q27" s="7">
        <f t="shared" si="1"/>
        <v>80.727532097004286</v>
      </c>
      <c r="R27" t="s">
        <v>8309</v>
      </c>
      <c r="S27" t="s">
        <v>8310</v>
      </c>
    </row>
    <row r="28" spans="1:19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3">
        <f t="shared" si="0"/>
        <v>41148.194641203707</v>
      </c>
      <c r="L28" t="b">
        <v>1</v>
      </c>
      <c r="M28">
        <v>1633</v>
      </c>
      <c r="N28" t="b">
        <v>1</v>
      </c>
      <c r="O28" t="s">
        <v>8295</v>
      </c>
      <c r="P28" s="6">
        <f>E28/D28</f>
        <v>11.053811999999999</v>
      </c>
      <c r="Q28" s="7">
        <f t="shared" si="1"/>
        <v>67.690214329454989</v>
      </c>
      <c r="R28" t="s">
        <v>8309</v>
      </c>
      <c r="S28" t="s">
        <v>8310</v>
      </c>
    </row>
    <row r="29" spans="1:19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3">
        <f t="shared" si="0"/>
        <v>42691.8512037037</v>
      </c>
      <c r="L29" t="b">
        <v>0</v>
      </c>
      <c r="M29">
        <v>3238</v>
      </c>
      <c r="N29" t="b">
        <v>1</v>
      </c>
      <c r="O29" t="s">
        <v>8297</v>
      </c>
      <c r="P29" s="6">
        <f>E29/D29</f>
        <v>10.812401666666668</v>
      </c>
      <c r="Q29" s="7">
        <f t="shared" si="1"/>
        <v>40.070667078443485</v>
      </c>
      <c r="R29" t="s">
        <v>8311</v>
      </c>
      <c r="S29" t="s">
        <v>8312</v>
      </c>
    </row>
    <row r="30" spans="1:19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3">
        <f t="shared" si="0"/>
        <v>41039.225601851853</v>
      </c>
      <c r="L30" t="b">
        <v>1</v>
      </c>
      <c r="M30">
        <v>388</v>
      </c>
      <c r="N30" t="b">
        <v>1</v>
      </c>
      <c r="O30" t="s">
        <v>8295</v>
      </c>
      <c r="P30" s="6">
        <f>E30/D30</f>
        <v>10.2684514</v>
      </c>
      <c r="Q30" s="7">
        <f t="shared" si="1"/>
        <v>1323.2540463917526</v>
      </c>
      <c r="R30" t="s">
        <v>8309</v>
      </c>
      <c r="S30" t="s">
        <v>8310</v>
      </c>
    </row>
    <row r="31" spans="1:19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3">
        <f t="shared" si="0"/>
        <v>42068.209097222221</v>
      </c>
      <c r="L31" t="b">
        <v>1</v>
      </c>
      <c r="M31">
        <v>3562</v>
      </c>
      <c r="N31" t="b">
        <v>1</v>
      </c>
      <c r="O31" t="s">
        <v>8297</v>
      </c>
      <c r="P31" s="6">
        <f>E31/D31</f>
        <v>10.146425000000001</v>
      </c>
      <c r="Q31" s="7">
        <f t="shared" si="1"/>
        <v>56.970381807973048</v>
      </c>
      <c r="R31" t="s">
        <v>8311</v>
      </c>
      <c r="S31" t="s">
        <v>8312</v>
      </c>
    </row>
    <row r="32" spans="1:19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3">
        <f t="shared" si="0"/>
        <v>41316.120949074073</v>
      </c>
      <c r="L32" t="b">
        <v>0</v>
      </c>
      <c r="M32">
        <v>339</v>
      </c>
      <c r="N32" t="b">
        <v>1</v>
      </c>
      <c r="O32" t="s">
        <v>8295</v>
      </c>
      <c r="P32" s="6">
        <f>E32/D32</f>
        <v>9.7813466666666677</v>
      </c>
      <c r="Q32" s="7">
        <f t="shared" si="1"/>
        <v>21.640147492625371</v>
      </c>
      <c r="R32" t="s">
        <v>8309</v>
      </c>
      <c r="S32" t="s">
        <v>8310</v>
      </c>
    </row>
    <row r="33" spans="1:19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3">
        <f t="shared" si="0"/>
        <v>42677.005474537036</v>
      </c>
      <c r="L33" t="b">
        <v>0</v>
      </c>
      <c r="M33">
        <v>571</v>
      </c>
      <c r="N33" t="b">
        <v>1</v>
      </c>
      <c r="O33" t="s">
        <v>8297</v>
      </c>
      <c r="P33" s="6">
        <f>E33/D33</f>
        <v>9.7511200000000002</v>
      </c>
      <c r="Q33" s="7">
        <f t="shared" si="1"/>
        <v>426.93169877408059</v>
      </c>
      <c r="R33" t="s">
        <v>8311</v>
      </c>
      <c r="S33" t="s">
        <v>8312</v>
      </c>
    </row>
    <row r="34" spans="1:19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3">
        <f t="shared" si="0"/>
        <v>42658.810277777782</v>
      </c>
      <c r="L34" t="b">
        <v>0</v>
      </c>
      <c r="M34">
        <v>52</v>
      </c>
      <c r="N34" t="b">
        <v>1</v>
      </c>
      <c r="O34" t="s">
        <v>8301</v>
      </c>
      <c r="P34" s="6">
        <f>E34/D34</f>
        <v>9.56</v>
      </c>
      <c r="Q34" s="7">
        <f t="shared" si="1"/>
        <v>27.576923076923077</v>
      </c>
      <c r="R34" t="s">
        <v>8309</v>
      </c>
      <c r="S34" t="s">
        <v>8318</v>
      </c>
    </row>
    <row r="35" spans="1:19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3">
        <f t="shared" si="0"/>
        <v>42033.584016203706</v>
      </c>
      <c r="L35" t="b">
        <v>0</v>
      </c>
      <c r="M35">
        <v>4330</v>
      </c>
      <c r="N35" t="b">
        <v>1</v>
      </c>
      <c r="O35" t="s">
        <v>8297</v>
      </c>
      <c r="P35" s="6">
        <f>E35/D35</f>
        <v>9.5103109999999997</v>
      </c>
      <c r="Q35" s="7">
        <f t="shared" si="1"/>
        <v>65.891300230946882</v>
      </c>
      <c r="R35" t="s">
        <v>8311</v>
      </c>
      <c r="S35" t="s">
        <v>8312</v>
      </c>
    </row>
    <row r="36" spans="1:19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3">
        <f t="shared" si="0"/>
        <v>41873.79184027778</v>
      </c>
      <c r="L36" t="b">
        <v>0</v>
      </c>
      <c r="M36">
        <v>1204</v>
      </c>
      <c r="N36" t="b">
        <v>1</v>
      </c>
      <c r="O36" t="s">
        <v>8297</v>
      </c>
      <c r="P36" s="6">
        <f>E36/D36</f>
        <v>9.4483338095238096</v>
      </c>
      <c r="Q36" s="7">
        <f t="shared" si="1"/>
        <v>164.79651993355483</v>
      </c>
      <c r="R36" t="s">
        <v>8311</v>
      </c>
      <c r="S36" t="s">
        <v>8312</v>
      </c>
    </row>
    <row r="37" spans="1:19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3">
        <f t="shared" si="0"/>
        <v>41312.88077546296</v>
      </c>
      <c r="L37" t="b">
        <v>1</v>
      </c>
      <c r="M37">
        <v>479</v>
      </c>
      <c r="N37" t="b">
        <v>1</v>
      </c>
      <c r="O37" t="s">
        <v>8295</v>
      </c>
      <c r="P37" s="6">
        <f>E37/D37</f>
        <v>9.2154220000000002</v>
      </c>
      <c r="Q37" s="7">
        <f t="shared" si="1"/>
        <v>192.38876826722338</v>
      </c>
      <c r="R37" t="s">
        <v>8309</v>
      </c>
      <c r="S37" t="s">
        <v>8310</v>
      </c>
    </row>
    <row r="38" spans="1:19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3">
        <f t="shared" si="0"/>
        <v>42410.982002314813</v>
      </c>
      <c r="L38" t="b">
        <v>0</v>
      </c>
      <c r="M38">
        <v>25</v>
      </c>
      <c r="N38" t="b">
        <v>1</v>
      </c>
      <c r="O38" t="s">
        <v>8285</v>
      </c>
      <c r="P38" s="6">
        <f>E38/D38</f>
        <v>8.85</v>
      </c>
      <c r="Q38" s="7">
        <f t="shared" si="1"/>
        <v>35.4</v>
      </c>
      <c r="R38" t="s">
        <v>8324</v>
      </c>
      <c r="S38" t="s">
        <v>8325</v>
      </c>
    </row>
    <row r="39" spans="1:19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3">
        <f t="shared" si="0"/>
        <v>41902.874432870369</v>
      </c>
      <c r="L39" t="b">
        <v>1</v>
      </c>
      <c r="M39">
        <v>159</v>
      </c>
      <c r="N39" t="b">
        <v>1</v>
      </c>
      <c r="O39" t="s">
        <v>8301</v>
      </c>
      <c r="P39" s="6">
        <f>E39/D39</f>
        <v>8.7759999999999998</v>
      </c>
      <c r="Q39" s="7">
        <f t="shared" si="1"/>
        <v>27.59748427672956</v>
      </c>
      <c r="R39" t="s">
        <v>8309</v>
      </c>
      <c r="S39" t="s">
        <v>8318</v>
      </c>
    </row>
    <row r="40" spans="1:19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3">
        <f t="shared" si="0"/>
        <v>42347.358483796299</v>
      </c>
      <c r="L40" t="b">
        <v>1</v>
      </c>
      <c r="M40">
        <v>971</v>
      </c>
      <c r="N40" t="b">
        <v>1</v>
      </c>
      <c r="O40" t="s">
        <v>8295</v>
      </c>
      <c r="P40" s="6">
        <f>E40/D40</f>
        <v>8.1956399999999991</v>
      </c>
      <c r="Q40" s="7">
        <f t="shared" si="1"/>
        <v>422.02059732234807</v>
      </c>
      <c r="R40" t="s">
        <v>8309</v>
      </c>
      <c r="S40" t="s">
        <v>8310</v>
      </c>
    </row>
    <row r="41" spans="1:19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3">
        <f t="shared" si="0"/>
        <v>41069.088506944441</v>
      </c>
      <c r="L41" t="b">
        <v>0</v>
      </c>
      <c r="M41">
        <v>263</v>
      </c>
      <c r="N41" t="b">
        <v>1</v>
      </c>
      <c r="O41" t="s">
        <v>8295</v>
      </c>
      <c r="P41" s="6">
        <f>E41/D41</f>
        <v>8.1918387755102042</v>
      </c>
      <c r="Q41" s="7">
        <f t="shared" si="1"/>
        <v>152.62361216730039</v>
      </c>
      <c r="R41" t="s">
        <v>8309</v>
      </c>
      <c r="S41" t="s">
        <v>8310</v>
      </c>
    </row>
    <row r="42" spans="1:19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3">
        <f t="shared" si="0"/>
        <v>42766.827546296292</v>
      </c>
      <c r="L42" t="b">
        <v>0</v>
      </c>
      <c r="M42">
        <v>163</v>
      </c>
      <c r="N42" t="b">
        <v>1</v>
      </c>
      <c r="O42" t="s">
        <v>8297</v>
      </c>
      <c r="P42" s="6">
        <f>E42/D42</f>
        <v>8.0640000000000001</v>
      </c>
      <c r="Q42" s="7">
        <f t="shared" si="1"/>
        <v>49.472392638036808</v>
      </c>
      <c r="R42" t="s">
        <v>8311</v>
      </c>
      <c r="S42" t="s">
        <v>8312</v>
      </c>
    </row>
    <row r="43" spans="1:19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3">
        <f t="shared" si="0"/>
        <v>42473.604270833333</v>
      </c>
      <c r="L43" t="b">
        <v>1</v>
      </c>
      <c r="M43">
        <v>4245</v>
      </c>
      <c r="N43" t="b">
        <v>1</v>
      </c>
      <c r="O43" t="s">
        <v>8295</v>
      </c>
      <c r="P43" s="6">
        <f>E43/D43</f>
        <v>8.0021100000000001</v>
      </c>
      <c r="Q43" s="7">
        <f t="shared" si="1"/>
        <v>188.50671378091872</v>
      </c>
      <c r="R43" t="s">
        <v>8309</v>
      </c>
      <c r="S43" t="s">
        <v>8310</v>
      </c>
    </row>
    <row r="44" spans="1:19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3">
        <f t="shared" si="0"/>
        <v>41730.584374999999</v>
      </c>
      <c r="L44" t="b">
        <v>1</v>
      </c>
      <c r="M44">
        <v>1789</v>
      </c>
      <c r="N44" t="b">
        <v>1</v>
      </c>
      <c r="O44" t="s">
        <v>8295</v>
      </c>
      <c r="P44" s="6">
        <f>E44/D44</f>
        <v>7.8805550000000002</v>
      </c>
      <c r="Q44" s="7">
        <f t="shared" si="1"/>
        <v>176.200223588597</v>
      </c>
      <c r="R44" t="s">
        <v>8309</v>
      </c>
      <c r="S44" t="s">
        <v>8310</v>
      </c>
    </row>
    <row r="45" spans="1:19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3">
        <f t="shared" si="0"/>
        <v>41759.923101851848</v>
      </c>
      <c r="L45" t="b">
        <v>0</v>
      </c>
      <c r="M45">
        <v>549</v>
      </c>
      <c r="N45" t="b">
        <v>1</v>
      </c>
      <c r="O45" t="s">
        <v>8285</v>
      </c>
      <c r="P45" s="6">
        <f>E45/D45</f>
        <v>7.8608020000000005</v>
      </c>
      <c r="Q45" s="7">
        <f t="shared" si="1"/>
        <v>71.592003642987251</v>
      </c>
      <c r="R45" t="s">
        <v>8324</v>
      </c>
      <c r="S45" t="s">
        <v>8325</v>
      </c>
    </row>
    <row r="46" spans="1:19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3">
        <f t="shared" si="0"/>
        <v>42759.724768518514</v>
      </c>
      <c r="L46" t="b">
        <v>0</v>
      </c>
      <c r="M46">
        <v>210</v>
      </c>
      <c r="N46" t="b">
        <v>1</v>
      </c>
      <c r="O46" t="s">
        <v>8297</v>
      </c>
      <c r="P46" s="6">
        <f>E46/D46</f>
        <v>7.7949999999999999</v>
      </c>
      <c r="Q46" s="7">
        <f t="shared" si="1"/>
        <v>37.11904761904762</v>
      </c>
      <c r="R46" t="s">
        <v>8311</v>
      </c>
      <c r="S46" t="s">
        <v>8312</v>
      </c>
    </row>
    <row r="47" spans="1:19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3">
        <f t="shared" si="0"/>
        <v>42725.869363425925</v>
      </c>
      <c r="L47" t="b">
        <v>0</v>
      </c>
      <c r="M47">
        <v>1670</v>
      </c>
      <c r="N47" t="b">
        <v>1</v>
      </c>
      <c r="O47" t="s">
        <v>8297</v>
      </c>
      <c r="P47" s="6">
        <f>E47/D47</f>
        <v>7.2024800000000004</v>
      </c>
      <c r="Q47" s="7">
        <f t="shared" si="1"/>
        <v>107.82155688622754</v>
      </c>
      <c r="R47" t="s">
        <v>8311</v>
      </c>
      <c r="S47" t="s">
        <v>8312</v>
      </c>
    </row>
    <row r="48" spans="1:19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3">
        <f t="shared" si="0"/>
        <v>41184.849166666667</v>
      </c>
      <c r="L48" t="b">
        <v>0</v>
      </c>
      <c r="M48">
        <v>721</v>
      </c>
      <c r="N48" t="b">
        <v>1</v>
      </c>
      <c r="O48" t="s">
        <v>8280</v>
      </c>
      <c r="P48" s="6">
        <f>E48/D48</f>
        <v>7.0418124999999998</v>
      </c>
      <c r="Q48" s="7">
        <f t="shared" si="1"/>
        <v>39.066920943134534</v>
      </c>
      <c r="R48" t="s">
        <v>8313</v>
      </c>
      <c r="S48" t="s">
        <v>8326</v>
      </c>
    </row>
    <row r="49" spans="1:19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3">
        <f t="shared" si="0"/>
        <v>42394.580740740741</v>
      </c>
      <c r="L49" t="b">
        <v>1</v>
      </c>
      <c r="M49">
        <v>415</v>
      </c>
      <c r="N49" t="b">
        <v>1</v>
      </c>
      <c r="O49" t="s">
        <v>8295</v>
      </c>
      <c r="P49" s="6">
        <f>E49/D49</f>
        <v>6.9894800000000004</v>
      </c>
      <c r="Q49" s="7">
        <f t="shared" si="1"/>
        <v>842.10602409638557</v>
      </c>
      <c r="R49" t="s">
        <v>8309</v>
      </c>
      <c r="S49" t="s">
        <v>8310</v>
      </c>
    </row>
    <row r="50" spans="1:19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3">
        <f t="shared" si="0"/>
        <v>41201.012083333335</v>
      </c>
      <c r="L50" t="b">
        <v>1</v>
      </c>
      <c r="M50">
        <v>238</v>
      </c>
      <c r="N50" t="b">
        <v>1</v>
      </c>
      <c r="O50" t="s">
        <v>8295</v>
      </c>
      <c r="P50" s="6">
        <f>E50/D50</f>
        <v>6.7447999999999997</v>
      </c>
      <c r="Q50" s="7">
        <f t="shared" si="1"/>
        <v>70.848739495798313</v>
      </c>
      <c r="R50" t="s">
        <v>8309</v>
      </c>
      <c r="S50" t="s">
        <v>8310</v>
      </c>
    </row>
    <row r="51" spans="1:19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3">
        <f t="shared" si="0"/>
        <v>40766.041921296295</v>
      </c>
      <c r="L51" t="b">
        <v>1</v>
      </c>
      <c r="M51">
        <v>916</v>
      </c>
      <c r="N51" t="b">
        <v>1</v>
      </c>
      <c r="O51" t="s">
        <v>8288</v>
      </c>
      <c r="P51" s="6">
        <f>E51/D51</f>
        <v>6.6155466666666669</v>
      </c>
      <c r="Q51" s="7">
        <f t="shared" si="1"/>
        <v>43.333275109170302</v>
      </c>
      <c r="R51" t="s">
        <v>8322</v>
      </c>
      <c r="S51" t="s">
        <v>8323</v>
      </c>
    </row>
    <row r="52" spans="1:19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3">
        <f t="shared" si="0"/>
        <v>41150.902187499996</v>
      </c>
      <c r="L52" t="b">
        <v>1</v>
      </c>
      <c r="M52">
        <v>151</v>
      </c>
      <c r="N52" t="b">
        <v>1</v>
      </c>
      <c r="O52" t="s">
        <v>8301</v>
      </c>
      <c r="P52" s="6">
        <f>E52/D52</f>
        <v>6.6139999999999999</v>
      </c>
      <c r="Q52" s="7">
        <f t="shared" si="1"/>
        <v>21.900662251655628</v>
      </c>
      <c r="R52" t="s">
        <v>8309</v>
      </c>
      <c r="S52" t="s">
        <v>8318</v>
      </c>
    </row>
    <row r="53" spans="1:19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3">
        <f t="shared" si="0"/>
        <v>42304.829409722224</v>
      </c>
      <c r="L53" t="b">
        <v>0</v>
      </c>
      <c r="M53">
        <v>45</v>
      </c>
      <c r="N53" t="b">
        <v>1</v>
      </c>
      <c r="O53" t="s">
        <v>8301</v>
      </c>
      <c r="P53" s="6">
        <f>E53/D53</f>
        <v>6.4666666666666668</v>
      </c>
      <c r="Q53" s="7">
        <f t="shared" si="1"/>
        <v>21.555555555555557</v>
      </c>
      <c r="R53" t="s">
        <v>8309</v>
      </c>
      <c r="S53" t="s">
        <v>8318</v>
      </c>
    </row>
    <row r="54" spans="1:19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3">
        <f t="shared" si="0"/>
        <v>42505.936678240745</v>
      </c>
      <c r="L54" t="b">
        <v>0</v>
      </c>
      <c r="M54">
        <v>169</v>
      </c>
      <c r="N54" t="b">
        <v>1</v>
      </c>
      <c r="O54" t="s">
        <v>8297</v>
      </c>
      <c r="P54" s="6">
        <f>E54/D54</f>
        <v>6.3613999999999997</v>
      </c>
      <c r="Q54" s="7">
        <f t="shared" si="1"/>
        <v>94.103550295857985</v>
      </c>
      <c r="R54" t="s">
        <v>8311</v>
      </c>
      <c r="S54" t="s">
        <v>8312</v>
      </c>
    </row>
    <row r="55" spans="1:19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3">
        <f t="shared" si="0"/>
        <v>41099.966944444444</v>
      </c>
      <c r="L55" t="b">
        <v>1</v>
      </c>
      <c r="M55">
        <v>105</v>
      </c>
      <c r="N55" t="b">
        <v>1</v>
      </c>
      <c r="O55" t="s">
        <v>8295</v>
      </c>
      <c r="P55" s="6">
        <f>E55/D55</f>
        <v>5.8535000000000004</v>
      </c>
      <c r="Q55" s="7">
        <f t="shared" si="1"/>
        <v>222.99047619047619</v>
      </c>
      <c r="R55" t="s">
        <v>8309</v>
      </c>
      <c r="S55" t="s">
        <v>8310</v>
      </c>
    </row>
    <row r="56" spans="1:19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3">
        <f t="shared" si="0"/>
        <v>42557.792453703703</v>
      </c>
      <c r="L56" t="b">
        <v>1</v>
      </c>
      <c r="M56">
        <v>1887</v>
      </c>
      <c r="N56" t="b">
        <v>1</v>
      </c>
      <c r="O56" t="s">
        <v>8295</v>
      </c>
      <c r="P56" s="6">
        <f>E56/D56</f>
        <v>5.7907999999999999</v>
      </c>
      <c r="Q56" s="7">
        <f t="shared" si="1"/>
        <v>61.375728669846318</v>
      </c>
      <c r="R56" t="s">
        <v>8309</v>
      </c>
      <c r="S56" t="s">
        <v>8310</v>
      </c>
    </row>
    <row r="57" spans="1:19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3">
        <f t="shared" si="0"/>
        <v>42741.684479166666</v>
      </c>
      <c r="L57" t="b">
        <v>1</v>
      </c>
      <c r="M57">
        <v>335</v>
      </c>
      <c r="N57" t="b">
        <v>1</v>
      </c>
      <c r="O57" t="s">
        <v>8285</v>
      </c>
      <c r="P57" s="6">
        <f>E57/D57</f>
        <v>5.5877142857142861</v>
      </c>
      <c r="Q57" s="7">
        <f t="shared" si="1"/>
        <v>58.379104477611939</v>
      </c>
      <c r="R57" t="s">
        <v>8324</v>
      </c>
      <c r="S57" t="s">
        <v>8325</v>
      </c>
    </row>
    <row r="58" spans="1:19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3">
        <f t="shared" si="0"/>
        <v>41803.880659722221</v>
      </c>
      <c r="L58" t="b">
        <v>0</v>
      </c>
      <c r="M58">
        <v>8359</v>
      </c>
      <c r="N58" t="b">
        <v>1</v>
      </c>
      <c r="O58" t="s">
        <v>8295</v>
      </c>
      <c r="P58" s="6">
        <f>E58/D58</f>
        <v>5.4334915642458101</v>
      </c>
      <c r="Q58" s="7">
        <f t="shared" si="1"/>
        <v>116.35303146309367</v>
      </c>
      <c r="R58" t="s">
        <v>8309</v>
      </c>
      <c r="S58" t="s">
        <v>8310</v>
      </c>
    </row>
    <row r="59" spans="1:19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3">
        <f t="shared" si="0"/>
        <v>42163.625787037032</v>
      </c>
      <c r="L59" t="b">
        <v>0</v>
      </c>
      <c r="M59">
        <v>263</v>
      </c>
      <c r="N59" t="b">
        <v>1</v>
      </c>
      <c r="O59" t="s">
        <v>8297</v>
      </c>
      <c r="P59" s="6">
        <f>E59/D59</f>
        <v>5.4215</v>
      </c>
      <c r="Q59" s="7">
        <f t="shared" si="1"/>
        <v>41.228136882129277</v>
      </c>
      <c r="R59" t="s">
        <v>8311</v>
      </c>
      <c r="S59" t="s">
        <v>8312</v>
      </c>
    </row>
    <row r="60" spans="1:19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3">
        <f t="shared" si="0"/>
        <v>42425.757986111115</v>
      </c>
      <c r="L60" t="b">
        <v>0</v>
      </c>
      <c r="M60">
        <v>878</v>
      </c>
      <c r="N60" t="b">
        <v>1</v>
      </c>
      <c r="O60" t="s">
        <v>8297</v>
      </c>
      <c r="P60" s="6">
        <f>E60/D60</f>
        <v>5.3737000000000004</v>
      </c>
      <c r="Q60" s="7">
        <f t="shared" si="1"/>
        <v>61.203872437357631</v>
      </c>
      <c r="R60" t="s">
        <v>8311</v>
      </c>
      <c r="S60" t="s">
        <v>8312</v>
      </c>
    </row>
    <row r="61" spans="1:19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3">
        <f t="shared" si="0"/>
        <v>42371.617164351846</v>
      </c>
      <c r="L61" t="b">
        <v>0</v>
      </c>
      <c r="M61">
        <v>680</v>
      </c>
      <c r="N61" t="b">
        <v>1</v>
      </c>
      <c r="O61" t="s">
        <v>8297</v>
      </c>
      <c r="P61" s="6">
        <f>E61/D61</f>
        <v>5.3710714285714287</v>
      </c>
      <c r="Q61" s="7">
        <f t="shared" si="1"/>
        <v>22.116176470588236</v>
      </c>
      <c r="R61" t="s">
        <v>8311</v>
      </c>
      <c r="S61" t="s">
        <v>8312</v>
      </c>
    </row>
    <row r="62" spans="1:19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3">
        <f t="shared" si="0"/>
        <v>41842.917129629634</v>
      </c>
      <c r="L62" t="b">
        <v>1</v>
      </c>
      <c r="M62">
        <v>3355</v>
      </c>
      <c r="N62" t="b">
        <v>1</v>
      </c>
      <c r="O62" t="s">
        <v>8298</v>
      </c>
      <c r="P62" s="6">
        <f>E62/D62</f>
        <v>5.2609431428571432</v>
      </c>
      <c r="Q62" s="7">
        <f t="shared" si="1"/>
        <v>54.883162444113267</v>
      </c>
      <c r="R62" t="s">
        <v>8327</v>
      </c>
      <c r="S62" t="s">
        <v>8328</v>
      </c>
    </row>
    <row r="63" spans="1:19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3">
        <f t="shared" si="0"/>
        <v>41879.900752314818</v>
      </c>
      <c r="L63" t="b">
        <v>0</v>
      </c>
      <c r="M63">
        <v>356</v>
      </c>
      <c r="N63" t="b">
        <v>1</v>
      </c>
      <c r="O63" t="s">
        <v>8297</v>
      </c>
      <c r="P63" s="6">
        <f>E63/D63</f>
        <v>5.2416666666666663</v>
      </c>
      <c r="Q63" s="7">
        <f t="shared" si="1"/>
        <v>44.171348314606739</v>
      </c>
      <c r="R63" t="s">
        <v>8311</v>
      </c>
      <c r="S63" t="s">
        <v>8312</v>
      </c>
    </row>
    <row r="64" spans="1:19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3">
        <f t="shared" si="0"/>
        <v>41666.924710648149</v>
      </c>
      <c r="L64" t="b">
        <v>1</v>
      </c>
      <c r="M64">
        <v>2165</v>
      </c>
      <c r="N64" t="b">
        <v>1</v>
      </c>
      <c r="O64" t="s">
        <v>8298</v>
      </c>
      <c r="P64" s="6">
        <f>E64/D64</f>
        <v>5.2073254999999996</v>
      </c>
      <c r="Q64" s="7">
        <f t="shared" si="1"/>
        <v>48.104623556581984</v>
      </c>
      <c r="R64" t="s">
        <v>8327</v>
      </c>
      <c r="S64" t="s">
        <v>8328</v>
      </c>
    </row>
    <row r="65" spans="1:19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3">
        <f t="shared" si="0"/>
        <v>42289.957175925927</v>
      </c>
      <c r="L65" t="b">
        <v>0</v>
      </c>
      <c r="M65">
        <v>50</v>
      </c>
      <c r="N65" t="b">
        <v>1</v>
      </c>
      <c r="O65" t="s">
        <v>8295</v>
      </c>
      <c r="P65" s="6">
        <f>E65/D65</f>
        <v>5.0780000000000003</v>
      </c>
      <c r="Q65" s="7">
        <f t="shared" si="1"/>
        <v>101.56</v>
      </c>
      <c r="R65" t="s">
        <v>8309</v>
      </c>
      <c r="S65" t="s">
        <v>8310</v>
      </c>
    </row>
    <row r="66" spans="1:19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3">
        <f t="shared" si="0"/>
        <v>42661.176817129628</v>
      </c>
      <c r="L66" t="b">
        <v>0</v>
      </c>
      <c r="M66">
        <v>193</v>
      </c>
      <c r="N66" t="b">
        <v>1</v>
      </c>
      <c r="O66" t="s">
        <v>8295</v>
      </c>
      <c r="P66" s="6">
        <f>E66/D66</f>
        <v>5.0620938628158845</v>
      </c>
      <c r="Q66" s="7">
        <f t="shared" si="1"/>
        <v>36.326424870466319</v>
      </c>
      <c r="R66" t="s">
        <v>8309</v>
      </c>
      <c r="S66" t="s">
        <v>8310</v>
      </c>
    </row>
    <row r="67" spans="1:19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3">
        <f t="shared" ref="K67:K130" si="2">(((J67/60)/60)/24)+DATE(1970,1,1)</f>
        <v>42467.788194444445</v>
      </c>
      <c r="L67" t="b">
        <v>0</v>
      </c>
      <c r="M67">
        <v>88</v>
      </c>
      <c r="N67" t="b">
        <v>1</v>
      </c>
      <c r="O67" t="s">
        <v>8297</v>
      </c>
      <c r="P67" s="6">
        <f>E67/D67</f>
        <v>5.0324999999999998</v>
      </c>
      <c r="Q67" s="7">
        <f t="shared" ref="Q67:Q130" si="3">IFERROR(E67/M67, "")</f>
        <v>68.625</v>
      </c>
      <c r="R67" t="s">
        <v>8311</v>
      </c>
      <c r="S67" t="s">
        <v>8312</v>
      </c>
    </row>
    <row r="68" spans="1:19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3">
        <f t="shared" si="2"/>
        <v>41399.99622685185</v>
      </c>
      <c r="L68" t="b">
        <v>0</v>
      </c>
      <c r="M68">
        <v>240</v>
      </c>
      <c r="N68" t="b">
        <v>1</v>
      </c>
      <c r="O68" t="s">
        <v>8276</v>
      </c>
      <c r="P68" s="6">
        <f>E68/D68</f>
        <v>4.9652000000000003</v>
      </c>
      <c r="Q68" s="7">
        <f t="shared" si="3"/>
        <v>51.720833333333331</v>
      </c>
      <c r="R68" t="s">
        <v>8313</v>
      </c>
      <c r="S68" t="s">
        <v>8314</v>
      </c>
    </row>
    <row r="69" spans="1:19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3">
        <f t="shared" si="2"/>
        <v>41806.794074074074</v>
      </c>
      <c r="L69" t="b">
        <v>0</v>
      </c>
      <c r="M69">
        <v>988</v>
      </c>
      <c r="N69" t="b">
        <v>1</v>
      </c>
      <c r="O69" t="s">
        <v>8297</v>
      </c>
      <c r="P69" s="6">
        <f>E69/D69</f>
        <v>4.9580000000000002</v>
      </c>
      <c r="Q69" s="7">
        <f t="shared" si="3"/>
        <v>25.091093117408906</v>
      </c>
      <c r="R69" t="s">
        <v>8311</v>
      </c>
      <c r="S69" t="s">
        <v>8312</v>
      </c>
    </row>
    <row r="70" spans="1:19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3">
        <f t="shared" si="2"/>
        <v>42499.960810185185</v>
      </c>
      <c r="L70" t="b">
        <v>1</v>
      </c>
      <c r="M70">
        <v>4562</v>
      </c>
      <c r="N70" t="b">
        <v>1</v>
      </c>
      <c r="O70" t="s">
        <v>8295</v>
      </c>
      <c r="P70" s="6">
        <f>E70/D70</f>
        <v>4.9491375</v>
      </c>
      <c r="Q70" s="7">
        <f t="shared" si="3"/>
        <v>173.57781674704077</v>
      </c>
      <c r="R70" t="s">
        <v>8309</v>
      </c>
      <c r="S70" t="s">
        <v>8310</v>
      </c>
    </row>
    <row r="71" spans="1:19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3">
        <f t="shared" si="2"/>
        <v>42198.676655092597</v>
      </c>
      <c r="L71" t="b">
        <v>0</v>
      </c>
      <c r="M71">
        <v>707</v>
      </c>
      <c r="N71" t="b">
        <v>1</v>
      </c>
      <c r="O71" t="s">
        <v>8295</v>
      </c>
      <c r="P71" s="6">
        <f>E71/D71</f>
        <v>4.9321000000000002</v>
      </c>
      <c r="Q71" s="7">
        <f t="shared" si="3"/>
        <v>69.760961810466767</v>
      </c>
      <c r="R71" t="s">
        <v>8309</v>
      </c>
      <c r="S71" t="s">
        <v>8310</v>
      </c>
    </row>
    <row r="72" spans="1:19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3">
        <f t="shared" si="2"/>
        <v>42745.365474537044</v>
      </c>
      <c r="L72" t="b">
        <v>0</v>
      </c>
      <c r="M72">
        <v>279</v>
      </c>
      <c r="N72" t="b">
        <v>1</v>
      </c>
      <c r="O72" t="s">
        <v>8297</v>
      </c>
      <c r="P72" s="6">
        <f>E72/D72</f>
        <v>4.8927777777777779</v>
      </c>
      <c r="Q72" s="7">
        <f t="shared" si="3"/>
        <v>31.566308243727597</v>
      </c>
      <c r="R72" t="s">
        <v>8311</v>
      </c>
      <c r="S72" t="s">
        <v>8312</v>
      </c>
    </row>
    <row r="73" spans="1:19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3">
        <f t="shared" si="2"/>
        <v>42605.70857638889</v>
      </c>
      <c r="L73" t="b">
        <v>1</v>
      </c>
      <c r="M73">
        <v>1780</v>
      </c>
      <c r="N73" t="b">
        <v>1</v>
      </c>
      <c r="O73" t="s">
        <v>8295</v>
      </c>
      <c r="P73" s="6">
        <f>E73/D73</f>
        <v>4.8490975000000001</v>
      </c>
      <c r="Q73" s="7">
        <f t="shared" si="3"/>
        <v>108.96848314606741</v>
      </c>
      <c r="R73" t="s">
        <v>8309</v>
      </c>
      <c r="S73" t="s">
        <v>8310</v>
      </c>
    </row>
    <row r="74" spans="1:19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3">
        <f t="shared" si="2"/>
        <v>42391.475289351853</v>
      </c>
      <c r="L74" t="b">
        <v>1</v>
      </c>
      <c r="M74">
        <v>294</v>
      </c>
      <c r="N74" t="b">
        <v>1</v>
      </c>
      <c r="O74" t="s">
        <v>8285</v>
      </c>
      <c r="P74" s="6">
        <f>E74/D74</f>
        <v>4.8402000000000003</v>
      </c>
      <c r="Q74" s="7">
        <f t="shared" si="3"/>
        <v>82.316326530612244</v>
      </c>
      <c r="R74" t="s">
        <v>8324</v>
      </c>
      <c r="S74" t="s">
        <v>8325</v>
      </c>
    </row>
    <row r="75" spans="1:19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3">
        <f t="shared" si="2"/>
        <v>42115.071504629625</v>
      </c>
      <c r="L75" t="b">
        <v>0</v>
      </c>
      <c r="M75">
        <v>170</v>
      </c>
      <c r="N75" t="b">
        <v>1</v>
      </c>
      <c r="O75" t="s">
        <v>8295</v>
      </c>
      <c r="P75" s="6">
        <f>E75/D75</f>
        <v>4.7327000000000004</v>
      </c>
      <c r="Q75" s="7">
        <f t="shared" si="3"/>
        <v>278.39411764705881</v>
      </c>
      <c r="R75" t="s">
        <v>8309</v>
      </c>
      <c r="S75" t="s">
        <v>8310</v>
      </c>
    </row>
    <row r="76" spans="1:19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3">
        <f t="shared" si="2"/>
        <v>42752.647777777776</v>
      </c>
      <c r="L76" t="b">
        <v>0</v>
      </c>
      <c r="M76">
        <v>197</v>
      </c>
      <c r="N76" t="b">
        <v>1</v>
      </c>
      <c r="O76" t="s">
        <v>8297</v>
      </c>
      <c r="P76" s="6">
        <f>E76/D76</f>
        <v>4.5979999999999999</v>
      </c>
      <c r="Q76" s="7">
        <f t="shared" si="3"/>
        <v>11.67005076142132</v>
      </c>
      <c r="R76" t="s">
        <v>8311</v>
      </c>
      <c r="S76" t="s">
        <v>8312</v>
      </c>
    </row>
    <row r="77" spans="1:19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3">
        <f t="shared" si="2"/>
        <v>41885.478842592594</v>
      </c>
      <c r="L77" t="b">
        <v>0</v>
      </c>
      <c r="M77">
        <v>59</v>
      </c>
      <c r="N77" t="b">
        <v>1</v>
      </c>
      <c r="O77" t="s">
        <v>8303</v>
      </c>
      <c r="P77" s="6">
        <f>E77/D77</f>
        <v>4.577466666666667</v>
      </c>
      <c r="Q77" s="7">
        <f t="shared" si="3"/>
        <v>23.275254237288134</v>
      </c>
      <c r="R77" t="s">
        <v>8316</v>
      </c>
      <c r="S77" t="s">
        <v>8329</v>
      </c>
    </row>
    <row r="78" spans="1:19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3">
        <f t="shared" si="2"/>
        <v>40959.734398148146</v>
      </c>
      <c r="L78" t="b">
        <v>1</v>
      </c>
      <c r="M78">
        <v>2602</v>
      </c>
      <c r="N78" t="b">
        <v>1</v>
      </c>
      <c r="O78" t="s">
        <v>8288</v>
      </c>
      <c r="P78" s="6">
        <f>E78/D78</f>
        <v>4.5641449999999999</v>
      </c>
      <c r="Q78" s="7">
        <f t="shared" si="3"/>
        <v>52.622732513451197</v>
      </c>
      <c r="R78" t="s">
        <v>8322</v>
      </c>
      <c r="S78" t="s">
        <v>8323</v>
      </c>
    </row>
    <row r="79" spans="1:19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3">
        <f t="shared" si="2"/>
        <v>42664.405925925923</v>
      </c>
      <c r="L79" t="b">
        <v>0</v>
      </c>
      <c r="M79">
        <v>897</v>
      </c>
      <c r="N79" t="b">
        <v>1</v>
      </c>
      <c r="O79" t="s">
        <v>8297</v>
      </c>
      <c r="P79" s="6">
        <f>E79/D79</f>
        <v>4.5237333333333334</v>
      </c>
      <c r="Q79" s="7">
        <f t="shared" si="3"/>
        <v>75.647714604236342</v>
      </c>
      <c r="R79" t="s">
        <v>8311</v>
      </c>
      <c r="S79" t="s">
        <v>8312</v>
      </c>
    </row>
    <row r="80" spans="1:19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3">
        <f t="shared" si="2"/>
        <v>41324.79415509259</v>
      </c>
      <c r="L80" t="b">
        <v>1</v>
      </c>
      <c r="M80">
        <v>1224</v>
      </c>
      <c r="N80" t="b">
        <v>1</v>
      </c>
      <c r="O80" t="s">
        <v>8279</v>
      </c>
      <c r="P80" s="6">
        <f>E80/D80</f>
        <v>4.288397837837838</v>
      </c>
      <c r="Q80" s="7">
        <f t="shared" si="3"/>
        <v>64.816470588235291</v>
      </c>
      <c r="R80" t="s">
        <v>8313</v>
      </c>
      <c r="S80" t="s">
        <v>8330</v>
      </c>
    </row>
    <row r="81" spans="1:19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3">
        <f t="shared" si="2"/>
        <v>42654.469826388886</v>
      </c>
      <c r="L81" t="b">
        <v>0</v>
      </c>
      <c r="M81">
        <v>337</v>
      </c>
      <c r="N81" t="b">
        <v>1</v>
      </c>
      <c r="O81" t="s">
        <v>8298</v>
      </c>
      <c r="P81" s="6">
        <f>E81/D81</f>
        <v>4.2720000000000002</v>
      </c>
      <c r="Q81" s="7">
        <f t="shared" si="3"/>
        <v>31.691394658753708</v>
      </c>
      <c r="R81" t="s">
        <v>8327</v>
      </c>
      <c r="S81" t="s">
        <v>8328</v>
      </c>
    </row>
    <row r="82" spans="1:19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3">
        <f t="shared" si="2"/>
        <v>42141.762800925921</v>
      </c>
      <c r="L82" t="b">
        <v>0</v>
      </c>
      <c r="M82">
        <v>5</v>
      </c>
      <c r="N82" t="b">
        <v>1</v>
      </c>
      <c r="O82" t="s">
        <v>8276</v>
      </c>
      <c r="P82" s="6">
        <f>E82/D82</f>
        <v>4.24</v>
      </c>
      <c r="Q82" s="7">
        <f t="shared" si="3"/>
        <v>21.2</v>
      </c>
      <c r="R82" t="s">
        <v>8313</v>
      </c>
      <c r="S82" t="s">
        <v>8314</v>
      </c>
    </row>
    <row r="83" spans="1:19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3">
        <f t="shared" si="2"/>
        <v>41424.27107638889</v>
      </c>
      <c r="L83" t="b">
        <v>1</v>
      </c>
      <c r="M83">
        <v>204</v>
      </c>
      <c r="N83" t="b">
        <v>1</v>
      </c>
      <c r="O83" t="s">
        <v>8295</v>
      </c>
      <c r="P83" s="6">
        <f>E83/D83</f>
        <v>4.2051249999999998</v>
      </c>
      <c r="Q83" s="7">
        <f t="shared" si="3"/>
        <v>164.90686274509804</v>
      </c>
      <c r="R83" t="s">
        <v>8309</v>
      </c>
      <c r="S83" t="s">
        <v>8310</v>
      </c>
    </row>
    <row r="84" spans="1:19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3">
        <f t="shared" si="2"/>
        <v>42221.67432870371</v>
      </c>
      <c r="L84" t="b">
        <v>1</v>
      </c>
      <c r="M84">
        <v>369</v>
      </c>
      <c r="N84" t="b">
        <v>1</v>
      </c>
      <c r="O84" t="s">
        <v>8285</v>
      </c>
      <c r="P84" s="6">
        <f>E84/D84</f>
        <v>4.1773333333333333</v>
      </c>
      <c r="Q84" s="7">
        <f t="shared" si="3"/>
        <v>84.905149051490511</v>
      </c>
      <c r="R84" t="s">
        <v>8324</v>
      </c>
      <c r="S84" t="s">
        <v>8325</v>
      </c>
    </row>
    <row r="85" spans="1:19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3">
        <f t="shared" si="2"/>
        <v>42633.586122685185</v>
      </c>
      <c r="L85" t="b">
        <v>0</v>
      </c>
      <c r="M85">
        <v>514</v>
      </c>
      <c r="N85" t="b">
        <v>1</v>
      </c>
      <c r="O85" t="s">
        <v>8297</v>
      </c>
      <c r="P85" s="6">
        <f>E85/D85</f>
        <v>4.1217692027666546</v>
      </c>
      <c r="Q85" s="7">
        <f t="shared" si="3"/>
        <v>44.056420233463037</v>
      </c>
      <c r="R85" t="s">
        <v>8311</v>
      </c>
      <c r="S85" t="s">
        <v>8312</v>
      </c>
    </row>
    <row r="86" spans="1:19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3">
        <f t="shared" si="2"/>
        <v>41965.616655092599</v>
      </c>
      <c r="L86" t="b">
        <v>0</v>
      </c>
      <c r="M86">
        <v>79</v>
      </c>
      <c r="N86" t="b">
        <v>1</v>
      </c>
      <c r="O86" t="s">
        <v>8297</v>
      </c>
      <c r="P86" s="6">
        <f>E86/D86</f>
        <v>4.0776923076923079</v>
      </c>
      <c r="Q86" s="7">
        <f t="shared" si="3"/>
        <v>33.550632911392405</v>
      </c>
      <c r="R86" t="s">
        <v>8311</v>
      </c>
      <c r="S86" t="s">
        <v>8312</v>
      </c>
    </row>
    <row r="87" spans="1:19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3">
        <f t="shared" si="2"/>
        <v>42184.874675925923</v>
      </c>
      <c r="L87" t="b">
        <v>1</v>
      </c>
      <c r="M87">
        <v>398</v>
      </c>
      <c r="N87" t="b">
        <v>1</v>
      </c>
      <c r="O87" t="s">
        <v>8301</v>
      </c>
      <c r="P87" s="6">
        <f>E87/D87</f>
        <v>4.077</v>
      </c>
      <c r="Q87" s="7">
        <f t="shared" si="3"/>
        <v>81.949748743718587</v>
      </c>
      <c r="R87" t="s">
        <v>8309</v>
      </c>
      <c r="S87" t="s">
        <v>8318</v>
      </c>
    </row>
    <row r="88" spans="1:19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3">
        <f t="shared" si="2"/>
        <v>42234.624895833331</v>
      </c>
      <c r="L88" t="b">
        <v>0</v>
      </c>
      <c r="M88">
        <v>480</v>
      </c>
      <c r="N88" t="b">
        <v>1</v>
      </c>
      <c r="O88" t="s">
        <v>8297</v>
      </c>
      <c r="P88" s="6">
        <f>E88/D88</f>
        <v>4.0357653061224488</v>
      </c>
      <c r="Q88" s="7">
        <f t="shared" si="3"/>
        <v>82.396874999999994</v>
      </c>
      <c r="R88" t="s">
        <v>8311</v>
      </c>
      <c r="S88" t="s">
        <v>8312</v>
      </c>
    </row>
    <row r="89" spans="1:19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3">
        <f t="shared" si="2"/>
        <v>42311.216898148152</v>
      </c>
      <c r="L89" t="b">
        <v>1</v>
      </c>
      <c r="M89">
        <v>821</v>
      </c>
      <c r="N89" t="b">
        <v>1</v>
      </c>
      <c r="O89" t="s">
        <v>8295</v>
      </c>
      <c r="P89" s="6">
        <f>E89/D89</f>
        <v>4.0232999999999999</v>
      </c>
      <c r="Q89" s="7">
        <f t="shared" si="3"/>
        <v>245.02436053593178</v>
      </c>
      <c r="R89" t="s">
        <v>8309</v>
      </c>
      <c r="S89" t="s">
        <v>8310</v>
      </c>
    </row>
    <row r="90" spans="1:19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3">
        <f t="shared" si="2"/>
        <v>41020.271770833337</v>
      </c>
      <c r="L90" t="b">
        <v>1</v>
      </c>
      <c r="M90">
        <v>290</v>
      </c>
      <c r="N90" t="b">
        <v>1</v>
      </c>
      <c r="O90" t="s">
        <v>8295</v>
      </c>
      <c r="P90" s="6">
        <f>E90/D90</f>
        <v>3.9859528571428569</v>
      </c>
      <c r="Q90" s="7">
        <f t="shared" si="3"/>
        <v>577.27593103448271</v>
      </c>
      <c r="R90" t="s">
        <v>8309</v>
      </c>
      <c r="S90" t="s">
        <v>8310</v>
      </c>
    </row>
    <row r="91" spans="1:19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3">
        <f t="shared" si="2"/>
        <v>40997.144872685189</v>
      </c>
      <c r="L91" t="b">
        <v>0</v>
      </c>
      <c r="M91">
        <v>26</v>
      </c>
      <c r="N91" t="b">
        <v>1</v>
      </c>
      <c r="O91" t="s">
        <v>8266</v>
      </c>
      <c r="P91" s="6">
        <f>E91/D91</f>
        <v>3.9249999999999998</v>
      </c>
      <c r="Q91" s="7">
        <f t="shared" si="3"/>
        <v>60.384615384615387</v>
      </c>
      <c r="R91" t="s">
        <v>8319</v>
      </c>
      <c r="S91" t="s">
        <v>8320</v>
      </c>
    </row>
    <row r="92" spans="1:19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3">
        <f t="shared" si="2"/>
        <v>42076.130011574074</v>
      </c>
      <c r="L92" t="b">
        <v>1</v>
      </c>
      <c r="M92">
        <v>508</v>
      </c>
      <c r="N92" t="b">
        <v>1</v>
      </c>
      <c r="O92" t="s">
        <v>8295</v>
      </c>
      <c r="P92" s="6">
        <f>E92/D92</f>
        <v>3.868199871794872</v>
      </c>
      <c r="Q92" s="7">
        <f t="shared" si="3"/>
        <v>593.93620078740162</v>
      </c>
      <c r="R92" t="s">
        <v>8309</v>
      </c>
      <c r="S92" t="s">
        <v>8310</v>
      </c>
    </row>
    <row r="93" spans="1:19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3">
        <f t="shared" si="2"/>
        <v>41304.833194444444</v>
      </c>
      <c r="L93" t="b">
        <v>1</v>
      </c>
      <c r="M93">
        <v>120</v>
      </c>
      <c r="N93" t="b">
        <v>1</v>
      </c>
      <c r="O93" t="s">
        <v>8269</v>
      </c>
      <c r="P93" s="6">
        <f>E93/D93</f>
        <v>3.8515000000000001</v>
      </c>
      <c r="Q93" s="7">
        <f t="shared" si="3"/>
        <v>32.095833333333331</v>
      </c>
      <c r="R93" t="s">
        <v>8319</v>
      </c>
      <c r="S93" t="s">
        <v>8331</v>
      </c>
    </row>
    <row r="94" spans="1:19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3">
        <f t="shared" si="2"/>
        <v>41719.887928240743</v>
      </c>
      <c r="L94" t="b">
        <v>0</v>
      </c>
      <c r="M94">
        <v>191</v>
      </c>
      <c r="N94" t="b">
        <v>1</v>
      </c>
      <c r="O94" t="s">
        <v>8295</v>
      </c>
      <c r="P94" s="6">
        <f>E94/D94</f>
        <v>3.8409090909090908</v>
      </c>
      <c r="Q94" s="7">
        <f t="shared" si="3"/>
        <v>22.120418848167539</v>
      </c>
      <c r="R94" t="s">
        <v>8309</v>
      </c>
      <c r="S94" t="s">
        <v>8310</v>
      </c>
    </row>
    <row r="95" spans="1:19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3">
        <f t="shared" si="2"/>
        <v>41276.846817129634</v>
      </c>
      <c r="L95" t="b">
        <v>0</v>
      </c>
      <c r="M95">
        <v>28</v>
      </c>
      <c r="N95" t="b">
        <v>1</v>
      </c>
      <c r="O95" t="s">
        <v>8280</v>
      </c>
      <c r="P95" s="6">
        <f>E95/D95</f>
        <v>3.8271818181818182</v>
      </c>
      <c r="Q95" s="7">
        <f t="shared" si="3"/>
        <v>15.035357142857142</v>
      </c>
      <c r="R95" t="s">
        <v>8313</v>
      </c>
      <c r="S95" t="s">
        <v>8326</v>
      </c>
    </row>
    <row r="96" spans="1:19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3">
        <f t="shared" si="2"/>
        <v>42136.209675925929</v>
      </c>
      <c r="L96" t="b">
        <v>1</v>
      </c>
      <c r="M96">
        <v>1637</v>
      </c>
      <c r="N96" t="b">
        <v>1</v>
      </c>
      <c r="O96" t="s">
        <v>8295</v>
      </c>
      <c r="P96" s="6">
        <f>E96/D96</f>
        <v>3.8212909090909091</v>
      </c>
      <c r="Q96" s="7">
        <f t="shared" si="3"/>
        <v>128.38790470372632</v>
      </c>
      <c r="R96" t="s">
        <v>8309</v>
      </c>
      <c r="S96" t="s">
        <v>8310</v>
      </c>
    </row>
    <row r="97" spans="1:19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3">
        <f t="shared" si="2"/>
        <v>41968.829826388886</v>
      </c>
      <c r="L97" t="b">
        <v>0</v>
      </c>
      <c r="M97">
        <v>404</v>
      </c>
      <c r="N97" t="b">
        <v>1</v>
      </c>
      <c r="O97" t="s">
        <v>8297</v>
      </c>
      <c r="P97" s="6">
        <f>E97/D97</f>
        <v>3.80525</v>
      </c>
      <c r="Q97" s="7">
        <f t="shared" si="3"/>
        <v>188.37871287128712</v>
      </c>
      <c r="R97" t="s">
        <v>8311</v>
      </c>
      <c r="S97" t="s">
        <v>8312</v>
      </c>
    </row>
    <row r="98" spans="1:19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3">
        <f t="shared" si="2"/>
        <v>42522.789803240739</v>
      </c>
      <c r="L98" t="b">
        <v>0</v>
      </c>
      <c r="M98">
        <v>139</v>
      </c>
      <c r="N98" t="b">
        <v>1</v>
      </c>
      <c r="O98" t="s">
        <v>8274</v>
      </c>
      <c r="P98" s="6">
        <f>E98/D98</f>
        <v>3.7773333333333334</v>
      </c>
      <c r="Q98" s="7">
        <f t="shared" si="3"/>
        <v>40.762589928057551</v>
      </c>
      <c r="R98" t="s">
        <v>8322</v>
      </c>
      <c r="S98" t="s">
        <v>8332</v>
      </c>
    </row>
    <row r="99" spans="1:19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3">
        <f t="shared" si="2"/>
        <v>42647.818819444445</v>
      </c>
      <c r="L99" t="b">
        <v>0</v>
      </c>
      <c r="M99">
        <v>290</v>
      </c>
      <c r="N99" t="b">
        <v>1</v>
      </c>
      <c r="O99" t="s">
        <v>8297</v>
      </c>
      <c r="P99" s="6">
        <f>E99/D99</f>
        <v>3.7702</v>
      </c>
      <c r="Q99" s="7">
        <f t="shared" si="3"/>
        <v>65.00344827586207</v>
      </c>
      <c r="R99" t="s">
        <v>8311</v>
      </c>
      <c r="S99" t="s">
        <v>8312</v>
      </c>
    </row>
    <row r="100" spans="1:19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3">
        <f t="shared" si="2"/>
        <v>41445.334131944444</v>
      </c>
      <c r="L100" t="b">
        <v>1</v>
      </c>
      <c r="M100">
        <v>402</v>
      </c>
      <c r="N100" t="b">
        <v>1</v>
      </c>
      <c r="O100" t="s">
        <v>8295</v>
      </c>
      <c r="P100" s="6">
        <f>E100/D100</f>
        <v>3.7549600000000001</v>
      </c>
      <c r="Q100" s="7">
        <f t="shared" si="3"/>
        <v>186.81393034825871</v>
      </c>
      <c r="R100" t="s">
        <v>8309</v>
      </c>
      <c r="S100" t="s">
        <v>8310</v>
      </c>
    </row>
    <row r="101" spans="1:19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3">
        <f t="shared" si="2"/>
        <v>41730.663530092592</v>
      </c>
      <c r="L101" t="b">
        <v>1</v>
      </c>
      <c r="M101">
        <v>405</v>
      </c>
      <c r="N101" t="b">
        <v>1</v>
      </c>
      <c r="O101" t="s">
        <v>8295</v>
      </c>
      <c r="P101" s="6">
        <f>E101/D101</f>
        <v>3.7012999999999998</v>
      </c>
      <c r="Q101" s="7">
        <f t="shared" si="3"/>
        <v>182.78024691358024</v>
      </c>
      <c r="R101" t="s">
        <v>8309</v>
      </c>
      <c r="S101" t="s">
        <v>8310</v>
      </c>
    </row>
    <row r="102" spans="1:19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3">
        <f t="shared" si="2"/>
        <v>41848.021770833337</v>
      </c>
      <c r="L102" t="b">
        <v>1</v>
      </c>
      <c r="M102">
        <v>94</v>
      </c>
      <c r="N102" t="b">
        <v>1</v>
      </c>
      <c r="O102" t="s">
        <v>8295</v>
      </c>
      <c r="P102" s="6">
        <f>E102/D102</f>
        <v>3.6120000000000001</v>
      </c>
      <c r="Q102" s="7">
        <f t="shared" si="3"/>
        <v>96.063829787234042</v>
      </c>
      <c r="R102" t="s">
        <v>8309</v>
      </c>
      <c r="S102" t="s">
        <v>8310</v>
      </c>
    </row>
    <row r="103" spans="1:19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3">
        <f t="shared" si="2"/>
        <v>42423.542384259257</v>
      </c>
      <c r="L103" t="b">
        <v>1</v>
      </c>
      <c r="M103">
        <v>1945</v>
      </c>
      <c r="N103" t="b">
        <v>1</v>
      </c>
      <c r="O103" t="s">
        <v>8295</v>
      </c>
      <c r="P103" s="6">
        <f>E103/D103</f>
        <v>3.5482402000000004</v>
      </c>
      <c r="Q103" s="7">
        <f t="shared" si="3"/>
        <v>91.214401028277635</v>
      </c>
      <c r="R103" t="s">
        <v>8309</v>
      </c>
      <c r="S103" t="s">
        <v>8310</v>
      </c>
    </row>
    <row r="104" spans="1:19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3">
        <f t="shared" si="2"/>
        <v>41667.823287037041</v>
      </c>
      <c r="L104" t="b">
        <v>0</v>
      </c>
      <c r="M104">
        <v>199</v>
      </c>
      <c r="N104" t="b">
        <v>1</v>
      </c>
      <c r="O104" t="s">
        <v>8301</v>
      </c>
      <c r="P104" s="6">
        <f>E104/D104</f>
        <v>3.5461999999999998</v>
      </c>
      <c r="Q104" s="7">
        <f t="shared" si="3"/>
        <v>89.100502512562812</v>
      </c>
      <c r="R104" t="s">
        <v>8309</v>
      </c>
      <c r="S104" t="s">
        <v>8318</v>
      </c>
    </row>
    <row r="105" spans="1:19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3">
        <f t="shared" si="2"/>
        <v>42375.08394675926</v>
      </c>
      <c r="L105" t="b">
        <v>0</v>
      </c>
      <c r="M105">
        <v>541</v>
      </c>
      <c r="N105" t="b">
        <v>1</v>
      </c>
      <c r="O105" t="s">
        <v>8295</v>
      </c>
      <c r="P105" s="6">
        <f>E105/D105</f>
        <v>3.5304799999999998</v>
      </c>
      <c r="Q105" s="7">
        <f t="shared" si="3"/>
        <v>326.29205175600737</v>
      </c>
      <c r="R105" t="s">
        <v>8309</v>
      </c>
      <c r="S105" t="s">
        <v>8310</v>
      </c>
    </row>
    <row r="106" spans="1:19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3">
        <f t="shared" si="2"/>
        <v>41915.003275462965</v>
      </c>
      <c r="L106" t="b">
        <v>0</v>
      </c>
      <c r="M106">
        <v>983</v>
      </c>
      <c r="N106" t="b">
        <v>1</v>
      </c>
      <c r="O106" t="s">
        <v>8297</v>
      </c>
      <c r="P106" s="6">
        <f>E106/D106</f>
        <v>3.5292777777777777</v>
      </c>
      <c r="Q106" s="7">
        <f t="shared" si="3"/>
        <v>64.625635808748726</v>
      </c>
      <c r="R106" t="s">
        <v>8311</v>
      </c>
      <c r="S106" t="s">
        <v>8312</v>
      </c>
    </row>
    <row r="107" spans="1:19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3">
        <f t="shared" si="2"/>
        <v>42271.251979166671</v>
      </c>
      <c r="L107" t="b">
        <v>1</v>
      </c>
      <c r="M107">
        <v>478</v>
      </c>
      <c r="N107" t="b">
        <v>1</v>
      </c>
      <c r="O107" t="s">
        <v>8280</v>
      </c>
      <c r="P107" s="6">
        <f>E107/D107</f>
        <v>3.5180366666666667</v>
      </c>
      <c r="Q107" s="7">
        <f t="shared" si="3"/>
        <v>22.079728033472804</v>
      </c>
      <c r="R107" t="s">
        <v>8313</v>
      </c>
      <c r="S107" t="s">
        <v>8326</v>
      </c>
    </row>
    <row r="108" spans="1:19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3">
        <f t="shared" si="2"/>
        <v>41391.782905092594</v>
      </c>
      <c r="L108" t="b">
        <v>1</v>
      </c>
      <c r="M108">
        <v>394</v>
      </c>
      <c r="N108" t="b">
        <v>1</v>
      </c>
      <c r="O108" t="s">
        <v>8303</v>
      </c>
      <c r="P108" s="6">
        <f>E108/D108</f>
        <v>3.50844625</v>
      </c>
      <c r="Q108" s="7">
        <f t="shared" si="3"/>
        <v>71.237487309644663</v>
      </c>
      <c r="R108" t="s">
        <v>8316</v>
      </c>
      <c r="S108" t="s">
        <v>8329</v>
      </c>
    </row>
    <row r="109" spans="1:19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3">
        <f t="shared" si="2"/>
        <v>40565.032511574071</v>
      </c>
      <c r="L109" t="b">
        <v>0</v>
      </c>
      <c r="M109">
        <v>14</v>
      </c>
      <c r="N109" t="b">
        <v>1</v>
      </c>
      <c r="O109" t="s">
        <v>8276</v>
      </c>
      <c r="P109" s="6">
        <f>E109/D109</f>
        <v>3.5016666666666665</v>
      </c>
      <c r="Q109" s="7">
        <f t="shared" si="3"/>
        <v>75.035714285714292</v>
      </c>
      <c r="R109" t="s">
        <v>8313</v>
      </c>
      <c r="S109" t="s">
        <v>8314</v>
      </c>
    </row>
    <row r="110" spans="1:19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3">
        <f t="shared" si="2"/>
        <v>42157.251828703709</v>
      </c>
      <c r="L110" t="b">
        <v>1</v>
      </c>
      <c r="M110">
        <v>680</v>
      </c>
      <c r="N110" t="b">
        <v>1</v>
      </c>
      <c r="O110" t="s">
        <v>8295</v>
      </c>
      <c r="P110" s="6">
        <f>E110/D110</f>
        <v>3.4801799999999998</v>
      </c>
      <c r="Q110" s="7">
        <f t="shared" si="3"/>
        <v>511.79117647058825</v>
      </c>
      <c r="R110" t="s">
        <v>8309</v>
      </c>
      <c r="S110" t="s">
        <v>8310</v>
      </c>
    </row>
    <row r="111" spans="1:19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3">
        <f t="shared" si="2"/>
        <v>41438.899594907409</v>
      </c>
      <c r="L111" t="b">
        <v>1</v>
      </c>
      <c r="M111">
        <v>473</v>
      </c>
      <c r="N111" t="b">
        <v>1</v>
      </c>
      <c r="O111" t="s">
        <v>8295</v>
      </c>
      <c r="P111" s="6">
        <f>E111/D111</f>
        <v>3.4660000000000002</v>
      </c>
      <c r="Q111" s="7">
        <f t="shared" si="3"/>
        <v>29.310782241014799</v>
      </c>
      <c r="R111" t="s">
        <v>8309</v>
      </c>
      <c r="S111" t="s">
        <v>8310</v>
      </c>
    </row>
    <row r="112" spans="1:19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3">
        <f t="shared" si="2"/>
        <v>42611.483206018514</v>
      </c>
      <c r="L112" t="b">
        <v>0</v>
      </c>
      <c r="M112">
        <v>159</v>
      </c>
      <c r="N112" t="b">
        <v>1</v>
      </c>
      <c r="O112" t="s">
        <v>8280</v>
      </c>
      <c r="P112" s="6">
        <f>E112/D112</f>
        <v>3.4209999999999998</v>
      </c>
      <c r="Q112" s="7">
        <f t="shared" si="3"/>
        <v>43.031446540880502</v>
      </c>
      <c r="R112" t="s">
        <v>8313</v>
      </c>
      <c r="S112" t="s">
        <v>8326</v>
      </c>
    </row>
    <row r="113" spans="1:19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3">
        <f t="shared" si="2"/>
        <v>42462.140868055561</v>
      </c>
      <c r="L113" t="b">
        <v>0</v>
      </c>
      <c r="M113">
        <v>46</v>
      </c>
      <c r="N113" t="b">
        <v>1</v>
      </c>
      <c r="O113" t="s">
        <v>8271</v>
      </c>
      <c r="P113" s="6">
        <f>E113/D113</f>
        <v>3.3870588235294119</v>
      </c>
      <c r="Q113" s="7">
        <f t="shared" si="3"/>
        <v>62.586956521739133</v>
      </c>
      <c r="R113" t="s">
        <v>8316</v>
      </c>
      <c r="S113" t="s">
        <v>8317</v>
      </c>
    </row>
    <row r="114" spans="1:19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3">
        <f t="shared" si="2"/>
        <v>40633.154363425929</v>
      </c>
      <c r="L114" t="b">
        <v>1</v>
      </c>
      <c r="M114">
        <v>241</v>
      </c>
      <c r="N114" t="b">
        <v>1</v>
      </c>
      <c r="O114" t="s">
        <v>8271</v>
      </c>
      <c r="P114" s="6">
        <f>E114/D114</f>
        <v>3.3558333333333334</v>
      </c>
      <c r="Q114" s="7">
        <f t="shared" si="3"/>
        <v>41.773858921161825</v>
      </c>
      <c r="R114" t="s">
        <v>8316</v>
      </c>
      <c r="S114" t="s">
        <v>8317</v>
      </c>
    </row>
    <row r="115" spans="1:19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3">
        <f t="shared" si="2"/>
        <v>42331.378923611104</v>
      </c>
      <c r="L115" t="b">
        <v>0</v>
      </c>
      <c r="M115">
        <v>391</v>
      </c>
      <c r="N115" t="b">
        <v>1</v>
      </c>
      <c r="O115" t="s">
        <v>8297</v>
      </c>
      <c r="P115" s="6">
        <f>E115/D115</f>
        <v>3.3203999999999998</v>
      </c>
      <c r="Q115" s="7">
        <f t="shared" si="3"/>
        <v>21.230179028132991</v>
      </c>
      <c r="R115" t="s">
        <v>8311</v>
      </c>
      <c r="S115" t="s">
        <v>8312</v>
      </c>
    </row>
    <row r="116" spans="1:19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3">
        <f t="shared" si="2"/>
        <v>42487.62700231481</v>
      </c>
      <c r="L116" t="b">
        <v>0</v>
      </c>
      <c r="M116">
        <v>19</v>
      </c>
      <c r="N116" t="b">
        <v>1</v>
      </c>
      <c r="O116" t="s">
        <v>8271</v>
      </c>
      <c r="P116" s="6">
        <f>E116/D116</f>
        <v>3.3</v>
      </c>
      <c r="Q116" s="7">
        <f t="shared" si="3"/>
        <v>43.421052631578945</v>
      </c>
      <c r="R116" t="s">
        <v>8316</v>
      </c>
      <c r="S116" t="s">
        <v>8317</v>
      </c>
    </row>
    <row r="117" spans="1:19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3">
        <f t="shared" si="2"/>
        <v>41695.016782407409</v>
      </c>
      <c r="L117" t="b">
        <v>0</v>
      </c>
      <c r="M117">
        <v>84</v>
      </c>
      <c r="N117" t="b">
        <v>1</v>
      </c>
      <c r="O117" t="s">
        <v>8297</v>
      </c>
      <c r="P117" s="6">
        <f>E117/D117</f>
        <v>3.2692000000000001</v>
      </c>
      <c r="Q117" s="7">
        <f t="shared" si="3"/>
        <v>97.297619047619051</v>
      </c>
      <c r="R117" t="s">
        <v>8311</v>
      </c>
      <c r="S117" t="s">
        <v>8312</v>
      </c>
    </row>
    <row r="118" spans="1:19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3">
        <f t="shared" si="2"/>
        <v>41915.747314814813</v>
      </c>
      <c r="L118" t="b">
        <v>1</v>
      </c>
      <c r="M118">
        <v>489</v>
      </c>
      <c r="N118" t="b">
        <v>1</v>
      </c>
      <c r="O118" t="s">
        <v>8301</v>
      </c>
      <c r="P118" s="6">
        <f>E118/D118</f>
        <v>3.2609166666666667</v>
      </c>
      <c r="Q118" s="7">
        <f t="shared" si="3"/>
        <v>80.022494887525568</v>
      </c>
      <c r="R118" t="s">
        <v>8309</v>
      </c>
      <c r="S118" t="s">
        <v>8318</v>
      </c>
    </row>
    <row r="119" spans="1:19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3">
        <f t="shared" si="2"/>
        <v>42072.488182870366</v>
      </c>
      <c r="L119" t="b">
        <v>0</v>
      </c>
      <c r="M119">
        <v>714</v>
      </c>
      <c r="N119" t="b">
        <v>1</v>
      </c>
      <c r="O119" t="s">
        <v>8285</v>
      </c>
      <c r="P119" s="6">
        <f>E119/D119</f>
        <v>3.2223999999999999</v>
      </c>
      <c r="Q119" s="7">
        <f t="shared" si="3"/>
        <v>56.414565826330531</v>
      </c>
      <c r="R119" t="s">
        <v>8324</v>
      </c>
      <c r="S119" t="s">
        <v>8325</v>
      </c>
    </row>
    <row r="120" spans="1:19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3">
        <f t="shared" si="2"/>
        <v>42469.874907407408</v>
      </c>
      <c r="L120" t="b">
        <v>0</v>
      </c>
      <c r="M120">
        <v>194</v>
      </c>
      <c r="N120" t="b">
        <v>1</v>
      </c>
      <c r="O120" t="s">
        <v>8297</v>
      </c>
      <c r="P120" s="6">
        <f>E120/D120</f>
        <v>3.2026666666666666</v>
      </c>
      <c r="Q120" s="7">
        <f t="shared" si="3"/>
        <v>24.762886597938145</v>
      </c>
      <c r="R120" t="s">
        <v>8311</v>
      </c>
      <c r="S120" t="s">
        <v>8312</v>
      </c>
    </row>
    <row r="121" spans="1:19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3">
        <f t="shared" si="2"/>
        <v>42570.996423611112</v>
      </c>
      <c r="L121" t="b">
        <v>1</v>
      </c>
      <c r="M121">
        <v>1737</v>
      </c>
      <c r="N121" t="b">
        <v>1</v>
      </c>
      <c r="O121" t="s">
        <v>8295</v>
      </c>
      <c r="P121" s="6">
        <f>E121/D121</f>
        <v>3.2005299999999997</v>
      </c>
      <c r="Q121" s="7">
        <f t="shared" si="3"/>
        <v>55.276856649395505</v>
      </c>
      <c r="R121" t="s">
        <v>8309</v>
      </c>
      <c r="S121" t="s">
        <v>8310</v>
      </c>
    </row>
    <row r="122" spans="1:19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3">
        <f t="shared" si="2"/>
        <v>42534.895625000005</v>
      </c>
      <c r="L122" t="b">
        <v>0</v>
      </c>
      <c r="M122">
        <v>175</v>
      </c>
      <c r="N122" t="b">
        <v>1</v>
      </c>
      <c r="O122" t="s">
        <v>8303</v>
      </c>
      <c r="P122" s="6">
        <f>E122/D122</f>
        <v>3.1869988910451896</v>
      </c>
      <c r="Q122" s="7">
        <f t="shared" si="3"/>
        <v>131.37719999999999</v>
      </c>
      <c r="R122" t="s">
        <v>8316</v>
      </c>
      <c r="S122" t="s">
        <v>8329</v>
      </c>
    </row>
    <row r="123" spans="1:19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3">
        <f t="shared" si="2"/>
        <v>42519.6565162037</v>
      </c>
      <c r="L123" t="b">
        <v>0</v>
      </c>
      <c r="M123">
        <v>1530</v>
      </c>
      <c r="N123" t="b">
        <v>1</v>
      </c>
      <c r="O123" t="s">
        <v>8295</v>
      </c>
      <c r="P123" s="6">
        <f>E123/D123</f>
        <v>3.1732719999999999</v>
      </c>
      <c r="Q123" s="7">
        <f t="shared" si="3"/>
        <v>259.25424836601309</v>
      </c>
      <c r="R123" t="s">
        <v>8309</v>
      </c>
      <c r="S123" t="s">
        <v>8310</v>
      </c>
    </row>
    <row r="124" spans="1:19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3">
        <f t="shared" si="2"/>
        <v>41579.734259259261</v>
      </c>
      <c r="L124" t="b">
        <v>0</v>
      </c>
      <c r="M124">
        <v>108</v>
      </c>
      <c r="N124" t="b">
        <v>1</v>
      </c>
      <c r="O124" t="s">
        <v>8274</v>
      </c>
      <c r="P124" s="6">
        <f>E124/D124</f>
        <v>3.151388888888889</v>
      </c>
      <c r="Q124" s="7">
        <f t="shared" si="3"/>
        <v>105.04629629629629</v>
      </c>
      <c r="R124" t="s">
        <v>8322</v>
      </c>
      <c r="S124" t="s">
        <v>8332</v>
      </c>
    </row>
    <row r="125" spans="1:19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3">
        <f t="shared" si="2"/>
        <v>42479.432291666672</v>
      </c>
      <c r="L125" t="b">
        <v>0</v>
      </c>
      <c r="M125">
        <v>44</v>
      </c>
      <c r="N125" t="b">
        <v>1</v>
      </c>
      <c r="O125" t="s">
        <v>8271</v>
      </c>
      <c r="P125" s="6">
        <f>E125/D125</f>
        <v>3.15</v>
      </c>
      <c r="Q125" s="7">
        <f t="shared" si="3"/>
        <v>35.795454545454547</v>
      </c>
      <c r="R125" t="s">
        <v>8316</v>
      </c>
      <c r="S125" t="s">
        <v>8317</v>
      </c>
    </row>
    <row r="126" spans="1:19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3">
        <f t="shared" si="2"/>
        <v>40347.125601851854</v>
      </c>
      <c r="L126" t="b">
        <v>1</v>
      </c>
      <c r="M126">
        <v>17</v>
      </c>
      <c r="N126" t="b">
        <v>1</v>
      </c>
      <c r="O126" t="s">
        <v>8295</v>
      </c>
      <c r="P126" s="6">
        <f>E126/D126</f>
        <v>3.12</v>
      </c>
      <c r="Q126" s="7">
        <f t="shared" si="3"/>
        <v>91.764705882352942</v>
      </c>
      <c r="R126" t="s">
        <v>8309</v>
      </c>
      <c r="S126" t="s">
        <v>8310</v>
      </c>
    </row>
    <row r="127" spans="1:19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3">
        <f t="shared" si="2"/>
        <v>41802.790347222224</v>
      </c>
      <c r="L127" t="b">
        <v>0</v>
      </c>
      <c r="M127">
        <v>263</v>
      </c>
      <c r="N127" t="b">
        <v>1</v>
      </c>
      <c r="O127" t="s">
        <v>8265</v>
      </c>
      <c r="P127" s="6">
        <f>E127/D127</f>
        <v>3.0865999999999998</v>
      </c>
      <c r="Q127" s="7">
        <f t="shared" si="3"/>
        <v>117.36121673003802</v>
      </c>
      <c r="R127" t="s">
        <v>8319</v>
      </c>
      <c r="S127" t="s">
        <v>8333</v>
      </c>
    </row>
    <row r="128" spans="1:19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3">
        <f t="shared" si="2"/>
        <v>40926.047858796301</v>
      </c>
      <c r="L128" t="b">
        <v>0</v>
      </c>
      <c r="M128">
        <v>30</v>
      </c>
      <c r="N128" t="b">
        <v>1</v>
      </c>
      <c r="O128" t="s">
        <v>8276</v>
      </c>
      <c r="P128" s="6">
        <f>E128/D128</f>
        <v>3.0683333333333334</v>
      </c>
      <c r="Q128" s="7">
        <f t="shared" si="3"/>
        <v>61.366666666666667</v>
      </c>
      <c r="R128" t="s">
        <v>8313</v>
      </c>
      <c r="S128" t="s">
        <v>8314</v>
      </c>
    </row>
    <row r="129" spans="1:19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3">
        <f t="shared" si="2"/>
        <v>40480.363483796296</v>
      </c>
      <c r="L129" t="b">
        <v>1</v>
      </c>
      <c r="M129">
        <v>223</v>
      </c>
      <c r="N129" t="b">
        <v>1</v>
      </c>
      <c r="O129" t="s">
        <v>8269</v>
      </c>
      <c r="P129" s="6">
        <f>E129/D129</f>
        <v>3.0546000000000002</v>
      </c>
      <c r="Q129" s="7">
        <f t="shared" si="3"/>
        <v>68.488789237668158</v>
      </c>
      <c r="R129" t="s">
        <v>8319</v>
      </c>
      <c r="S129" t="s">
        <v>8331</v>
      </c>
    </row>
    <row r="130" spans="1:19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3">
        <f t="shared" si="2"/>
        <v>42661.323414351849</v>
      </c>
      <c r="L130" t="b">
        <v>1</v>
      </c>
      <c r="M130">
        <v>398</v>
      </c>
      <c r="N130" t="b">
        <v>1</v>
      </c>
      <c r="O130" t="s">
        <v>8295</v>
      </c>
      <c r="P130" s="6">
        <f>E130/D130</f>
        <v>3.05158</v>
      </c>
      <c r="Q130" s="7">
        <f t="shared" si="3"/>
        <v>383.3643216080402</v>
      </c>
      <c r="R130" t="s">
        <v>8309</v>
      </c>
      <c r="S130" t="s">
        <v>8310</v>
      </c>
    </row>
    <row r="131" spans="1:19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3">
        <f t="shared" ref="K131:K194" si="4">(((J131/60)/60)/24)+DATE(1970,1,1)</f>
        <v>42689.565671296295</v>
      </c>
      <c r="L131" t="b">
        <v>1</v>
      </c>
      <c r="M131">
        <v>531</v>
      </c>
      <c r="N131" t="b">
        <v>1</v>
      </c>
      <c r="O131" t="s">
        <v>8295</v>
      </c>
      <c r="P131" s="6">
        <f>E131/D131</f>
        <v>3.0418799999999999</v>
      </c>
      <c r="Q131" s="7">
        <f t="shared" ref="Q131:Q194" si="5">IFERROR(E131/M131, "")</f>
        <v>143.21468926553672</v>
      </c>
      <c r="R131" t="s">
        <v>8309</v>
      </c>
      <c r="S131" t="s">
        <v>8310</v>
      </c>
    </row>
    <row r="132" spans="1:19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3">
        <f t="shared" si="4"/>
        <v>41075.237858796296</v>
      </c>
      <c r="L132" t="b">
        <v>1</v>
      </c>
      <c r="M132">
        <v>676</v>
      </c>
      <c r="N132" t="b">
        <v>1</v>
      </c>
      <c r="O132" t="s">
        <v>8301</v>
      </c>
      <c r="P132" s="6">
        <f>E132/D132</f>
        <v>3.038011142857143</v>
      </c>
      <c r="Q132" s="7">
        <f t="shared" si="5"/>
        <v>157.29347633136095</v>
      </c>
      <c r="R132" t="s">
        <v>8309</v>
      </c>
      <c r="S132" t="s">
        <v>8318</v>
      </c>
    </row>
    <row r="133" spans="1:19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3">
        <f t="shared" si="4"/>
        <v>42473.794710648144</v>
      </c>
      <c r="L133" t="b">
        <v>0</v>
      </c>
      <c r="M133">
        <v>60</v>
      </c>
      <c r="N133" t="b">
        <v>1</v>
      </c>
      <c r="O133" t="s">
        <v>8271</v>
      </c>
      <c r="P133" s="6">
        <f>E133/D133</f>
        <v>3.0242</v>
      </c>
      <c r="Q133" s="7">
        <f t="shared" si="5"/>
        <v>252.01666666666668</v>
      </c>
      <c r="R133" t="s">
        <v>8316</v>
      </c>
      <c r="S133" t="s">
        <v>8317</v>
      </c>
    </row>
    <row r="134" spans="1:19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3">
        <f t="shared" si="4"/>
        <v>41761.509409722225</v>
      </c>
      <c r="L134" t="b">
        <v>0</v>
      </c>
      <c r="M134">
        <v>145</v>
      </c>
      <c r="N134" t="b">
        <v>1</v>
      </c>
      <c r="O134" t="s">
        <v>8303</v>
      </c>
      <c r="P134" s="6">
        <f>E134/D134</f>
        <v>3.0219999999999998</v>
      </c>
      <c r="Q134" s="7">
        <f t="shared" si="5"/>
        <v>52.103448275862071</v>
      </c>
      <c r="R134" t="s">
        <v>8316</v>
      </c>
      <c r="S134" t="s">
        <v>8329</v>
      </c>
    </row>
    <row r="135" spans="1:19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3">
        <f t="shared" si="4"/>
        <v>41578.210104166668</v>
      </c>
      <c r="L135" t="b">
        <v>1</v>
      </c>
      <c r="M135">
        <v>429</v>
      </c>
      <c r="N135" t="b">
        <v>1</v>
      </c>
      <c r="O135" t="s">
        <v>8295</v>
      </c>
      <c r="P135" s="6">
        <f>E135/D135</f>
        <v>3.0047639999999998</v>
      </c>
      <c r="Q135" s="7">
        <f t="shared" si="5"/>
        <v>70.041118881118877</v>
      </c>
      <c r="R135" t="s">
        <v>8309</v>
      </c>
      <c r="S135" t="s">
        <v>8310</v>
      </c>
    </row>
    <row r="136" spans="1:19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3">
        <f t="shared" si="4"/>
        <v>41898.665960648148</v>
      </c>
      <c r="L136" t="b">
        <v>0</v>
      </c>
      <c r="M136">
        <v>1021</v>
      </c>
      <c r="N136" t="b">
        <v>1</v>
      </c>
      <c r="O136" t="s">
        <v>8273</v>
      </c>
      <c r="P136" s="6">
        <f>E136/D136</f>
        <v>3.0011791999999997</v>
      </c>
      <c r="Q136" s="7">
        <f t="shared" si="5"/>
        <v>73.486268364348675</v>
      </c>
      <c r="R136" t="s">
        <v>8309</v>
      </c>
      <c r="S136" t="s">
        <v>8315</v>
      </c>
    </row>
    <row r="137" spans="1:19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3">
        <f t="shared" si="4"/>
        <v>41810.142199074071</v>
      </c>
      <c r="L137" t="b">
        <v>0</v>
      </c>
      <c r="M137">
        <v>39</v>
      </c>
      <c r="N137" t="b">
        <v>1</v>
      </c>
      <c r="O137" t="s">
        <v>8271</v>
      </c>
      <c r="P137" s="6">
        <f>E137/D137</f>
        <v>3</v>
      </c>
      <c r="Q137" s="7">
        <f t="shared" si="5"/>
        <v>53.846153846153847</v>
      </c>
      <c r="R137" t="s">
        <v>8316</v>
      </c>
      <c r="S137" t="s">
        <v>8317</v>
      </c>
    </row>
    <row r="138" spans="1:19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3">
        <f t="shared" si="4"/>
        <v>42689.853090277778</v>
      </c>
      <c r="L138" t="b">
        <v>0</v>
      </c>
      <c r="M138">
        <v>17</v>
      </c>
      <c r="N138" t="b">
        <v>1</v>
      </c>
      <c r="O138" t="s">
        <v>8297</v>
      </c>
      <c r="P138" s="6">
        <f>E138/D138</f>
        <v>2.9849999999999999</v>
      </c>
      <c r="Q138" s="7">
        <f t="shared" si="5"/>
        <v>35.117647058823529</v>
      </c>
      <c r="R138" t="s">
        <v>8311</v>
      </c>
      <c r="S138" t="s">
        <v>8312</v>
      </c>
    </row>
    <row r="139" spans="1:19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3">
        <f t="shared" si="4"/>
        <v>42199.32707175926</v>
      </c>
      <c r="L139" t="b">
        <v>0</v>
      </c>
      <c r="M139">
        <v>1019</v>
      </c>
      <c r="N139" t="b">
        <v>1</v>
      </c>
      <c r="O139" t="s">
        <v>8295</v>
      </c>
      <c r="P139" s="6">
        <f>E139/D139</f>
        <v>2.9687520259319289</v>
      </c>
      <c r="Q139" s="7">
        <f t="shared" si="5"/>
        <v>7.1902649656526005</v>
      </c>
      <c r="R139" t="s">
        <v>8309</v>
      </c>
      <c r="S139" t="s">
        <v>8310</v>
      </c>
    </row>
    <row r="140" spans="1:19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3">
        <f t="shared" si="4"/>
        <v>40587.085532407407</v>
      </c>
      <c r="L140" t="b">
        <v>1</v>
      </c>
      <c r="M140">
        <v>176</v>
      </c>
      <c r="N140" t="b">
        <v>1</v>
      </c>
      <c r="O140" t="s">
        <v>8276</v>
      </c>
      <c r="P140" s="6">
        <f>E140/D140</f>
        <v>2.9472727272727273</v>
      </c>
      <c r="Q140" s="7">
        <f t="shared" si="5"/>
        <v>92.102272727272734</v>
      </c>
      <c r="R140" t="s">
        <v>8313</v>
      </c>
      <c r="S140" t="s">
        <v>8314</v>
      </c>
    </row>
    <row r="141" spans="1:19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3">
        <f t="shared" si="4"/>
        <v>42692.79987268518</v>
      </c>
      <c r="L141" t="b">
        <v>1</v>
      </c>
      <c r="M141">
        <v>1104</v>
      </c>
      <c r="N141" t="b">
        <v>1</v>
      </c>
      <c r="O141" t="s">
        <v>8298</v>
      </c>
      <c r="P141" s="6">
        <f>E141/D141</f>
        <v>2.9420799999999998</v>
      </c>
      <c r="Q141" s="7">
        <f t="shared" si="5"/>
        <v>66.623188405797094</v>
      </c>
      <c r="R141" t="s">
        <v>8327</v>
      </c>
      <c r="S141" t="s">
        <v>8328</v>
      </c>
    </row>
    <row r="142" spans="1:19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3">
        <f t="shared" si="4"/>
        <v>42067.923668981486</v>
      </c>
      <c r="L142" t="b">
        <v>1</v>
      </c>
      <c r="M142">
        <v>365</v>
      </c>
      <c r="N142" t="b">
        <v>1</v>
      </c>
      <c r="O142" t="s">
        <v>8295</v>
      </c>
      <c r="P142" s="6">
        <f>E142/D142</f>
        <v>2.9403333333333332</v>
      </c>
      <c r="Q142" s="7">
        <f t="shared" si="5"/>
        <v>483.34246575342468</v>
      </c>
      <c r="R142" t="s">
        <v>8309</v>
      </c>
      <c r="S142" t="s">
        <v>8310</v>
      </c>
    </row>
    <row r="143" spans="1:19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3">
        <f t="shared" si="4"/>
        <v>41333.837187500001</v>
      </c>
      <c r="L143" t="b">
        <v>1</v>
      </c>
      <c r="M143">
        <v>80</v>
      </c>
      <c r="N143" t="b">
        <v>1</v>
      </c>
      <c r="O143" t="s">
        <v>8269</v>
      </c>
      <c r="P143" s="6">
        <f>E143/D143</f>
        <v>2.9289999999999998</v>
      </c>
      <c r="Q143" s="7">
        <f t="shared" si="5"/>
        <v>36.612499999999997</v>
      </c>
      <c r="R143" t="s">
        <v>8319</v>
      </c>
      <c r="S143" t="s">
        <v>8331</v>
      </c>
    </row>
    <row r="144" spans="1:19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3">
        <f t="shared" si="4"/>
        <v>41646.792222222226</v>
      </c>
      <c r="L144" t="b">
        <v>0</v>
      </c>
      <c r="M144">
        <v>24</v>
      </c>
      <c r="N144" t="b">
        <v>1</v>
      </c>
      <c r="O144" t="s">
        <v>8280</v>
      </c>
      <c r="P144" s="6">
        <f>E144/D144</f>
        <v>2.9250166666666666</v>
      </c>
      <c r="Q144" s="7">
        <f t="shared" si="5"/>
        <v>73.125416666666666</v>
      </c>
      <c r="R144" t="s">
        <v>8313</v>
      </c>
      <c r="S144" t="s">
        <v>8326</v>
      </c>
    </row>
    <row r="145" spans="1:19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3">
        <f t="shared" si="4"/>
        <v>42747.506689814814</v>
      </c>
      <c r="L145" t="b">
        <v>0</v>
      </c>
      <c r="M145">
        <v>15</v>
      </c>
      <c r="N145" t="b">
        <v>1</v>
      </c>
      <c r="O145" t="s">
        <v>8285</v>
      </c>
      <c r="P145" s="6">
        <f>E145/D145</f>
        <v>2.9</v>
      </c>
      <c r="Q145" s="7">
        <f t="shared" si="5"/>
        <v>19.333333333333332</v>
      </c>
      <c r="R145" t="s">
        <v>8324</v>
      </c>
      <c r="S145" t="s">
        <v>8325</v>
      </c>
    </row>
    <row r="146" spans="1:19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3">
        <f t="shared" si="4"/>
        <v>42521.291504629626</v>
      </c>
      <c r="L146" t="b">
        <v>0</v>
      </c>
      <c r="M146">
        <v>20</v>
      </c>
      <c r="N146" t="b">
        <v>1</v>
      </c>
      <c r="O146" t="s">
        <v>8271</v>
      </c>
      <c r="P146" s="6">
        <f>E146/D146</f>
        <v>2.89</v>
      </c>
      <c r="Q146" s="7">
        <f t="shared" si="5"/>
        <v>43.35</v>
      </c>
      <c r="R146" t="s">
        <v>8316</v>
      </c>
      <c r="S146" t="s">
        <v>8317</v>
      </c>
    </row>
    <row r="147" spans="1:19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3">
        <f t="shared" si="4"/>
        <v>42150.71056712963</v>
      </c>
      <c r="L147" t="b">
        <v>0</v>
      </c>
      <c r="M147">
        <v>607</v>
      </c>
      <c r="N147" t="b">
        <v>1</v>
      </c>
      <c r="O147" t="s">
        <v>8295</v>
      </c>
      <c r="P147" s="6">
        <f>E147/D147</f>
        <v>2.8816999999999999</v>
      </c>
      <c r="Q147" s="7">
        <f t="shared" si="5"/>
        <v>47.474464579901152</v>
      </c>
      <c r="R147" t="s">
        <v>8309</v>
      </c>
      <c r="S147" t="s">
        <v>8310</v>
      </c>
    </row>
    <row r="148" spans="1:19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3">
        <f t="shared" si="4"/>
        <v>42451.095856481479</v>
      </c>
      <c r="L148" t="b">
        <v>0</v>
      </c>
      <c r="M148">
        <v>49</v>
      </c>
      <c r="N148" t="b">
        <v>1</v>
      </c>
      <c r="O148" t="s">
        <v>8271</v>
      </c>
      <c r="P148" s="6">
        <f>E148/D148</f>
        <v>2.87</v>
      </c>
      <c r="Q148" s="7">
        <f t="shared" si="5"/>
        <v>58.571428571428569</v>
      </c>
      <c r="R148" t="s">
        <v>8316</v>
      </c>
      <c r="S148" t="s">
        <v>8317</v>
      </c>
    </row>
    <row r="149" spans="1:19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3">
        <f t="shared" si="4"/>
        <v>42467.951979166668</v>
      </c>
      <c r="L149" t="b">
        <v>0</v>
      </c>
      <c r="M149">
        <v>271</v>
      </c>
      <c r="N149" t="b">
        <v>1</v>
      </c>
      <c r="O149" t="s">
        <v>8297</v>
      </c>
      <c r="P149" s="6">
        <f>E149/D149</f>
        <v>2.8665822784810127</v>
      </c>
      <c r="Q149" s="7">
        <f t="shared" si="5"/>
        <v>41.782287822878232</v>
      </c>
      <c r="R149" t="s">
        <v>8311</v>
      </c>
      <c r="S149" t="s">
        <v>8312</v>
      </c>
    </row>
    <row r="150" spans="1:19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3">
        <f t="shared" si="4"/>
        <v>42282.770231481481</v>
      </c>
      <c r="L150" t="b">
        <v>0</v>
      </c>
      <c r="M150">
        <v>15</v>
      </c>
      <c r="N150" t="b">
        <v>1</v>
      </c>
      <c r="O150" t="s">
        <v>8271</v>
      </c>
      <c r="P150" s="6">
        <f>E150/D150</f>
        <v>2.8613861386138613</v>
      </c>
      <c r="Q150" s="7">
        <f t="shared" si="5"/>
        <v>19.266666666666666</v>
      </c>
      <c r="R150" t="s">
        <v>8316</v>
      </c>
      <c r="S150" t="s">
        <v>8317</v>
      </c>
    </row>
    <row r="151" spans="1:19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3">
        <f t="shared" si="4"/>
        <v>42676.586979166663</v>
      </c>
      <c r="L151" t="b">
        <v>1</v>
      </c>
      <c r="M151">
        <v>510</v>
      </c>
      <c r="N151" t="b">
        <v>1</v>
      </c>
      <c r="O151" t="s">
        <v>8295</v>
      </c>
      <c r="P151" s="6">
        <f>E151/D151</f>
        <v>2.8496600000000001</v>
      </c>
      <c r="Q151" s="7">
        <f t="shared" si="5"/>
        <v>279.37843137254902</v>
      </c>
      <c r="R151" t="s">
        <v>8309</v>
      </c>
      <c r="S151" t="s">
        <v>8310</v>
      </c>
    </row>
    <row r="152" spans="1:19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3">
        <f t="shared" si="4"/>
        <v>42380.690289351856</v>
      </c>
      <c r="L152" t="b">
        <v>1</v>
      </c>
      <c r="M152">
        <v>266</v>
      </c>
      <c r="N152" t="b">
        <v>1</v>
      </c>
      <c r="O152" t="s">
        <v>8297</v>
      </c>
      <c r="P152" s="6">
        <f>E152/D152</f>
        <v>2.8473999999999999</v>
      </c>
      <c r="Q152" s="7">
        <f t="shared" si="5"/>
        <v>107.04511278195488</v>
      </c>
      <c r="R152" t="s">
        <v>8311</v>
      </c>
      <c r="S152" t="s">
        <v>8312</v>
      </c>
    </row>
    <row r="153" spans="1:19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3">
        <f t="shared" si="4"/>
        <v>41330.038784722223</v>
      </c>
      <c r="L153" t="b">
        <v>1</v>
      </c>
      <c r="M153">
        <v>284</v>
      </c>
      <c r="N153" t="b">
        <v>1</v>
      </c>
      <c r="O153" t="s">
        <v>8269</v>
      </c>
      <c r="P153" s="6">
        <f>E153/D153</f>
        <v>2.8332000000000002</v>
      </c>
      <c r="Q153" s="7">
        <f t="shared" si="5"/>
        <v>49.880281690140848</v>
      </c>
      <c r="R153" t="s">
        <v>8319</v>
      </c>
      <c r="S153" t="s">
        <v>8331</v>
      </c>
    </row>
    <row r="154" spans="1:19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3">
        <f t="shared" si="4"/>
        <v>42684.000046296293</v>
      </c>
      <c r="L154" t="b">
        <v>0</v>
      </c>
      <c r="M154">
        <v>1328</v>
      </c>
      <c r="N154" t="b">
        <v>1</v>
      </c>
      <c r="O154" t="s">
        <v>8297</v>
      </c>
      <c r="P154" s="6">
        <f>E154/D154</f>
        <v>2.8309000000000002</v>
      </c>
      <c r="Q154" s="7">
        <f t="shared" si="5"/>
        <v>42.63403614457831</v>
      </c>
      <c r="R154" t="s">
        <v>8311</v>
      </c>
      <c r="S154" t="s">
        <v>8312</v>
      </c>
    </row>
    <row r="155" spans="1:19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3">
        <f t="shared" si="4"/>
        <v>42736.732893518521</v>
      </c>
      <c r="L155" t="b">
        <v>1</v>
      </c>
      <c r="M155">
        <v>160</v>
      </c>
      <c r="N155" t="b">
        <v>1</v>
      </c>
      <c r="O155" t="s">
        <v>8285</v>
      </c>
      <c r="P155" s="6">
        <f>E155/D155</f>
        <v>2.8156666666666665</v>
      </c>
      <c r="Q155" s="7">
        <f t="shared" si="5"/>
        <v>52.793750000000003</v>
      </c>
      <c r="R155" t="s">
        <v>8324</v>
      </c>
      <c r="S155" t="s">
        <v>8325</v>
      </c>
    </row>
    <row r="156" spans="1:19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3">
        <f t="shared" si="4"/>
        <v>41861.070567129631</v>
      </c>
      <c r="L156" t="b">
        <v>1</v>
      </c>
      <c r="M156">
        <v>95</v>
      </c>
      <c r="N156" t="b">
        <v>1</v>
      </c>
      <c r="O156" t="s">
        <v>8295</v>
      </c>
      <c r="P156" s="6">
        <f>E156/D156</f>
        <v>2.8109999999999999</v>
      </c>
      <c r="Q156" s="7">
        <f t="shared" si="5"/>
        <v>147.94736842105263</v>
      </c>
      <c r="R156" t="s">
        <v>8309</v>
      </c>
      <c r="S156" t="s">
        <v>8310</v>
      </c>
    </row>
    <row r="157" spans="1:19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3">
        <f t="shared" si="4"/>
        <v>42600.278749999998</v>
      </c>
      <c r="L157" t="b">
        <v>0</v>
      </c>
      <c r="M157">
        <v>278</v>
      </c>
      <c r="N157" t="b">
        <v>1</v>
      </c>
      <c r="O157" t="s">
        <v>8295</v>
      </c>
      <c r="P157" s="6">
        <f>E157/D157</f>
        <v>2.8073000000000001</v>
      </c>
      <c r="Q157" s="7">
        <f t="shared" si="5"/>
        <v>201.96402877697841</v>
      </c>
      <c r="R157" t="s">
        <v>8309</v>
      </c>
      <c r="S157" t="s">
        <v>8310</v>
      </c>
    </row>
    <row r="158" spans="1:19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3">
        <f t="shared" si="4"/>
        <v>42430.720451388886</v>
      </c>
      <c r="L158" t="b">
        <v>0</v>
      </c>
      <c r="M158">
        <v>138</v>
      </c>
      <c r="N158" t="b">
        <v>1</v>
      </c>
      <c r="O158" t="s">
        <v>8285</v>
      </c>
      <c r="P158" s="6">
        <f>E158/D158</f>
        <v>2.80375</v>
      </c>
      <c r="Q158" s="7">
        <f t="shared" si="5"/>
        <v>81.268115942028984</v>
      </c>
      <c r="R158" t="s">
        <v>8324</v>
      </c>
      <c r="S158" t="s">
        <v>8325</v>
      </c>
    </row>
    <row r="159" spans="1:19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3">
        <f t="shared" si="4"/>
        <v>42564.026319444441</v>
      </c>
      <c r="L159" t="b">
        <v>0</v>
      </c>
      <c r="M159">
        <v>237</v>
      </c>
      <c r="N159" t="b">
        <v>1</v>
      </c>
      <c r="O159" t="s">
        <v>8273</v>
      </c>
      <c r="P159" s="6">
        <f>E159/D159</f>
        <v>2.7869999999999999</v>
      </c>
      <c r="Q159" s="7">
        <f t="shared" si="5"/>
        <v>23.518987341772153</v>
      </c>
      <c r="R159" t="s">
        <v>8309</v>
      </c>
      <c r="S159" t="s">
        <v>8315</v>
      </c>
    </row>
    <row r="160" spans="1:19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3">
        <f t="shared" si="4"/>
        <v>41772.657685185186</v>
      </c>
      <c r="L160" t="b">
        <v>1</v>
      </c>
      <c r="M160">
        <v>269</v>
      </c>
      <c r="N160" t="b">
        <v>1</v>
      </c>
      <c r="O160" t="s">
        <v>8285</v>
      </c>
      <c r="P160" s="6">
        <f>E160/D160</f>
        <v>2.7793846153846156</v>
      </c>
      <c r="Q160" s="7">
        <f t="shared" si="5"/>
        <v>67.159851301115239</v>
      </c>
      <c r="R160" t="s">
        <v>8324</v>
      </c>
      <c r="S160" t="s">
        <v>8325</v>
      </c>
    </row>
    <row r="161" spans="1:19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3">
        <f t="shared" si="4"/>
        <v>42573.327986111108</v>
      </c>
      <c r="L161" t="b">
        <v>0</v>
      </c>
      <c r="M161">
        <v>249</v>
      </c>
      <c r="N161" t="b">
        <v>1</v>
      </c>
      <c r="O161" t="s">
        <v>8297</v>
      </c>
      <c r="P161" s="6">
        <f>E161/D161</f>
        <v>2.722777777777778</v>
      </c>
      <c r="Q161" s="7">
        <f t="shared" si="5"/>
        <v>98.413654618473899</v>
      </c>
      <c r="R161" t="s">
        <v>8311</v>
      </c>
      <c r="S161" t="s">
        <v>8312</v>
      </c>
    </row>
    <row r="162" spans="1:19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3">
        <f t="shared" si="4"/>
        <v>41228.924884259257</v>
      </c>
      <c r="L162" t="b">
        <v>0</v>
      </c>
      <c r="M162">
        <v>112</v>
      </c>
      <c r="N162" t="b">
        <v>1</v>
      </c>
      <c r="O162" t="s">
        <v>8276</v>
      </c>
      <c r="P162" s="6">
        <f>E162/D162</f>
        <v>2.7185000000000001</v>
      </c>
      <c r="Q162" s="7">
        <f t="shared" si="5"/>
        <v>48.544642857142854</v>
      </c>
      <c r="R162" t="s">
        <v>8313</v>
      </c>
      <c r="S162" t="s">
        <v>8314</v>
      </c>
    </row>
    <row r="163" spans="1:19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3">
        <f t="shared" si="4"/>
        <v>42338.709108796291</v>
      </c>
      <c r="L163" t="b">
        <v>0</v>
      </c>
      <c r="M163">
        <v>102</v>
      </c>
      <c r="N163" t="b">
        <v>1</v>
      </c>
      <c r="O163" t="s">
        <v>8297</v>
      </c>
      <c r="P163" s="6">
        <f>E163/D163</f>
        <v>2.7069999999999999</v>
      </c>
      <c r="Q163" s="7">
        <f t="shared" si="5"/>
        <v>53.078431372549019</v>
      </c>
      <c r="R163" t="s">
        <v>8311</v>
      </c>
      <c r="S163" t="s">
        <v>8312</v>
      </c>
    </row>
    <row r="164" spans="1:19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3">
        <f t="shared" si="4"/>
        <v>42452.825740740736</v>
      </c>
      <c r="L164" t="b">
        <v>0</v>
      </c>
      <c r="M164">
        <v>96</v>
      </c>
      <c r="N164" t="b">
        <v>1</v>
      </c>
      <c r="O164" t="s">
        <v>8297</v>
      </c>
      <c r="P164" s="6">
        <f>E164/D164</f>
        <v>2.7067999999999999</v>
      </c>
      <c r="Q164" s="7">
        <f t="shared" si="5"/>
        <v>140.97916666666666</v>
      </c>
      <c r="R164" t="s">
        <v>8311</v>
      </c>
      <c r="S164" t="s">
        <v>8312</v>
      </c>
    </row>
    <row r="165" spans="1:19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3">
        <f t="shared" si="4"/>
        <v>42326.818738425922</v>
      </c>
      <c r="L165" t="b">
        <v>0</v>
      </c>
      <c r="M165">
        <v>512</v>
      </c>
      <c r="N165" t="b">
        <v>1</v>
      </c>
      <c r="O165" t="s">
        <v>8285</v>
      </c>
      <c r="P165" s="6">
        <f>E165/D165</f>
        <v>2.6991034482758622</v>
      </c>
      <c r="Q165" s="7">
        <f t="shared" si="5"/>
        <v>76.439453125</v>
      </c>
      <c r="R165" t="s">
        <v>8324</v>
      </c>
      <c r="S165" t="s">
        <v>8325</v>
      </c>
    </row>
    <row r="166" spans="1:19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3">
        <f t="shared" si="4"/>
        <v>42163.957326388889</v>
      </c>
      <c r="L166" t="b">
        <v>0</v>
      </c>
      <c r="M166">
        <v>1013</v>
      </c>
      <c r="N166" t="b">
        <v>1</v>
      </c>
      <c r="O166" t="s">
        <v>8273</v>
      </c>
      <c r="P166" s="6">
        <f>E166/D166</f>
        <v>2.6729166666666666</v>
      </c>
      <c r="Q166" s="7">
        <f t="shared" si="5"/>
        <v>31.663376110562684</v>
      </c>
      <c r="R166" t="s">
        <v>8309</v>
      </c>
      <c r="S166" t="s">
        <v>8315</v>
      </c>
    </row>
    <row r="167" spans="1:19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3">
        <f t="shared" si="4"/>
        <v>42695.257870370369</v>
      </c>
      <c r="L167" t="b">
        <v>0</v>
      </c>
      <c r="M167">
        <v>127</v>
      </c>
      <c r="N167" t="b">
        <v>1</v>
      </c>
      <c r="O167" t="s">
        <v>8277</v>
      </c>
      <c r="P167" s="6">
        <f>E167/D167</f>
        <v>2.6713333333333331</v>
      </c>
      <c r="Q167" s="7">
        <f t="shared" si="5"/>
        <v>63.102362204724407</v>
      </c>
      <c r="R167" t="s">
        <v>8313</v>
      </c>
      <c r="S167" t="s">
        <v>8334</v>
      </c>
    </row>
    <row r="168" spans="1:19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3">
        <f t="shared" si="4"/>
        <v>40991.708055555559</v>
      </c>
      <c r="L168" t="b">
        <v>0</v>
      </c>
      <c r="M168">
        <v>30</v>
      </c>
      <c r="N168" t="b">
        <v>1</v>
      </c>
      <c r="O168" t="s">
        <v>8279</v>
      </c>
      <c r="P168" s="6">
        <f>E168/D168</f>
        <v>2.6566666666666667</v>
      </c>
      <c r="Q168" s="7">
        <f t="shared" si="5"/>
        <v>26.566666666666666</v>
      </c>
      <c r="R168" t="s">
        <v>8313</v>
      </c>
      <c r="S168" t="s">
        <v>8330</v>
      </c>
    </row>
    <row r="169" spans="1:19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3">
        <f t="shared" si="4"/>
        <v>40939.837673611109</v>
      </c>
      <c r="L169" t="b">
        <v>0</v>
      </c>
      <c r="M169">
        <v>126</v>
      </c>
      <c r="N169" t="b">
        <v>1</v>
      </c>
      <c r="O169" t="s">
        <v>8276</v>
      </c>
      <c r="P169" s="6">
        <f>E169/D169</f>
        <v>2.6524999999999999</v>
      </c>
      <c r="Q169" s="7">
        <f t="shared" si="5"/>
        <v>84.206349206349202</v>
      </c>
      <c r="R169" t="s">
        <v>8313</v>
      </c>
      <c r="S169" t="s">
        <v>8314</v>
      </c>
    </row>
    <row r="170" spans="1:19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3">
        <f t="shared" si="4"/>
        <v>42387.398472222223</v>
      </c>
      <c r="L170" t="b">
        <v>1</v>
      </c>
      <c r="M170">
        <v>551</v>
      </c>
      <c r="N170" t="b">
        <v>1</v>
      </c>
      <c r="O170" t="s">
        <v>8303</v>
      </c>
      <c r="P170" s="6">
        <f>E170/D170</f>
        <v>2.6462241666666664</v>
      </c>
      <c r="Q170" s="7">
        <f t="shared" si="5"/>
        <v>57.631016333938291</v>
      </c>
      <c r="R170" t="s">
        <v>8316</v>
      </c>
      <c r="S170" t="s">
        <v>8329</v>
      </c>
    </row>
    <row r="171" spans="1:19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3">
        <f t="shared" si="4"/>
        <v>41561.500706018516</v>
      </c>
      <c r="L171" t="b">
        <v>1</v>
      </c>
      <c r="M171">
        <v>3863</v>
      </c>
      <c r="N171" t="b">
        <v>1</v>
      </c>
      <c r="O171" t="s">
        <v>8295</v>
      </c>
      <c r="P171" s="6">
        <f>E171/D171</f>
        <v>2.6302771750000002</v>
      </c>
      <c r="Q171" s="7">
        <f t="shared" si="5"/>
        <v>272.35590732591254</v>
      </c>
      <c r="R171" t="s">
        <v>8309</v>
      </c>
      <c r="S171" t="s">
        <v>8310</v>
      </c>
    </row>
    <row r="172" spans="1:19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3">
        <f t="shared" si="4"/>
        <v>41303.044016203705</v>
      </c>
      <c r="L172" t="b">
        <v>0</v>
      </c>
      <c r="M172">
        <v>25</v>
      </c>
      <c r="N172" t="b">
        <v>1</v>
      </c>
      <c r="O172" t="s">
        <v>8276</v>
      </c>
      <c r="P172" s="6">
        <f>E172/D172</f>
        <v>2.625</v>
      </c>
      <c r="Q172" s="7">
        <f t="shared" si="5"/>
        <v>42</v>
      </c>
      <c r="R172" t="s">
        <v>8313</v>
      </c>
      <c r="S172" t="s">
        <v>8314</v>
      </c>
    </row>
    <row r="173" spans="1:19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3">
        <f t="shared" si="4"/>
        <v>40898.089236111111</v>
      </c>
      <c r="L173" t="b">
        <v>1</v>
      </c>
      <c r="M173">
        <v>103</v>
      </c>
      <c r="N173" t="b">
        <v>1</v>
      </c>
      <c r="O173" t="s">
        <v>8295</v>
      </c>
      <c r="P173" s="6">
        <f>E173/D173</f>
        <v>2.6227999999999998</v>
      </c>
      <c r="Q173" s="7">
        <f t="shared" si="5"/>
        <v>127.32038834951456</v>
      </c>
      <c r="R173" t="s">
        <v>8309</v>
      </c>
      <c r="S173" t="s">
        <v>8310</v>
      </c>
    </row>
    <row r="174" spans="1:19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3">
        <f t="shared" si="4"/>
        <v>42333.619050925925</v>
      </c>
      <c r="L174" t="b">
        <v>0</v>
      </c>
      <c r="M174">
        <v>167</v>
      </c>
      <c r="N174" t="b">
        <v>1</v>
      </c>
      <c r="O174" t="s">
        <v>8285</v>
      </c>
      <c r="P174" s="6">
        <f>E174/D174</f>
        <v>2.6059999999999999</v>
      </c>
      <c r="Q174" s="7">
        <f t="shared" si="5"/>
        <v>54.616766467065865</v>
      </c>
      <c r="R174" t="s">
        <v>8324</v>
      </c>
      <c r="S174" t="s">
        <v>8325</v>
      </c>
    </row>
    <row r="175" spans="1:19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3">
        <f t="shared" si="4"/>
        <v>42627.253263888888</v>
      </c>
      <c r="L175" t="b">
        <v>0</v>
      </c>
      <c r="M175">
        <v>90</v>
      </c>
      <c r="N175" t="b">
        <v>1</v>
      </c>
      <c r="O175" t="s">
        <v>8285</v>
      </c>
      <c r="P175" s="6">
        <f>E175/D175</f>
        <v>2.6016666666666666</v>
      </c>
      <c r="Q175" s="7">
        <f t="shared" si="5"/>
        <v>34.68888888888889</v>
      </c>
      <c r="R175" t="s">
        <v>8324</v>
      </c>
      <c r="S175" t="s">
        <v>8325</v>
      </c>
    </row>
    <row r="176" spans="1:19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3">
        <f t="shared" si="4"/>
        <v>42452.272824074069</v>
      </c>
      <c r="L176" t="b">
        <v>1</v>
      </c>
      <c r="M176">
        <v>1281</v>
      </c>
      <c r="N176" t="b">
        <v>1</v>
      </c>
      <c r="O176" t="s">
        <v>8295</v>
      </c>
      <c r="P176" s="6">
        <f>E176/D176</f>
        <v>2.5957748878923765</v>
      </c>
      <c r="Q176" s="7">
        <f t="shared" si="5"/>
        <v>180.75185011709601</v>
      </c>
      <c r="R176" t="s">
        <v>8309</v>
      </c>
      <c r="S176" t="s">
        <v>8310</v>
      </c>
    </row>
    <row r="177" spans="1:19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3">
        <f t="shared" si="4"/>
        <v>42549.722962962958</v>
      </c>
      <c r="L177" t="b">
        <v>1</v>
      </c>
      <c r="M177">
        <v>2051</v>
      </c>
      <c r="N177" t="b">
        <v>1</v>
      </c>
      <c r="O177" t="s">
        <v>8295</v>
      </c>
      <c r="P177" s="6">
        <f>E177/D177</f>
        <v>2.5683081313131315</v>
      </c>
      <c r="Q177" s="7">
        <f t="shared" si="5"/>
        <v>247.94003412969283</v>
      </c>
      <c r="R177" t="s">
        <v>8309</v>
      </c>
      <c r="S177" t="s">
        <v>8310</v>
      </c>
    </row>
    <row r="178" spans="1:19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3">
        <f t="shared" si="4"/>
        <v>41144.709490740745</v>
      </c>
      <c r="L178" t="b">
        <v>0</v>
      </c>
      <c r="M178">
        <v>22</v>
      </c>
      <c r="N178" t="b">
        <v>1</v>
      </c>
      <c r="O178" t="s">
        <v>8269</v>
      </c>
      <c r="P178" s="6">
        <f>E178/D178</f>
        <v>2.5583333333333331</v>
      </c>
      <c r="Q178" s="7">
        <f t="shared" si="5"/>
        <v>69.772727272727266</v>
      </c>
      <c r="R178" t="s">
        <v>8319</v>
      </c>
      <c r="S178" t="s">
        <v>8331</v>
      </c>
    </row>
    <row r="179" spans="1:19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3">
        <f t="shared" si="4"/>
        <v>42139.781678240746</v>
      </c>
      <c r="L179" t="b">
        <v>1</v>
      </c>
      <c r="M179">
        <v>537</v>
      </c>
      <c r="N179" t="b">
        <v>1</v>
      </c>
      <c r="O179" t="s">
        <v>8298</v>
      </c>
      <c r="P179" s="6">
        <f>E179/D179</f>
        <v>2.5445000000000002</v>
      </c>
      <c r="Q179" s="7">
        <f t="shared" si="5"/>
        <v>47.383612662942269</v>
      </c>
      <c r="R179" t="s">
        <v>8327</v>
      </c>
      <c r="S179" t="s">
        <v>8328</v>
      </c>
    </row>
    <row r="180" spans="1:19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3">
        <f t="shared" si="4"/>
        <v>42132.941805555558</v>
      </c>
      <c r="L180" t="b">
        <v>0</v>
      </c>
      <c r="M180">
        <v>103</v>
      </c>
      <c r="N180" t="b">
        <v>1</v>
      </c>
      <c r="O180" t="s">
        <v>8285</v>
      </c>
      <c r="P180" s="6">
        <f>E180/D180</f>
        <v>2.5431499999999998</v>
      </c>
      <c r="Q180" s="7">
        <f t="shared" si="5"/>
        <v>493.81553398058253</v>
      </c>
      <c r="R180" t="s">
        <v>8324</v>
      </c>
      <c r="S180" t="s">
        <v>8325</v>
      </c>
    </row>
    <row r="181" spans="1:19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3">
        <f t="shared" si="4"/>
        <v>41951.788807870369</v>
      </c>
      <c r="L181" t="b">
        <v>0</v>
      </c>
      <c r="M181">
        <v>99</v>
      </c>
      <c r="N181" t="b">
        <v>1</v>
      </c>
      <c r="O181" t="s">
        <v>8279</v>
      </c>
      <c r="P181" s="6">
        <f>E181/D181</f>
        <v>2.54</v>
      </c>
      <c r="Q181" s="7">
        <f t="shared" si="5"/>
        <v>51.313131313131315</v>
      </c>
      <c r="R181" t="s">
        <v>8313</v>
      </c>
      <c r="S181" t="s">
        <v>8330</v>
      </c>
    </row>
    <row r="182" spans="1:19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3">
        <f t="shared" si="4"/>
        <v>42503.66474537037</v>
      </c>
      <c r="L182" t="b">
        <v>0</v>
      </c>
      <c r="M182">
        <v>314</v>
      </c>
      <c r="N182" t="b">
        <v>1</v>
      </c>
      <c r="O182" t="s">
        <v>8285</v>
      </c>
      <c r="P182" s="6">
        <f>E182/D182</f>
        <v>2.5329333333333333</v>
      </c>
      <c r="Q182" s="7">
        <f t="shared" si="5"/>
        <v>121</v>
      </c>
      <c r="R182" t="s">
        <v>8324</v>
      </c>
      <c r="S182" t="s">
        <v>8325</v>
      </c>
    </row>
    <row r="183" spans="1:19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3">
        <f t="shared" si="4"/>
        <v>42704.857094907406</v>
      </c>
      <c r="L183" t="b">
        <v>0</v>
      </c>
      <c r="M183">
        <v>185</v>
      </c>
      <c r="N183" t="b">
        <v>1</v>
      </c>
      <c r="O183" t="s">
        <v>8295</v>
      </c>
      <c r="P183" s="6">
        <f>E183/D183</f>
        <v>2.5253999999999999</v>
      </c>
      <c r="Q183" s="7">
        <f t="shared" si="5"/>
        <v>68.254054054054052</v>
      </c>
      <c r="R183" t="s">
        <v>8309</v>
      </c>
      <c r="S183" t="s">
        <v>8310</v>
      </c>
    </row>
    <row r="184" spans="1:19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3">
        <f t="shared" si="4"/>
        <v>42677.669050925921</v>
      </c>
      <c r="L184" t="b">
        <v>0</v>
      </c>
      <c r="M184">
        <v>168</v>
      </c>
      <c r="N184" t="b">
        <v>1</v>
      </c>
      <c r="O184" t="s">
        <v>8276</v>
      </c>
      <c r="P184" s="6">
        <f>E184/D184</f>
        <v>2.5248648648648651</v>
      </c>
      <c r="Q184" s="7">
        <f t="shared" si="5"/>
        <v>55.607142857142854</v>
      </c>
      <c r="R184" t="s">
        <v>8313</v>
      </c>
      <c r="S184" t="s">
        <v>8314</v>
      </c>
    </row>
    <row r="185" spans="1:19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3">
        <f t="shared" si="4"/>
        <v>42596.644699074073</v>
      </c>
      <c r="L185" t="b">
        <v>0</v>
      </c>
      <c r="M185">
        <v>17</v>
      </c>
      <c r="N185" t="b">
        <v>1</v>
      </c>
      <c r="O185" t="s">
        <v>8271</v>
      </c>
      <c r="P185" s="6">
        <f>E185/D185</f>
        <v>2.5066666666666668</v>
      </c>
      <c r="Q185" s="7">
        <f t="shared" si="5"/>
        <v>44.235294117647058</v>
      </c>
      <c r="R185" t="s">
        <v>8316</v>
      </c>
      <c r="S185" t="s">
        <v>8317</v>
      </c>
    </row>
    <row r="186" spans="1:19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3">
        <f t="shared" si="4"/>
        <v>42213.802199074074</v>
      </c>
      <c r="L186" t="b">
        <v>1</v>
      </c>
      <c r="M186">
        <v>455</v>
      </c>
      <c r="N186" t="b">
        <v>1</v>
      </c>
      <c r="O186" t="s">
        <v>8285</v>
      </c>
      <c r="P186" s="6">
        <f>E186/D186</f>
        <v>2.5030841666666666</v>
      </c>
      <c r="Q186" s="7">
        <f t="shared" si="5"/>
        <v>66.015406593406595</v>
      </c>
      <c r="R186" t="s">
        <v>8324</v>
      </c>
      <c r="S186" t="s">
        <v>8325</v>
      </c>
    </row>
    <row r="187" spans="1:19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3">
        <f t="shared" si="4"/>
        <v>42565.009097222224</v>
      </c>
      <c r="L187" t="b">
        <v>0</v>
      </c>
      <c r="M187">
        <v>26</v>
      </c>
      <c r="N187" t="b">
        <v>1</v>
      </c>
      <c r="O187" t="s">
        <v>8276</v>
      </c>
      <c r="P187" s="6">
        <f>E187/D187</f>
        <v>2.5</v>
      </c>
      <c r="Q187" s="7">
        <f t="shared" si="5"/>
        <v>67.307692307692307</v>
      </c>
      <c r="R187" t="s">
        <v>8313</v>
      </c>
      <c r="S187" t="s">
        <v>8314</v>
      </c>
    </row>
    <row r="188" spans="1:19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3">
        <f t="shared" si="4"/>
        <v>41578.927118055559</v>
      </c>
      <c r="L188" t="b">
        <v>1</v>
      </c>
      <c r="M188">
        <v>271</v>
      </c>
      <c r="N188" t="b">
        <v>1</v>
      </c>
      <c r="O188" t="s">
        <v>8295</v>
      </c>
      <c r="P188" s="6">
        <f>E188/D188</f>
        <v>2.4817133333333334</v>
      </c>
      <c r="Q188" s="7">
        <f t="shared" si="5"/>
        <v>27.472841328413285</v>
      </c>
      <c r="R188" t="s">
        <v>8309</v>
      </c>
      <c r="S188" t="s">
        <v>8310</v>
      </c>
    </row>
    <row r="189" spans="1:19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3">
        <f t="shared" si="4"/>
        <v>41941.500520833331</v>
      </c>
      <c r="L189" t="b">
        <v>1</v>
      </c>
      <c r="M189">
        <v>303</v>
      </c>
      <c r="N189" t="b">
        <v>1</v>
      </c>
      <c r="O189" t="s">
        <v>8295</v>
      </c>
      <c r="P189" s="6">
        <f>E189/D189</f>
        <v>2.4784000000000002</v>
      </c>
      <c r="Q189" s="7">
        <f t="shared" si="5"/>
        <v>408.97689768976898</v>
      </c>
      <c r="R189" t="s">
        <v>8309</v>
      </c>
      <c r="S189" t="s">
        <v>8310</v>
      </c>
    </row>
    <row r="190" spans="1:19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3">
        <f t="shared" si="4"/>
        <v>41365.613078703704</v>
      </c>
      <c r="L190" t="b">
        <v>0</v>
      </c>
      <c r="M190">
        <v>47</v>
      </c>
      <c r="N190" t="b">
        <v>1</v>
      </c>
      <c r="O190" t="s">
        <v>8266</v>
      </c>
      <c r="P190" s="6">
        <f>E190/D190</f>
        <v>2.4666666666666668</v>
      </c>
      <c r="Q190" s="7">
        <f t="shared" si="5"/>
        <v>78.723404255319153</v>
      </c>
      <c r="R190" t="s">
        <v>8319</v>
      </c>
      <c r="S190" t="s">
        <v>8320</v>
      </c>
    </row>
    <row r="191" spans="1:19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3">
        <f t="shared" si="4"/>
        <v>41158.993923611109</v>
      </c>
      <c r="L191" t="b">
        <v>0</v>
      </c>
      <c r="M191">
        <v>182</v>
      </c>
      <c r="N191" t="b">
        <v>1</v>
      </c>
      <c r="O191" t="s">
        <v>8303</v>
      </c>
      <c r="P191" s="6">
        <f>E191/D191</f>
        <v>2.4641999999999999</v>
      </c>
      <c r="Q191" s="7">
        <f t="shared" si="5"/>
        <v>67.697802197802204</v>
      </c>
      <c r="R191" t="s">
        <v>8316</v>
      </c>
      <c r="S191" t="s">
        <v>8329</v>
      </c>
    </row>
    <row r="192" spans="1:19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3">
        <f t="shared" si="4"/>
        <v>41611.917673611111</v>
      </c>
      <c r="L192" t="b">
        <v>0</v>
      </c>
      <c r="M192">
        <v>456</v>
      </c>
      <c r="N192" t="b">
        <v>1</v>
      </c>
      <c r="O192" t="s">
        <v>8295</v>
      </c>
      <c r="P192" s="6">
        <f>E192/D192</f>
        <v>2.4606080000000001</v>
      </c>
      <c r="Q192" s="7">
        <f t="shared" si="5"/>
        <v>161.88210526315791</v>
      </c>
      <c r="R192" t="s">
        <v>8309</v>
      </c>
      <c r="S192" t="s">
        <v>8310</v>
      </c>
    </row>
    <row r="193" spans="1:19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3">
        <f t="shared" si="4"/>
        <v>42644.667534722219</v>
      </c>
      <c r="L193" t="b">
        <v>0</v>
      </c>
      <c r="M193">
        <v>296</v>
      </c>
      <c r="N193" t="b">
        <v>1</v>
      </c>
      <c r="O193" t="s">
        <v>8297</v>
      </c>
      <c r="P193" s="6">
        <f>E193/D193</f>
        <v>2.4315000000000002</v>
      </c>
      <c r="Q193" s="7">
        <f t="shared" si="5"/>
        <v>82.145270270270274</v>
      </c>
      <c r="R193" t="s">
        <v>8311</v>
      </c>
      <c r="S193" t="s">
        <v>8312</v>
      </c>
    </row>
    <row r="194" spans="1:19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3">
        <f t="shared" si="4"/>
        <v>42107.621018518519</v>
      </c>
      <c r="L194" t="b">
        <v>0</v>
      </c>
      <c r="M194">
        <v>25</v>
      </c>
      <c r="N194" t="b">
        <v>1</v>
      </c>
      <c r="O194" t="s">
        <v>8271</v>
      </c>
      <c r="P194" s="6">
        <f>E194/D194</f>
        <v>2.42</v>
      </c>
      <c r="Q194" s="7">
        <f t="shared" si="5"/>
        <v>24.2</v>
      </c>
      <c r="R194" t="s">
        <v>8316</v>
      </c>
      <c r="S194" t="s">
        <v>8317</v>
      </c>
    </row>
    <row r="195" spans="1:19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3">
        <f t="shared" ref="K195:K258" si="6">(((J195/60)/60)/24)+DATE(1970,1,1)</f>
        <v>42559.776724537034</v>
      </c>
      <c r="L195" t="b">
        <v>0</v>
      </c>
      <c r="M195">
        <v>14</v>
      </c>
      <c r="N195" t="b">
        <v>1</v>
      </c>
      <c r="O195" t="s">
        <v>8271</v>
      </c>
      <c r="P195" s="6">
        <f>E195/D195</f>
        <v>2.42</v>
      </c>
      <c r="Q195" s="7">
        <f t="shared" ref="Q195:Q258" si="7">IFERROR(E195/M195, "")</f>
        <v>43.214285714285715</v>
      </c>
      <c r="R195" t="s">
        <v>8316</v>
      </c>
      <c r="S195" t="s">
        <v>8317</v>
      </c>
    </row>
    <row r="196" spans="1:19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3">
        <f t="shared" si="6"/>
        <v>40772.848749999997</v>
      </c>
      <c r="L196" t="b">
        <v>0</v>
      </c>
      <c r="M196">
        <v>13</v>
      </c>
      <c r="N196" t="b">
        <v>1</v>
      </c>
      <c r="O196" t="s">
        <v>8279</v>
      </c>
      <c r="P196" s="6">
        <f>E196/D196</f>
        <v>2.4079999999999999</v>
      </c>
      <c r="Q196" s="7">
        <f t="shared" si="7"/>
        <v>23.153846153846153</v>
      </c>
      <c r="R196" t="s">
        <v>8313</v>
      </c>
      <c r="S196" t="s">
        <v>8330</v>
      </c>
    </row>
    <row r="197" spans="1:19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3">
        <f t="shared" si="6"/>
        <v>40555.24800925926</v>
      </c>
      <c r="L197" t="b">
        <v>1</v>
      </c>
      <c r="M197">
        <v>145</v>
      </c>
      <c r="N197" t="b">
        <v>1</v>
      </c>
      <c r="O197" t="s">
        <v>8269</v>
      </c>
      <c r="P197" s="6">
        <f>E197/D197</f>
        <v>2.4</v>
      </c>
      <c r="Q197" s="7">
        <f t="shared" si="7"/>
        <v>41.379310344827587</v>
      </c>
      <c r="R197" t="s">
        <v>8319</v>
      </c>
      <c r="S197" t="s">
        <v>8331</v>
      </c>
    </row>
    <row r="198" spans="1:19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3">
        <f t="shared" si="6"/>
        <v>42032.716145833328</v>
      </c>
      <c r="L198" t="b">
        <v>0</v>
      </c>
      <c r="M198">
        <v>46</v>
      </c>
      <c r="N198" t="b">
        <v>1</v>
      </c>
      <c r="O198" t="s">
        <v>8271</v>
      </c>
      <c r="P198" s="6">
        <f>E198/D198</f>
        <v>2.3940000000000001</v>
      </c>
      <c r="Q198" s="7">
        <f t="shared" si="7"/>
        <v>26.021739130434781</v>
      </c>
      <c r="R198" t="s">
        <v>8316</v>
      </c>
      <c r="S198" t="s">
        <v>8317</v>
      </c>
    </row>
    <row r="199" spans="1:19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3">
        <f t="shared" si="6"/>
        <v>41235.054560185185</v>
      </c>
      <c r="L199" t="b">
        <v>0</v>
      </c>
      <c r="M199">
        <v>18</v>
      </c>
      <c r="N199" t="b">
        <v>1</v>
      </c>
      <c r="O199" t="s">
        <v>8274</v>
      </c>
      <c r="P199" s="6">
        <f>E199/D199</f>
        <v>2.38</v>
      </c>
      <c r="Q199" s="7">
        <f t="shared" si="7"/>
        <v>33.055555555555557</v>
      </c>
      <c r="R199" t="s">
        <v>8322</v>
      </c>
      <c r="S199" t="s">
        <v>8332</v>
      </c>
    </row>
    <row r="200" spans="1:19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3">
        <f t="shared" si="6"/>
        <v>42145.919687500005</v>
      </c>
      <c r="L200" t="b">
        <v>0</v>
      </c>
      <c r="M200">
        <v>131</v>
      </c>
      <c r="N200" t="b">
        <v>1</v>
      </c>
      <c r="O200" t="s">
        <v>8280</v>
      </c>
      <c r="P200" s="6">
        <f>E200/D200</f>
        <v>2.3715000000000002</v>
      </c>
      <c r="Q200" s="7">
        <f t="shared" si="7"/>
        <v>36.206106870229007</v>
      </c>
      <c r="R200" t="s">
        <v>8313</v>
      </c>
      <c r="S200" t="s">
        <v>8326</v>
      </c>
    </row>
    <row r="201" spans="1:19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3">
        <f t="shared" si="6"/>
        <v>42010.822233796294</v>
      </c>
      <c r="L201" t="b">
        <v>1</v>
      </c>
      <c r="M201">
        <v>183</v>
      </c>
      <c r="N201" t="b">
        <v>1</v>
      </c>
      <c r="O201" t="s">
        <v>8295</v>
      </c>
      <c r="P201" s="6">
        <f>E201/D201</f>
        <v>2.3490000000000002</v>
      </c>
      <c r="Q201" s="7">
        <f t="shared" si="7"/>
        <v>64.180327868852459</v>
      </c>
      <c r="R201" t="s">
        <v>8309</v>
      </c>
      <c r="S201" t="s">
        <v>8310</v>
      </c>
    </row>
    <row r="202" spans="1:19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3">
        <f t="shared" si="6"/>
        <v>41800.604895833334</v>
      </c>
      <c r="L202" t="b">
        <v>1</v>
      </c>
      <c r="M202">
        <v>354</v>
      </c>
      <c r="N202" t="b">
        <v>1</v>
      </c>
      <c r="O202" t="s">
        <v>8295</v>
      </c>
      <c r="P202" s="6">
        <f>E202/D202</f>
        <v>2.3442048</v>
      </c>
      <c r="Q202" s="7">
        <f t="shared" si="7"/>
        <v>331.10237288135596</v>
      </c>
      <c r="R202" t="s">
        <v>8309</v>
      </c>
      <c r="S202" t="s">
        <v>8310</v>
      </c>
    </row>
    <row r="203" spans="1:19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3">
        <f t="shared" si="6"/>
        <v>40996.646921296298</v>
      </c>
      <c r="L203" t="b">
        <v>0</v>
      </c>
      <c r="M203">
        <v>20</v>
      </c>
      <c r="N203" t="b">
        <v>1</v>
      </c>
      <c r="O203" t="s">
        <v>8276</v>
      </c>
      <c r="P203" s="6">
        <f>E203/D203</f>
        <v>2.3333333333333335</v>
      </c>
      <c r="Q203" s="7">
        <f t="shared" si="7"/>
        <v>175</v>
      </c>
      <c r="R203" t="s">
        <v>8313</v>
      </c>
      <c r="S203" t="s">
        <v>8314</v>
      </c>
    </row>
    <row r="204" spans="1:19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3">
        <f t="shared" si="6"/>
        <v>42512.698217592595</v>
      </c>
      <c r="L204" t="b">
        <v>1</v>
      </c>
      <c r="M204">
        <v>1049</v>
      </c>
      <c r="N204" t="b">
        <v>1</v>
      </c>
      <c r="O204" t="s">
        <v>8303</v>
      </c>
      <c r="P204" s="6">
        <f>E204/D204</f>
        <v>2.3321535</v>
      </c>
      <c r="Q204" s="7">
        <f t="shared" si="7"/>
        <v>44.464318398474738</v>
      </c>
      <c r="R204" t="s">
        <v>8316</v>
      </c>
      <c r="S204" t="s">
        <v>8329</v>
      </c>
    </row>
    <row r="205" spans="1:19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3">
        <f t="shared" si="6"/>
        <v>41114.094872685186</v>
      </c>
      <c r="L205" t="b">
        <v>1</v>
      </c>
      <c r="M205">
        <v>74</v>
      </c>
      <c r="N205" t="b">
        <v>1</v>
      </c>
      <c r="O205" t="s">
        <v>8269</v>
      </c>
      <c r="P205" s="6">
        <f>E205/D205</f>
        <v>2.3164705882352941</v>
      </c>
      <c r="Q205" s="7">
        <f t="shared" si="7"/>
        <v>106.43243243243244</v>
      </c>
      <c r="R205" t="s">
        <v>8319</v>
      </c>
      <c r="S205" t="s">
        <v>8331</v>
      </c>
    </row>
    <row r="206" spans="1:19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3">
        <f t="shared" si="6"/>
        <v>41506.756111111114</v>
      </c>
      <c r="L206" t="b">
        <v>1</v>
      </c>
      <c r="M206">
        <v>563</v>
      </c>
      <c r="N206" t="b">
        <v>1</v>
      </c>
      <c r="O206" t="s">
        <v>8269</v>
      </c>
      <c r="P206" s="6">
        <f>E206/D206</f>
        <v>2.2882507142857142</v>
      </c>
      <c r="Q206" s="7">
        <f t="shared" si="7"/>
        <v>56.901438721136763</v>
      </c>
      <c r="R206" t="s">
        <v>8319</v>
      </c>
      <c r="S206" t="s">
        <v>8331</v>
      </c>
    </row>
    <row r="207" spans="1:19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3">
        <f t="shared" si="6"/>
        <v>42045.84238425926</v>
      </c>
      <c r="L207" t="b">
        <v>0</v>
      </c>
      <c r="M207">
        <v>10</v>
      </c>
      <c r="N207" t="b">
        <v>1</v>
      </c>
      <c r="O207" t="s">
        <v>8271</v>
      </c>
      <c r="P207" s="6">
        <f>E207/D207</f>
        <v>2.2799999999999998</v>
      </c>
      <c r="Q207" s="7">
        <f t="shared" si="7"/>
        <v>57</v>
      </c>
      <c r="R207" t="s">
        <v>8316</v>
      </c>
      <c r="S207" t="s">
        <v>8317</v>
      </c>
    </row>
    <row r="208" spans="1:19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3">
        <f t="shared" si="6"/>
        <v>41212.996481481481</v>
      </c>
      <c r="L208" t="b">
        <v>1</v>
      </c>
      <c r="M208">
        <v>625</v>
      </c>
      <c r="N208" t="b">
        <v>1</v>
      </c>
      <c r="O208" t="s">
        <v>8295</v>
      </c>
      <c r="P208" s="6">
        <f>E208/D208</f>
        <v>2.26239013671875</v>
      </c>
      <c r="Q208" s="7">
        <f t="shared" si="7"/>
        <v>118.6144</v>
      </c>
      <c r="R208" t="s">
        <v>8309</v>
      </c>
      <c r="S208" t="s">
        <v>8310</v>
      </c>
    </row>
    <row r="209" spans="1:19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3">
        <f t="shared" si="6"/>
        <v>40941.199826388889</v>
      </c>
      <c r="L209" t="b">
        <v>1</v>
      </c>
      <c r="M209">
        <v>147</v>
      </c>
      <c r="N209" t="b">
        <v>1</v>
      </c>
      <c r="O209" t="s">
        <v>8295</v>
      </c>
      <c r="P209" s="6">
        <f>E209/D209</f>
        <v>2.2594666666666665</v>
      </c>
      <c r="Q209" s="7">
        <f t="shared" si="7"/>
        <v>230.55782312925169</v>
      </c>
      <c r="R209" t="s">
        <v>8309</v>
      </c>
      <c r="S209" t="s">
        <v>8310</v>
      </c>
    </row>
    <row r="210" spans="1:19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3">
        <f t="shared" si="6"/>
        <v>40564.081030092595</v>
      </c>
      <c r="L210" t="b">
        <v>0</v>
      </c>
      <c r="M210">
        <v>36</v>
      </c>
      <c r="N210" t="b">
        <v>1</v>
      </c>
      <c r="O210" t="s">
        <v>8279</v>
      </c>
      <c r="P210" s="6">
        <f>E210/D210</f>
        <v>2.2566666666666668</v>
      </c>
      <c r="Q210" s="7">
        <f t="shared" si="7"/>
        <v>94.027777777777771</v>
      </c>
      <c r="R210" t="s">
        <v>8313</v>
      </c>
      <c r="S210" t="s">
        <v>8330</v>
      </c>
    </row>
    <row r="211" spans="1:19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3">
        <f t="shared" si="6"/>
        <v>42503.740868055553</v>
      </c>
      <c r="L211" t="b">
        <v>0</v>
      </c>
      <c r="M211">
        <v>3</v>
      </c>
      <c r="N211" t="b">
        <v>1</v>
      </c>
      <c r="O211" t="s">
        <v>8271</v>
      </c>
      <c r="P211" s="6">
        <f>E211/D211</f>
        <v>2.25</v>
      </c>
      <c r="Q211" s="7">
        <f t="shared" si="7"/>
        <v>75</v>
      </c>
      <c r="R211" t="s">
        <v>8316</v>
      </c>
      <c r="S211" t="s">
        <v>8317</v>
      </c>
    </row>
    <row r="212" spans="1:19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3">
        <f t="shared" si="6"/>
        <v>42767.801712962959</v>
      </c>
      <c r="L212" t="b">
        <v>1</v>
      </c>
      <c r="M212">
        <v>304</v>
      </c>
      <c r="N212" t="b">
        <v>1</v>
      </c>
      <c r="O212" t="s">
        <v>8301</v>
      </c>
      <c r="P212" s="6">
        <f>E212/D212</f>
        <v>2.2392500000000002</v>
      </c>
      <c r="Q212" s="7">
        <f t="shared" si="7"/>
        <v>58.92763157894737</v>
      </c>
      <c r="R212" t="s">
        <v>8309</v>
      </c>
      <c r="S212" t="s">
        <v>8318</v>
      </c>
    </row>
    <row r="213" spans="1:19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3">
        <f t="shared" si="6"/>
        <v>41830.545694444445</v>
      </c>
      <c r="L213" t="b">
        <v>0</v>
      </c>
      <c r="M213">
        <v>18</v>
      </c>
      <c r="N213" t="b">
        <v>1</v>
      </c>
      <c r="O213" t="s">
        <v>8271</v>
      </c>
      <c r="P213" s="6">
        <f>E213/D213</f>
        <v>2.23</v>
      </c>
      <c r="Q213" s="7">
        <f t="shared" si="7"/>
        <v>61.944444444444443</v>
      </c>
      <c r="R213" t="s">
        <v>8316</v>
      </c>
      <c r="S213" t="s">
        <v>8317</v>
      </c>
    </row>
    <row r="214" spans="1:19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3">
        <f t="shared" si="6"/>
        <v>42682.451921296291</v>
      </c>
      <c r="L214" t="b">
        <v>0</v>
      </c>
      <c r="M214">
        <v>50</v>
      </c>
      <c r="N214" t="b">
        <v>1</v>
      </c>
      <c r="O214" t="s">
        <v>8297</v>
      </c>
      <c r="P214" s="6">
        <f>E214/D214</f>
        <v>2.2270833333333333</v>
      </c>
      <c r="Q214" s="7">
        <f t="shared" si="7"/>
        <v>21.38</v>
      </c>
      <c r="R214" t="s">
        <v>8311</v>
      </c>
      <c r="S214" t="s">
        <v>8312</v>
      </c>
    </row>
    <row r="215" spans="1:19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3">
        <f t="shared" si="6"/>
        <v>42107.067557870367</v>
      </c>
      <c r="L215" t="b">
        <v>0</v>
      </c>
      <c r="M215">
        <v>18</v>
      </c>
      <c r="N215" t="b">
        <v>1</v>
      </c>
      <c r="O215" t="s">
        <v>8271</v>
      </c>
      <c r="P215" s="6">
        <f>E215/D215</f>
        <v>2.21</v>
      </c>
      <c r="Q215" s="7">
        <f t="shared" si="7"/>
        <v>61.388888888888886</v>
      </c>
      <c r="R215" t="s">
        <v>8316</v>
      </c>
      <c r="S215" t="s">
        <v>8317</v>
      </c>
    </row>
    <row r="216" spans="1:19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3">
        <f t="shared" si="6"/>
        <v>42781.549097222218</v>
      </c>
      <c r="L216" t="b">
        <v>0</v>
      </c>
      <c r="M216">
        <v>147</v>
      </c>
      <c r="N216" t="b">
        <v>1</v>
      </c>
      <c r="O216" t="s">
        <v>8297</v>
      </c>
      <c r="P216" s="6">
        <f>E216/D216</f>
        <v>2.2035999999999998</v>
      </c>
      <c r="Q216" s="7">
        <f t="shared" si="7"/>
        <v>37.476190476190474</v>
      </c>
      <c r="R216" t="s">
        <v>8311</v>
      </c>
      <c r="S216" t="s">
        <v>8312</v>
      </c>
    </row>
    <row r="217" spans="1:19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3">
        <f t="shared" si="6"/>
        <v>40570.025810185187</v>
      </c>
      <c r="L217" t="b">
        <v>0</v>
      </c>
      <c r="M217">
        <v>47</v>
      </c>
      <c r="N217" t="b">
        <v>1</v>
      </c>
      <c r="O217" t="s">
        <v>8266</v>
      </c>
      <c r="P217" s="6">
        <f>E217/D217</f>
        <v>2.1949999999999998</v>
      </c>
      <c r="Q217" s="7">
        <f t="shared" si="7"/>
        <v>46.702127659574465</v>
      </c>
      <c r="R217" t="s">
        <v>8319</v>
      </c>
      <c r="S217" t="s">
        <v>8320</v>
      </c>
    </row>
    <row r="218" spans="1:19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3">
        <f t="shared" si="6"/>
        <v>42184.646863425922</v>
      </c>
      <c r="L218" t="b">
        <v>0</v>
      </c>
      <c r="M218">
        <v>14</v>
      </c>
      <c r="N218" t="b">
        <v>1</v>
      </c>
      <c r="O218" t="s">
        <v>8276</v>
      </c>
      <c r="P218" s="6">
        <f>E218/D218</f>
        <v>2.1875</v>
      </c>
      <c r="Q218" s="7">
        <f t="shared" si="7"/>
        <v>62.5</v>
      </c>
      <c r="R218" t="s">
        <v>8313</v>
      </c>
      <c r="S218" t="s">
        <v>8314</v>
      </c>
    </row>
    <row r="219" spans="1:19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3">
        <f t="shared" si="6"/>
        <v>41844.771793981483</v>
      </c>
      <c r="L219" t="b">
        <v>0</v>
      </c>
      <c r="M219">
        <v>65</v>
      </c>
      <c r="N219" t="b">
        <v>1</v>
      </c>
      <c r="O219" t="s">
        <v>8295</v>
      </c>
      <c r="P219" s="6">
        <f>E219/D219</f>
        <v>2.1859999999999999</v>
      </c>
      <c r="Q219" s="7">
        <f t="shared" si="7"/>
        <v>67.261538461538464</v>
      </c>
      <c r="R219" t="s">
        <v>8309</v>
      </c>
      <c r="S219" t="s">
        <v>8310</v>
      </c>
    </row>
    <row r="220" spans="1:19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13">
        <f t="shared" si="6"/>
        <v>42609.311990740738</v>
      </c>
      <c r="L220" t="b">
        <v>0</v>
      </c>
      <c r="M220">
        <v>28</v>
      </c>
      <c r="N220" t="b">
        <v>1</v>
      </c>
      <c r="O220" t="s">
        <v>8277</v>
      </c>
      <c r="P220" s="6">
        <f>E220/D220</f>
        <v>2.1800000000000002</v>
      </c>
      <c r="Q220" s="7">
        <f t="shared" si="7"/>
        <v>19.464285714285715</v>
      </c>
      <c r="R220" t="s">
        <v>8313</v>
      </c>
      <c r="S220" t="s">
        <v>8334</v>
      </c>
    </row>
    <row r="221" spans="1:19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13">
        <f t="shared" si="6"/>
        <v>42056.091631944444</v>
      </c>
      <c r="L221" t="b">
        <v>0</v>
      </c>
      <c r="M221">
        <v>20</v>
      </c>
      <c r="N221" t="b">
        <v>1</v>
      </c>
      <c r="O221" t="s">
        <v>8271</v>
      </c>
      <c r="P221" s="6">
        <f>E221/D221</f>
        <v>2.1800000000000002</v>
      </c>
      <c r="Q221" s="7">
        <f t="shared" si="7"/>
        <v>54.5</v>
      </c>
      <c r="R221" t="s">
        <v>8316</v>
      </c>
      <c r="S221" t="s">
        <v>8317</v>
      </c>
    </row>
    <row r="222" spans="1:19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3">
        <f t="shared" si="6"/>
        <v>42728.71230324074</v>
      </c>
      <c r="L222" t="b">
        <v>1</v>
      </c>
      <c r="M222">
        <v>1375</v>
      </c>
      <c r="N222" t="b">
        <v>1</v>
      </c>
      <c r="O222" t="s">
        <v>8295</v>
      </c>
      <c r="P222" s="6">
        <f>E222/D222</f>
        <v>2.1679422000000002</v>
      </c>
      <c r="Q222" s="7">
        <f t="shared" si="7"/>
        <v>78.834261818181815</v>
      </c>
      <c r="R222" t="s">
        <v>8309</v>
      </c>
      <c r="S222" t="s">
        <v>8310</v>
      </c>
    </row>
    <row r="223" spans="1:19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3">
        <f t="shared" si="6"/>
        <v>40254.450335648151</v>
      </c>
      <c r="L223" t="b">
        <v>1</v>
      </c>
      <c r="M223">
        <v>33</v>
      </c>
      <c r="N223" t="b">
        <v>1</v>
      </c>
      <c r="O223" t="s">
        <v>8285</v>
      </c>
      <c r="P223" s="6">
        <f>E223/D223</f>
        <v>2.15</v>
      </c>
      <c r="Q223" s="7">
        <f t="shared" si="7"/>
        <v>78.181818181818187</v>
      </c>
      <c r="R223" t="s">
        <v>8324</v>
      </c>
      <c r="S223" t="s">
        <v>8325</v>
      </c>
    </row>
    <row r="224" spans="1:19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3">
        <f t="shared" si="6"/>
        <v>41841.820486111108</v>
      </c>
      <c r="L224" t="b">
        <v>0</v>
      </c>
      <c r="M224">
        <v>30</v>
      </c>
      <c r="N224" t="b">
        <v>1</v>
      </c>
      <c r="O224" t="s">
        <v>8271</v>
      </c>
      <c r="P224" s="6">
        <f>E224/D224</f>
        <v>2.1459999999999999</v>
      </c>
      <c r="Q224" s="7">
        <f t="shared" si="7"/>
        <v>35.766666666666666</v>
      </c>
      <c r="R224" t="s">
        <v>8316</v>
      </c>
      <c r="S224" t="s">
        <v>8317</v>
      </c>
    </row>
    <row r="225" spans="1:19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3">
        <f t="shared" si="6"/>
        <v>42200.67659722222</v>
      </c>
      <c r="L225" t="b">
        <v>0</v>
      </c>
      <c r="M225">
        <v>562</v>
      </c>
      <c r="N225" t="b">
        <v>1</v>
      </c>
      <c r="O225" t="s">
        <v>8269</v>
      </c>
      <c r="P225" s="6">
        <f>E225/D225</f>
        <v>2.1398947368421051</v>
      </c>
      <c r="Q225" s="7">
        <f t="shared" si="7"/>
        <v>144.69039145907473</v>
      </c>
      <c r="R225" t="s">
        <v>8319</v>
      </c>
      <c r="S225" t="s">
        <v>8331</v>
      </c>
    </row>
    <row r="226" spans="1:19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3">
        <f t="shared" si="6"/>
        <v>42417.804618055554</v>
      </c>
      <c r="L226" t="b">
        <v>0</v>
      </c>
      <c r="M226">
        <v>87</v>
      </c>
      <c r="N226" t="b">
        <v>1</v>
      </c>
      <c r="O226" t="s">
        <v>8273</v>
      </c>
      <c r="P226" s="6">
        <f>E226/D226</f>
        <v>2.1356000000000002</v>
      </c>
      <c r="Q226" s="7">
        <f t="shared" si="7"/>
        <v>122.73563218390805</v>
      </c>
      <c r="R226" t="s">
        <v>8309</v>
      </c>
      <c r="S226" t="s">
        <v>8315</v>
      </c>
    </row>
    <row r="227" spans="1:19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3">
        <f t="shared" si="6"/>
        <v>40378.893206018518</v>
      </c>
      <c r="L227" t="b">
        <v>0</v>
      </c>
      <c r="M227">
        <v>32</v>
      </c>
      <c r="N227" t="b">
        <v>1</v>
      </c>
      <c r="O227" t="s">
        <v>8303</v>
      </c>
      <c r="P227" s="6">
        <f>E227/D227</f>
        <v>2.1320000000000001</v>
      </c>
      <c r="Q227" s="7">
        <f t="shared" si="7"/>
        <v>33.3125</v>
      </c>
      <c r="R227" t="s">
        <v>8316</v>
      </c>
      <c r="S227" t="s">
        <v>8329</v>
      </c>
    </row>
    <row r="228" spans="1:19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3">
        <f t="shared" si="6"/>
        <v>41487.611250000002</v>
      </c>
      <c r="L228" t="b">
        <v>1</v>
      </c>
      <c r="M228">
        <v>670</v>
      </c>
      <c r="N228" t="b">
        <v>1</v>
      </c>
      <c r="O228" t="s">
        <v>8276</v>
      </c>
      <c r="P228" s="6">
        <f>E228/D228</f>
        <v>2.1314633333333335</v>
      </c>
      <c r="Q228" s="7">
        <f t="shared" si="7"/>
        <v>38.175462686567165</v>
      </c>
      <c r="R228" t="s">
        <v>8313</v>
      </c>
      <c r="S228" t="s">
        <v>8314</v>
      </c>
    </row>
    <row r="229" spans="1:19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3">
        <f t="shared" si="6"/>
        <v>42651.420567129629</v>
      </c>
      <c r="L229" t="b">
        <v>1</v>
      </c>
      <c r="M229">
        <v>834</v>
      </c>
      <c r="N229" t="b">
        <v>1</v>
      </c>
      <c r="O229" t="s">
        <v>8295</v>
      </c>
      <c r="P229" s="6">
        <f>E229/D229</f>
        <v>2.1244399999999999</v>
      </c>
      <c r="Q229" s="7">
        <f t="shared" si="7"/>
        <v>127.36450839328538</v>
      </c>
      <c r="R229" t="s">
        <v>8309</v>
      </c>
      <c r="S229" t="s">
        <v>8310</v>
      </c>
    </row>
    <row r="230" spans="1:19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3">
        <f t="shared" si="6"/>
        <v>42707.074976851851</v>
      </c>
      <c r="L230" t="b">
        <v>0</v>
      </c>
      <c r="M230">
        <v>93</v>
      </c>
      <c r="N230" t="b">
        <v>1</v>
      </c>
      <c r="O230" t="s">
        <v>8276</v>
      </c>
      <c r="P230" s="6">
        <f>E230/D230</f>
        <v>2.124090909090909</v>
      </c>
      <c r="Q230" s="7">
        <f t="shared" si="7"/>
        <v>50.247311827956992</v>
      </c>
      <c r="R230" t="s">
        <v>8313</v>
      </c>
      <c r="S230" t="s">
        <v>8314</v>
      </c>
    </row>
    <row r="231" spans="1:19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3">
        <f t="shared" si="6"/>
        <v>41767.650347222225</v>
      </c>
      <c r="L231" t="b">
        <v>1</v>
      </c>
      <c r="M231">
        <v>94</v>
      </c>
      <c r="N231" t="b">
        <v>1</v>
      </c>
      <c r="O231" t="s">
        <v>8298</v>
      </c>
      <c r="P231" s="6">
        <f>E231/D231</f>
        <v>2.1216666666666666</v>
      </c>
      <c r="Q231" s="7">
        <f t="shared" si="7"/>
        <v>13.542553191489361</v>
      </c>
      <c r="R231" t="s">
        <v>8327</v>
      </c>
      <c r="S231" t="s">
        <v>8328</v>
      </c>
    </row>
    <row r="232" spans="1:19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3">
        <f t="shared" si="6"/>
        <v>41320.717465277776</v>
      </c>
      <c r="L232" t="b">
        <v>1</v>
      </c>
      <c r="M232">
        <v>22</v>
      </c>
      <c r="N232" t="b">
        <v>1</v>
      </c>
      <c r="O232" t="s">
        <v>8276</v>
      </c>
      <c r="P232" s="6">
        <f>E232/D232</f>
        <v>2.1105</v>
      </c>
      <c r="Q232" s="7">
        <f t="shared" si="7"/>
        <v>95.931818181818187</v>
      </c>
      <c r="R232" t="s">
        <v>8313</v>
      </c>
      <c r="S232" t="s">
        <v>8314</v>
      </c>
    </row>
    <row r="233" spans="1:19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3">
        <f t="shared" si="6"/>
        <v>42311.625081018516</v>
      </c>
      <c r="L233" t="b">
        <v>1</v>
      </c>
      <c r="M233">
        <v>644</v>
      </c>
      <c r="N233" t="b">
        <v>1</v>
      </c>
      <c r="O233" t="s">
        <v>8295</v>
      </c>
      <c r="P233" s="6">
        <f>E233/D233</f>
        <v>2.1103642500000004</v>
      </c>
      <c r="Q233" s="7">
        <f t="shared" si="7"/>
        <v>262.15704968944101</v>
      </c>
      <c r="R233" t="s">
        <v>8309</v>
      </c>
      <c r="S233" t="s">
        <v>8310</v>
      </c>
    </row>
    <row r="234" spans="1:19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3">
        <f t="shared" si="6"/>
        <v>41808.991944444446</v>
      </c>
      <c r="L234" t="b">
        <v>0</v>
      </c>
      <c r="M234">
        <v>18</v>
      </c>
      <c r="N234" t="b">
        <v>1</v>
      </c>
      <c r="O234" t="s">
        <v>8271</v>
      </c>
      <c r="P234" s="6">
        <f>E234/D234</f>
        <v>2.11</v>
      </c>
      <c r="Q234" s="7">
        <f t="shared" si="7"/>
        <v>58.611111111111114</v>
      </c>
      <c r="R234" t="s">
        <v>8316</v>
      </c>
      <c r="S234" t="s">
        <v>8317</v>
      </c>
    </row>
    <row r="235" spans="1:19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3">
        <f t="shared" si="6"/>
        <v>42105.267488425925</v>
      </c>
      <c r="L235" t="b">
        <v>0</v>
      </c>
      <c r="M235">
        <v>58</v>
      </c>
      <c r="N235" t="b">
        <v>1</v>
      </c>
      <c r="O235" t="s">
        <v>8271</v>
      </c>
      <c r="P235" s="6">
        <f>E235/D235</f>
        <v>2.1074999999999999</v>
      </c>
      <c r="Q235" s="7">
        <f t="shared" si="7"/>
        <v>29.068965517241381</v>
      </c>
      <c r="R235" t="s">
        <v>8316</v>
      </c>
      <c r="S235" t="s">
        <v>8317</v>
      </c>
    </row>
    <row r="236" spans="1:19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3">
        <f t="shared" si="6"/>
        <v>42147.729930555557</v>
      </c>
      <c r="L236" t="b">
        <v>0</v>
      </c>
      <c r="M236">
        <v>4</v>
      </c>
      <c r="N236" t="b">
        <v>1</v>
      </c>
      <c r="O236" t="s">
        <v>8271</v>
      </c>
      <c r="P236" s="6">
        <f>E236/D236</f>
        <v>2.1</v>
      </c>
      <c r="Q236" s="7">
        <f t="shared" si="7"/>
        <v>105</v>
      </c>
      <c r="R236" t="s">
        <v>8316</v>
      </c>
      <c r="S236" t="s">
        <v>8317</v>
      </c>
    </row>
    <row r="237" spans="1:19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3">
        <f t="shared" si="6"/>
        <v>41313.755219907405</v>
      </c>
      <c r="L237" t="b">
        <v>1</v>
      </c>
      <c r="M237">
        <v>253</v>
      </c>
      <c r="N237" t="b">
        <v>1</v>
      </c>
      <c r="O237" t="s">
        <v>8295</v>
      </c>
      <c r="P237" s="6">
        <f>E237/D237</f>
        <v>2.0870837499999997</v>
      </c>
      <c r="Q237" s="7">
        <f t="shared" si="7"/>
        <v>131.98948616600788</v>
      </c>
      <c r="R237" t="s">
        <v>8309</v>
      </c>
      <c r="S237" t="s">
        <v>8310</v>
      </c>
    </row>
    <row r="238" spans="1:19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3">
        <f t="shared" si="6"/>
        <v>42756.501041666663</v>
      </c>
      <c r="L238" t="b">
        <v>1</v>
      </c>
      <c r="M238">
        <v>28</v>
      </c>
      <c r="N238" t="b">
        <v>1</v>
      </c>
      <c r="O238" t="s">
        <v>8285</v>
      </c>
      <c r="P238" s="6">
        <f>E238/D238</f>
        <v>2.0699999999999998</v>
      </c>
      <c r="Q238" s="7">
        <f t="shared" si="7"/>
        <v>221.78571428571428</v>
      </c>
      <c r="R238" t="s">
        <v>8324</v>
      </c>
      <c r="S238" t="s">
        <v>8325</v>
      </c>
    </row>
    <row r="239" spans="1:19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3">
        <f t="shared" si="6"/>
        <v>41835.540486111109</v>
      </c>
      <c r="L239" t="b">
        <v>1</v>
      </c>
      <c r="M239">
        <v>1513</v>
      </c>
      <c r="N239" t="b">
        <v>1</v>
      </c>
      <c r="O239" t="s">
        <v>8295</v>
      </c>
      <c r="P239" s="6">
        <f>E239/D239</f>
        <v>2.0674309000000002</v>
      </c>
      <c r="Q239" s="7">
        <f t="shared" si="7"/>
        <v>136.6444745538665</v>
      </c>
      <c r="R239" t="s">
        <v>8309</v>
      </c>
      <c r="S239" t="s">
        <v>8310</v>
      </c>
    </row>
    <row r="240" spans="1:19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3">
        <f t="shared" si="6"/>
        <v>41755.117581018516</v>
      </c>
      <c r="L240" t="b">
        <v>0</v>
      </c>
      <c r="M240">
        <v>48</v>
      </c>
      <c r="N240" t="b">
        <v>1</v>
      </c>
      <c r="O240" t="s">
        <v>8269</v>
      </c>
      <c r="P240" s="6">
        <f>E240/D240</f>
        <v>2.0670670670670672</v>
      </c>
      <c r="Q240" s="7">
        <f t="shared" si="7"/>
        <v>43.020833333333336</v>
      </c>
      <c r="R240" t="s">
        <v>8319</v>
      </c>
      <c r="S240" t="s">
        <v>8331</v>
      </c>
    </row>
    <row r="241" spans="1:19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3">
        <f t="shared" si="6"/>
        <v>42127.069548611107</v>
      </c>
      <c r="L241" t="b">
        <v>0</v>
      </c>
      <c r="M241">
        <v>30</v>
      </c>
      <c r="N241" t="b">
        <v>1</v>
      </c>
      <c r="O241" t="s">
        <v>8280</v>
      </c>
      <c r="P241" s="6">
        <f>E241/D241</f>
        <v>2.0554838709677421</v>
      </c>
      <c r="Q241" s="7">
        <f t="shared" si="7"/>
        <v>106.2</v>
      </c>
      <c r="R241" t="s">
        <v>8313</v>
      </c>
      <c r="S241" t="s">
        <v>8326</v>
      </c>
    </row>
    <row r="242" spans="1:19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3">
        <f t="shared" si="6"/>
        <v>41760.8200462963</v>
      </c>
      <c r="L242" t="b">
        <v>1</v>
      </c>
      <c r="M242">
        <v>236</v>
      </c>
      <c r="N242" t="b">
        <v>1</v>
      </c>
      <c r="O242" t="s">
        <v>8285</v>
      </c>
      <c r="P242" s="6">
        <f>E242/D242</f>
        <v>2.0536666666666665</v>
      </c>
      <c r="Q242" s="7">
        <f t="shared" si="7"/>
        <v>130.52966101694915</v>
      </c>
      <c r="R242" t="s">
        <v>8324</v>
      </c>
      <c r="S242" t="s">
        <v>8325</v>
      </c>
    </row>
    <row r="243" spans="1:19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3">
        <f t="shared" si="6"/>
        <v>42614.722013888888</v>
      </c>
      <c r="L243" t="b">
        <v>0</v>
      </c>
      <c r="M243">
        <v>45</v>
      </c>
      <c r="N243" t="b">
        <v>1</v>
      </c>
      <c r="O243" t="s">
        <v>8276</v>
      </c>
      <c r="P243" s="6">
        <f>E243/D243</f>
        <v>2.0529999999999999</v>
      </c>
      <c r="Q243" s="7">
        <f t="shared" si="7"/>
        <v>45.62222222222222</v>
      </c>
      <c r="R243" t="s">
        <v>8313</v>
      </c>
      <c r="S243" t="s">
        <v>8314</v>
      </c>
    </row>
    <row r="244" spans="1:19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3">
        <f t="shared" si="6"/>
        <v>42317.33258101852</v>
      </c>
      <c r="L244" t="b">
        <v>0</v>
      </c>
      <c r="M244">
        <v>172</v>
      </c>
      <c r="N244" t="b">
        <v>1</v>
      </c>
      <c r="O244" t="s">
        <v>8274</v>
      </c>
      <c r="P244" s="6">
        <f>E244/D244</f>
        <v>2.0419999999999998</v>
      </c>
      <c r="Q244" s="7">
        <f t="shared" si="7"/>
        <v>59.360465116279073</v>
      </c>
      <c r="R244" t="s">
        <v>8322</v>
      </c>
      <c r="S244" t="s">
        <v>8332</v>
      </c>
    </row>
    <row r="245" spans="1:19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3">
        <f t="shared" si="6"/>
        <v>41059.006805555553</v>
      </c>
      <c r="L245" t="b">
        <v>0</v>
      </c>
      <c r="M245">
        <v>34</v>
      </c>
      <c r="N245" t="b">
        <v>1</v>
      </c>
      <c r="O245" t="s">
        <v>8276</v>
      </c>
      <c r="P245" s="6">
        <f>E245/D245</f>
        <v>2.03505</v>
      </c>
      <c r="Q245" s="7">
        <f t="shared" si="7"/>
        <v>59.85441176470588</v>
      </c>
      <c r="R245" t="s">
        <v>8313</v>
      </c>
      <c r="S245" t="s">
        <v>8314</v>
      </c>
    </row>
    <row r="246" spans="1:19" ht="15.75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3">
        <f t="shared" si="6"/>
        <v>42568.759374999994</v>
      </c>
      <c r="L246" t="b">
        <v>0</v>
      </c>
      <c r="M246">
        <v>133</v>
      </c>
      <c r="N246" t="b">
        <v>1</v>
      </c>
      <c r="O246" t="s">
        <v>8276</v>
      </c>
      <c r="P246" s="6">
        <f>E246/D246</f>
        <v>2.0335000000000001</v>
      </c>
      <c r="Q246" s="7">
        <f t="shared" si="7"/>
        <v>30.578947368421051</v>
      </c>
      <c r="R246" t="s">
        <v>8313</v>
      </c>
      <c r="S246" t="s">
        <v>8314</v>
      </c>
    </row>
    <row r="247" spans="1:19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3">
        <f t="shared" si="6"/>
        <v>41226.648576388885</v>
      </c>
      <c r="L247" t="b">
        <v>0</v>
      </c>
      <c r="M247">
        <v>170</v>
      </c>
      <c r="N247" t="b">
        <v>1</v>
      </c>
      <c r="O247" t="s">
        <v>8279</v>
      </c>
      <c r="P247" s="6">
        <f>E247/D247</f>
        <v>2.0262500000000001</v>
      </c>
      <c r="Q247" s="7">
        <f t="shared" si="7"/>
        <v>47.676470588235297</v>
      </c>
      <c r="R247" t="s">
        <v>8313</v>
      </c>
      <c r="S247" t="s">
        <v>8330</v>
      </c>
    </row>
    <row r="248" spans="1:19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3">
        <f t="shared" si="6"/>
        <v>41836.625254629631</v>
      </c>
      <c r="L248" t="b">
        <v>0</v>
      </c>
      <c r="M248">
        <v>311</v>
      </c>
      <c r="N248" t="b">
        <v>1</v>
      </c>
      <c r="O248" t="s">
        <v>8298</v>
      </c>
      <c r="P248" s="6">
        <f>E248/D248</f>
        <v>2.0251494999999999</v>
      </c>
      <c r="Q248" s="7">
        <f t="shared" si="7"/>
        <v>130.23469453376205</v>
      </c>
      <c r="R248" t="s">
        <v>8327</v>
      </c>
      <c r="S248" t="s">
        <v>8328</v>
      </c>
    </row>
    <row r="249" spans="1:19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3">
        <f t="shared" si="6"/>
        <v>41579.845509259263</v>
      </c>
      <c r="L249" t="b">
        <v>1</v>
      </c>
      <c r="M249">
        <v>109</v>
      </c>
      <c r="N249" t="b">
        <v>1</v>
      </c>
      <c r="O249" t="s">
        <v>8276</v>
      </c>
      <c r="P249" s="6">
        <f>E249/D249</f>
        <v>2.0236666666666667</v>
      </c>
      <c r="Q249" s="7">
        <f t="shared" si="7"/>
        <v>55.697247706422019</v>
      </c>
      <c r="R249" t="s">
        <v>8313</v>
      </c>
      <c r="S249" t="s">
        <v>8314</v>
      </c>
    </row>
    <row r="250" spans="1:19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3">
        <f t="shared" si="6"/>
        <v>42396.494583333333</v>
      </c>
      <c r="L250" t="b">
        <v>0</v>
      </c>
      <c r="M250">
        <v>666</v>
      </c>
      <c r="N250" t="b">
        <v>1</v>
      </c>
      <c r="O250" t="s">
        <v>8295</v>
      </c>
      <c r="P250" s="6">
        <f>E250/D250</f>
        <v>2.022322</v>
      </c>
      <c r="Q250" s="7">
        <f t="shared" si="7"/>
        <v>45.547792792792798</v>
      </c>
      <c r="R250" t="s">
        <v>8309</v>
      </c>
      <c r="S250" t="s">
        <v>8310</v>
      </c>
    </row>
    <row r="251" spans="1:19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3">
        <f t="shared" si="6"/>
        <v>42179.898472222223</v>
      </c>
      <c r="L251" t="b">
        <v>0</v>
      </c>
      <c r="M251">
        <v>17</v>
      </c>
      <c r="N251" t="b">
        <v>1</v>
      </c>
      <c r="O251" t="s">
        <v>8271</v>
      </c>
      <c r="P251" s="6">
        <f>E251/D251</f>
        <v>2.02</v>
      </c>
      <c r="Q251" s="7">
        <f t="shared" si="7"/>
        <v>29.705882352941178</v>
      </c>
      <c r="R251" t="s">
        <v>8316</v>
      </c>
      <c r="S251" t="s">
        <v>8317</v>
      </c>
    </row>
    <row r="252" spans="1:19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3">
        <f t="shared" si="6"/>
        <v>42220.79487268519</v>
      </c>
      <c r="L252" t="b">
        <v>0</v>
      </c>
      <c r="M252">
        <v>17</v>
      </c>
      <c r="N252" t="b">
        <v>1</v>
      </c>
      <c r="O252" t="s">
        <v>8271</v>
      </c>
      <c r="P252" s="6">
        <f>E252/D252</f>
        <v>2.02</v>
      </c>
      <c r="Q252" s="7">
        <f t="shared" si="7"/>
        <v>59.411764705882355</v>
      </c>
      <c r="R252" t="s">
        <v>8316</v>
      </c>
      <c r="S252" t="s">
        <v>8317</v>
      </c>
    </row>
    <row r="253" spans="1:19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3">
        <f t="shared" si="6"/>
        <v>42333.59993055556</v>
      </c>
      <c r="L253" t="b">
        <v>0</v>
      </c>
      <c r="M253">
        <v>392</v>
      </c>
      <c r="N253" t="b">
        <v>1</v>
      </c>
      <c r="O253" t="s">
        <v>8295</v>
      </c>
      <c r="P253" s="6">
        <f>E253/D253</f>
        <v>2.0182666666666669</v>
      </c>
      <c r="Q253" s="7">
        <f t="shared" si="7"/>
        <v>77.229591836734699</v>
      </c>
      <c r="R253" t="s">
        <v>8309</v>
      </c>
      <c r="S253" t="s">
        <v>8310</v>
      </c>
    </row>
    <row r="254" spans="1:19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3">
        <f t="shared" si="6"/>
        <v>42569.605393518519</v>
      </c>
      <c r="L254" t="b">
        <v>0</v>
      </c>
      <c r="M254">
        <v>113</v>
      </c>
      <c r="N254" t="b">
        <v>1</v>
      </c>
      <c r="O254" t="s">
        <v>8292</v>
      </c>
      <c r="P254" s="6">
        <f>E254/D254</f>
        <v>2.0169999999999999</v>
      </c>
      <c r="Q254" s="7">
        <f t="shared" si="7"/>
        <v>89.247787610619469</v>
      </c>
      <c r="R254" t="s">
        <v>8313</v>
      </c>
      <c r="S254" t="s">
        <v>8321</v>
      </c>
    </row>
    <row r="255" spans="1:19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3">
        <f t="shared" si="6"/>
        <v>42454.836851851855</v>
      </c>
      <c r="L255" t="b">
        <v>0</v>
      </c>
      <c r="M255">
        <v>125</v>
      </c>
      <c r="N255" t="b">
        <v>1</v>
      </c>
      <c r="O255" t="s">
        <v>8285</v>
      </c>
      <c r="P255" s="6">
        <f>E255/D255</f>
        <v>2.0162</v>
      </c>
      <c r="Q255" s="7">
        <f t="shared" si="7"/>
        <v>80.647999999999996</v>
      </c>
      <c r="R255" t="s">
        <v>8324</v>
      </c>
      <c r="S255" t="s">
        <v>8325</v>
      </c>
    </row>
    <row r="256" spans="1:19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3">
        <f t="shared" si="6"/>
        <v>42136.184560185182</v>
      </c>
      <c r="L256" t="b">
        <v>1</v>
      </c>
      <c r="M256">
        <v>729</v>
      </c>
      <c r="N256" t="b">
        <v>1</v>
      </c>
      <c r="O256" t="s">
        <v>8295</v>
      </c>
      <c r="P256" s="6">
        <f>E256/D256</f>
        <v>2.0114999999999998</v>
      </c>
      <c r="Q256" s="7">
        <f t="shared" si="7"/>
        <v>220.74074074074073</v>
      </c>
      <c r="R256" t="s">
        <v>8309</v>
      </c>
      <c r="S256" t="s">
        <v>8310</v>
      </c>
    </row>
    <row r="257" spans="1:19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3">
        <f t="shared" si="6"/>
        <v>40624.181400462963</v>
      </c>
      <c r="L257" t="b">
        <v>1</v>
      </c>
      <c r="M257">
        <v>1876</v>
      </c>
      <c r="N257" t="b">
        <v>1</v>
      </c>
      <c r="O257" t="s">
        <v>8295</v>
      </c>
      <c r="P257" s="6">
        <f>E257/D257</f>
        <v>2.0051866666666669</v>
      </c>
      <c r="Q257" s="7">
        <f t="shared" si="7"/>
        <v>51.3054157782516</v>
      </c>
      <c r="R257" t="s">
        <v>8309</v>
      </c>
      <c r="S257" t="s">
        <v>8310</v>
      </c>
    </row>
    <row r="258" spans="1:19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3">
        <f t="shared" si="6"/>
        <v>41305.809363425928</v>
      </c>
      <c r="L258" t="b">
        <v>0</v>
      </c>
      <c r="M258">
        <v>55</v>
      </c>
      <c r="N258" t="b">
        <v>1</v>
      </c>
      <c r="O258" t="s">
        <v>8276</v>
      </c>
      <c r="P258" s="6">
        <f>E258/D258</f>
        <v>2.0034000000000001</v>
      </c>
      <c r="Q258" s="7">
        <f t="shared" si="7"/>
        <v>182.12727272727273</v>
      </c>
      <c r="R258" t="s">
        <v>8313</v>
      </c>
      <c r="S258" t="s">
        <v>8314</v>
      </c>
    </row>
    <row r="259" spans="1:19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3">
        <f t="shared" ref="K259:K322" si="8">(((J259/60)/60)/24)+DATE(1970,1,1)</f>
        <v>41843.64271990741</v>
      </c>
      <c r="L259" t="b">
        <v>1</v>
      </c>
      <c r="M259">
        <v>508</v>
      </c>
      <c r="N259" t="b">
        <v>1</v>
      </c>
      <c r="O259" t="s">
        <v>8276</v>
      </c>
      <c r="P259" s="6">
        <f>E259/D259</f>
        <v>2.0015333333333332</v>
      </c>
      <c r="Q259" s="7">
        <f t="shared" ref="Q259:Q322" si="9">IFERROR(E259/M259, "")</f>
        <v>118.2007874015748</v>
      </c>
      <c r="R259" t="s">
        <v>8313</v>
      </c>
      <c r="S259" t="s">
        <v>8314</v>
      </c>
    </row>
    <row r="260" spans="1:19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3">
        <f t="shared" si="8"/>
        <v>42109.826145833329</v>
      </c>
      <c r="L260" t="b">
        <v>0</v>
      </c>
      <c r="M260">
        <v>1</v>
      </c>
      <c r="N260" t="b">
        <v>1</v>
      </c>
      <c r="O260" t="s">
        <v>8280</v>
      </c>
      <c r="P260" s="6">
        <f>E260/D260</f>
        <v>2</v>
      </c>
      <c r="Q260" s="7">
        <f t="shared" si="9"/>
        <v>10</v>
      </c>
      <c r="R260" t="s">
        <v>8313</v>
      </c>
      <c r="S260" t="s">
        <v>8326</v>
      </c>
    </row>
    <row r="261" spans="1:19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3">
        <f t="shared" si="8"/>
        <v>42152.288819444439</v>
      </c>
      <c r="L261" t="b">
        <v>0</v>
      </c>
      <c r="M261">
        <v>271</v>
      </c>
      <c r="N261" t="b">
        <v>1</v>
      </c>
      <c r="O261" t="s">
        <v>8285</v>
      </c>
      <c r="P261" s="6">
        <f>E261/D261</f>
        <v>1.99244</v>
      </c>
      <c r="Q261" s="7">
        <f t="shared" si="9"/>
        <v>183.80442804428046</v>
      </c>
      <c r="R261" t="s">
        <v>8324</v>
      </c>
      <c r="S261" t="s">
        <v>8325</v>
      </c>
    </row>
    <row r="262" spans="1:19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3">
        <f t="shared" si="8"/>
        <v>41603.333668981482</v>
      </c>
      <c r="L262" t="b">
        <v>0</v>
      </c>
      <c r="M262">
        <v>1556</v>
      </c>
      <c r="N262" t="b">
        <v>1</v>
      </c>
      <c r="O262" t="s">
        <v>8295</v>
      </c>
      <c r="P262" s="6">
        <f>E262/D262</f>
        <v>1.99215125</v>
      </c>
      <c r="Q262" s="7">
        <f t="shared" si="9"/>
        <v>51.212114395886893</v>
      </c>
      <c r="R262" t="s">
        <v>8309</v>
      </c>
      <c r="S262" t="s">
        <v>8310</v>
      </c>
    </row>
    <row r="263" spans="1:19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3">
        <f t="shared" si="8"/>
        <v>40487.621365740742</v>
      </c>
      <c r="L263" t="b">
        <v>1</v>
      </c>
      <c r="M263">
        <v>141</v>
      </c>
      <c r="N263" t="b">
        <v>1</v>
      </c>
      <c r="O263" t="s">
        <v>8276</v>
      </c>
      <c r="P263" s="6">
        <f>E263/D263</f>
        <v>1.9885074626865671</v>
      </c>
      <c r="Q263" s="7">
        <f t="shared" si="9"/>
        <v>94.489361702127653</v>
      </c>
      <c r="R263" t="s">
        <v>8313</v>
      </c>
      <c r="S263" t="s">
        <v>8314</v>
      </c>
    </row>
    <row r="264" spans="1:19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3">
        <f t="shared" si="8"/>
        <v>41526.60665509259</v>
      </c>
      <c r="L264" t="b">
        <v>1</v>
      </c>
      <c r="M264">
        <v>682</v>
      </c>
      <c r="N264" t="b">
        <v>1</v>
      </c>
      <c r="O264" t="s">
        <v>8295</v>
      </c>
      <c r="P264" s="6">
        <f>E264/D264</f>
        <v>1.9847237142857144</v>
      </c>
      <c r="Q264" s="7">
        <f t="shared" si="9"/>
        <v>101.85532258064516</v>
      </c>
      <c r="R264" t="s">
        <v>8309</v>
      </c>
      <c r="S264" t="s">
        <v>8310</v>
      </c>
    </row>
    <row r="265" spans="1:19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3">
        <f t="shared" si="8"/>
        <v>41100.158877314818</v>
      </c>
      <c r="L265" t="b">
        <v>0</v>
      </c>
      <c r="M265">
        <v>28</v>
      </c>
      <c r="N265" t="b">
        <v>1</v>
      </c>
      <c r="O265" t="s">
        <v>8266</v>
      </c>
      <c r="P265" s="6">
        <f>E265/D265</f>
        <v>1.98</v>
      </c>
      <c r="Q265" s="7">
        <f t="shared" si="9"/>
        <v>53.035714285714285</v>
      </c>
      <c r="R265" t="s">
        <v>8319</v>
      </c>
      <c r="S265" t="s">
        <v>8320</v>
      </c>
    </row>
    <row r="266" spans="1:19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3">
        <f t="shared" si="8"/>
        <v>41783.642939814818</v>
      </c>
      <c r="L266" t="b">
        <v>0</v>
      </c>
      <c r="M266">
        <v>1364</v>
      </c>
      <c r="N266" t="b">
        <v>1</v>
      </c>
      <c r="O266" t="s">
        <v>8295</v>
      </c>
      <c r="P266" s="6">
        <f>E266/D266</f>
        <v>1.964</v>
      </c>
      <c r="Q266" s="7">
        <f t="shared" si="9"/>
        <v>35.997067448680355</v>
      </c>
      <c r="R266" t="s">
        <v>8309</v>
      </c>
      <c r="S266" t="s">
        <v>8310</v>
      </c>
    </row>
    <row r="267" spans="1:19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3">
        <f t="shared" si="8"/>
        <v>41716.785011574073</v>
      </c>
      <c r="L267" t="b">
        <v>0</v>
      </c>
      <c r="M267">
        <v>120</v>
      </c>
      <c r="N267" t="b">
        <v>1</v>
      </c>
      <c r="O267" t="s">
        <v>8280</v>
      </c>
      <c r="P267" s="6">
        <f>E267/D267</f>
        <v>1.956</v>
      </c>
      <c r="Q267" s="7">
        <f t="shared" si="9"/>
        <v>40.75</v>
      </c>
      <c r="R267" t="s">
        <v>8313</v>
      </c>
      <c r="S267" t="s">
        <v>8326</v>
      </c>
    </row>
    <row r="268" spans="1:19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3">
        <f t="shared" si="8"/>
        <v>40456.954351851848</v>
      </c>
      <c r="L268" t="b">
        <v>0</v>
      </c>
      <c r="M268">
        <v>107</v>
      </c>
      <c r="N268" t="b">
        <v>1</v>
      </c>
      <c r="O268" t="s">
        <v>8279</v>
      </c>
      <c r="P268" s="6">
        <f>E268/D268</f>
        <v>1.9537933333333333</v>
      </c>
      <c r="Q268" s="7">
        <f t="shared" si="9"/>
        <v>27.3896261682243</v>
      </c>
      <c r="R268" t="s">
        <v>8313</v>
      </c>
      <c r="S268" t="s">
        <v>8330</v>
      </c>
    </row>
    <row r="269" spans="1:19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3">
        <f t="shared" si="8"/>
        <v>42027.13817129629</v>
      </c>
      <c r="L269" t="b">
        <v>0</v>
      </c>
      <c r="M269">
        <v>61</v>
      </c>
      <c r="N269" t="b">
        <v>1</v>
      </c>
      <c r="O269" t="s">
        <v>8300</v>
      </c>
      <c r="P269" s="6">
        <f>E269/D269</f>
        <v>1.9530000000000001</v>
      </c>
      <c r="Q269" s="7">
        <f t="shared" si="9"/>
        <v>64.032786885245898</v>
      </c>
      <c r="R269" t="s">
        <v>8313</v>
      </c>
      <c r="S269" t="s">
        <v>8335</v>
      </c>
    </row>
    <row r="270" spans="1:19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3">
        <f t="shared" si="8"/>
        <v>41905.684629629628</v>
      </c>
      <c r="L270" t="b">
        <v>1</v>
      </c>
      <c r="M270">
        <v>159</v>
      </c>
      <c r="N270" t="b">
        <v>1</v>
      </c>
      <c r="O270" t="s">
        <v>8277</v>
      </c>
      <c r="P270" s="6">
        <f>E270/D270</f>
        <v>1.9413333333333334</v>
      </c>
      <c r="Q270" s="7">
        <f t="shared" si="9"/>
        <v>36.628930817610062</v>
      </c>
      <c r="R270" t="s">
        <v>8313</v>
      </c>
      <c r="S270" t="s">
        <v>8334</v>
      </c>
    </row>
    <row r="271" spans="1:19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3">
        <f t="shared" si="8"/>
        <v>41742.780509259261</v>
      </c>
      <c r="L271" t="b">
        <v>1</v>
      </c>
      <c r="M271">
        <v>306</v>
      </c>
      <c r="N271" t="b">
        <v>1</v>
      </c>
      <c r="O271" t="s">
        <v>8295</v>
      </c>
      <c r="P271" s="6">
        <f>E271/D271</f>
        <v>1.9292499999999999</v>
      </c>
      <c r="Q271" s="7">
        <f t="shared" si="9"/>
        <v>63.04738562091503</v>
      </c>
      <c r="R271" t="s">
        <v>8309</v>
      </c>
      <c r="S271" t="s">
        <v>8310</v>
      </c>
    </row>
    <row r="272" spans="1:19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3">
        <f t="shared" si="8"/>
        <v>41737.097499999996</v>
      </c>
      <c r="L272" t="b">
        <v>1</v>
      </c>
      <c r="M272">
        <v>122</v>
      </c>
      <c r="N272" t="b">
        <v>1</v>
      </c>
      <c r="O272" t="s">
        <v>8295</v>
      </c>
      <c r="P272" s="6">
        <f>E272/D272</f>
        <v>1.9233333333333333</v>
      </c>
      <c r="Q272" s="7">
        <f t="shared" si="9"/>
        <v>23.647540983606557</v>
      </c>
      <c r="R272" t="s">
        <v>8309</v>
      </c>
      <c r="S272" t="s">
        <v>8310</v>
      </c>
    </row>
    <row r="273" spans="1:19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3">
        <f t="shared" si="8"/>
        <v>41821.205636574072</v>
      </c>
      <c r="L273" t="b">
        <v>0</v>
      </c>
      <c r="M273">
        <v>16</v>
      </c>
      <c r="N273" t="b">
        <v>1</v>
      </c>
      <c r="O273" t="s">
        <v>8271</v>
      </c>
      <c r="P273" s="6">
        <f>E273/D273</f>
        <v>1.913</v>
      </c>
      <c r="Q273" s="7">
        <f t="shared" si="9"/>
        <v>358.6875</v>
      </c>
      <c r="R273" t="s">
        <v>8316</v>
      </c>
      <c r="S273" t="s">
        <v>8317</v>
      </c>
    </row>
    <row r="274" spans="1:19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3">
        <f t="shared" si="8"/>
        <v>41389.364849537036</v>
      </c>
      <c r="L274" t="b">
        <v>0</v>
      </c>
      <c r="M274">
        <v>5812</v>
      </c>
      <c r="N274" t="b">
        <v>1</v>
      </c>
      <c r="O274" t="s">
        <v>8295</v>
      </c>
      <c r="P274" s="6">
        <f>E274/D274</f>
        <v>1.9116676082790633</v>
      </c>
      <c r="Q274" s="7">
        <f t="shared" si="9"/>
        <v>86.163845492085343</v>
      </c>
      <c r="R274" t="s">
        <v>8309</v>
      </c>
      <c r="S274" t="s">
        <v>8310</v>
      </c>
    </row>
    <row r="275" spans="1:19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3">
        <f t="shared" si="8"/>
        <v>40682.051689814813</v>
      </c>
      <c r="L275" t="b">
        <v>1</v>
      </c>
      <c r="M275">
        <v>688</v>
      </c>
      <c r="N275" t="b">
        <v>1</v>
      </c>
      <c r="O275" t="s">
        <v>8269</v>
      </c>
      <c r="P275" s="6">
        <f>E275/D275</f>
        <v>1.9114</v>
      </c>
      <c r="Q275" s="7">
        <f t="shared" si="9"/>
        <v>83.345930232558146</v>
      </c>
      <c r="R275" t="s">
        <v>8319</v>
      </c>
      <c r="S275" t="s">
        <v>8331</v>
      </c>
    </row>
    <row r="276" spans="1:19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3">
        <f t="shared" si="8"/>
        <v>41862.803078703706</v>
      </c>
      <c r="L276" t="b">
        <v>0</v>
      </c>
      <c r="M276">
        <v>58</v>
      </c>
      <c r="N276" t="b">
        <v>1</v>
      </c>
      <c r="O276" t="s">
        <v>8303</v>
      </c>
      <c r="P276" s="6">
        <f>E276/D276</f>
        <v>1.9084810126582279</v>
      </c>
      <c r="Q276" s="7">
        <f t="shared" si="9"/>
        <v>259.94827586206895</v>
      </c>
      <c r="R276" t="s">
        <v>8316</v>
      </c>
      <c r="S276" t="s">
        <v>8329</v>
      </c>
    </row>
    <row r="277" spans="1:19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3">
        <f t="shared" si="8"/>
        <v>41852.527222222219</v>
      </c>
      <c r="L277" t="b">
        <v>0</v>
      </c>
      <c r="M277">
        <v>19</v>
      </c>
      <c r="N277" t="b">
        <v>1</v>
      </c>
      <c r="O277" t="s">
        <v>8271</v>
      </c>
      <c r="P277" s="6">
        <f>E277/D277</f>
        <v>1.9</v>
      </c>
      <c r="Q277" s="7">
        <f t="shared" si="9"/>
        <v>50</v>
      </c>
      <c r="R277" t="s">
        <v>8316</v>
      </c>
      <c r="S277" t="s">
        <v>8317</v>
      </c>
    </row>
    <row r="278" spans="1:19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3">
        <f t="shared" si="8"/>
        <v>42424.161898148144</v>
      </c>
      <c r="L278" t="b">
        <v>0</v>
      </c>
      <c r="M278">
        <v>66</v>
      </c>
      <c r="N278" t="b">
        <v>1</v>
      </c>
      <c r="O278" t="s">
        <v>8276</v>
      </c>
      <c r="P278" s="6">
        <f>E278/D278</f>
        <v>1.8946666666666667</v>
      </c>
      <c r="Q278" s="7">
        <f t="shared" si="9"/>
        <v>43.060606060606062</v>
      </c>
      <c r="R278" t="s">
        <v>8313</v>
      </c>
      <c r="S278" t="s">
        <v>8314</v>
      </c>
    </row>
    <row r="279" spans="1:19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3">
        <f t="shared" si="8"/>
        <v>41960.722951388889</v>
      </c>
      <c r="L279" t="b">
        <v>1</v>
      </c>
      <c r="M279">
        <v>441</v>
      </c>
      <c r="N279" t="b">
        <v>1</v>
      </c>
      <c r="O279" t="s">
        <v>8288</v>
      </c>
      <c r="P279" s="6">
        <f>E279/D279</f>
        <v>1.8866966666666667</v>
      </c>
      <c r="Q279" s="7">
        <f t="shared" si="9"/>
        <v>64.173356009070289</v>
      </c>
      <c r="R279" t="s">
        <v>8322</v>
      </c>
      <c r="S279" t="s">
        <v>8323</v>
      </c>
    </row>
    <row r="280" spans="1:19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3">
        <f t="shared" si="8"/>
        <v>41233.499131944445</v>
      </c>
      <c r="L280" t="b">
        <v>1</v>
      </c>
      <c r="M280">
        <v>302</v>
      </c>
      <c r="N280" t="b">
        <v>1</v>
      </c>
      <c r="O280" t="s">
        <v>8271</v>
      </c>
      <c r="P280" s="6">
        <f>E280/D280</f>
        <v>1.885046</v>
      </c>
      <c r="Q280" s="7">
        <f t="shared" si="9"/>
        <v>31.209370860927152</v>
      </c>
      <c r="R280" t="s">
        <v>8316</v>
      </c>
      <c r="S280" t="s">
        <v>8317</v>
      </c>
    </row>
    <row r="281" spans="1:19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3">
        <f t="shared" si="8"/>
        <v>42273.884305555555</v>
      </c>
      <c r="L281" t="b">
        <v>1</v>
      </c>
      <c r="M281">
        <v>53</v>
      </c>
      <c r="N281" t="b">
        <v>1</v>
      </c>
      <c r="O281" t="s">
        <v>8301</v>
      </c>
      <c r="P281" s="6">
        <f>E281/D281</f>
        <v>1.8839999999999999</v>
      </c>
      <c r="Q281" s="7">
        <f t="shared" si="9"/>
        <v>35.547169811320757</v>
      </c>
      <c r="R281" t="s">
        <v>8309</v>
      </c>
      <c r="S281" t="s">
        <v>8318</v>
      </c>
    </row>
    <row r="282" spans="1:19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3">
        <f t="shared" si="8"/>
        <v>42636.614745370374</v>
      </c>
      <c r="L282" t="b">
        <v>0</v>
      </c>
      <c r="M282">
        <v>50</v>
      </c>
      <c r="N282" t="b">
        <v>1</v>
      </c>
      <c r="O282" t="s">
        <v>8301</v>
      </c>
      <c r="P282" s="6">
        <f>E282/D282</f>
        <v>1.873</v>
      </c>
      <c r="Q282" s="7">
        <f t="shared" si="9"/>
        <v>37.46</v>
      </c>
      <c r="R282" t="s">
        <v>8309</v>
      </c>
      <c r="S282" t="s">
        <v>8318</v>
      </c>
    </row>
    <row r="283" spans="1:19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3">
        <f t="shared" si="8"/>
        <v>41059.118993055556</v>
      </c>
      <c r="L283" t="b">
        <v>0</v>
      </c>
      <c r="M283">
        <v>29</v>
      </c>
      <c r="N283" t="b">
        <v>1</v>
      </c>
      <c r="O283" t="s">
        <v>8279</v>
      </c>
      <c r="P283" s="6">
        <f>E283/D283</f>
        <v>1.8724499999999999</v>
      </c>
      <c r="Q283" s="7">
        <f t="shared" si="9"/>
        <v>38.740344827586206</v>
      </c>
      <c r="R283" t="s">
        <v>8313</v>
      </c>
      <c r="S283" t="s">
        <v>8330</v>
      </c>
    </row>
    <row r="284" spans="1:19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3">
        <f t="shared" si="8"/>
        <v>42313.703900462962</v>
      </c>
      <c r="L284" t="b">
        <v>0</v>
      </c>
      <c r="M284">
        <v>93</v>
      </c>
      <c r="N284" t="b">
        <v>1</v>
      </c>
      <c r="O284" t="s">
        <v>8271</v>
      </c>
      <c r="P284" s="6">
        <f>E284/D284</f>
        <v>1.8709899999999999</v>
      </c>
      <c r="Q284" s="7">
        <f t="shared" si="9"/>
        <v>20.118172043010752</v>
      </c>
      <c r="R284" t="s">
        <v>8316</v>
      </c>
      <c r="S284" t="s">
        <v>8317</v>
      </c>
    </row>
    <row r="285" spans="1:19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3">
        <f t="shared" si="8"/>
        <v>42552.048356481479</v>
      </c>
      <c r="L285" t="b">
        <v>0</v>
      </c>
      <c r="M285">
        <v>23</v>
      </c>
      <c r="N285" t="b">
        <v>1</v>
      </c>
      <c r="O285" t="s">
        <v>8271</v>
      </c>
      <c r="P285" s="6">
        <f>E285/D285</f>
        <v>1.86</v>
      </c>
      <c r="Q285" s="7">
        <f t="shared" si="9"/>
        <v>80.869565217391298</v>
      </c>
      <c r="R285" t="s">
        <v>8316</v>
      </c>
      <c r="S285" t="s">
        <v>8317</v>
      </c>
    </row>
    <row r="286" spans="1:19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3">
        <f t="shared" si="8"/>
        <v>41861.524837962963</v>
      </c>
      <c r="L286" t="b">
        <v>0</v>
      </c>
      <c r="M286">
        <v>45</v>
      </c>
      <c r="N286" t="b">
        <v>1</v>
      </c>
      <c r="O286" t="s">
        <v>8271</v>
      </c>
      <c r="P286" s="6">
        <f>E286/D286</f>
        <v>1.855</v>
      </c>
      <c r="Q286" s="7">
        <f t="shared" si="9"/>
        <v>41.222222222222221</v>
      </c>
      <c r="R286" t="s">
        <v>8316</v>
      </c>
      <c r="S286" t="s">
        <v>8317</v>
      </c>
    </row>
    <row r="287" spans="1:19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3">
        <f t="shared" si="8"/>
        <v>42323.17460648148</v>
      </c>
      <c r="L287" t="b">
        <v>0</v>
      </c>
      <c r="M287">
        <v>12</v>
      </c>
      <c r="N287" t="b">
        <v>1</v>
      </c>
      <c r="O287" t="s">
        <v>8276</v>
      </c>
      <c r="P287" s="6">
        <f>E287/D287</f>
        <v>1.8533333333333333</v>
      </c>
      <c r="Q287" s="7">
        <f t="shared" si="9"/>
        <v>115.83333333333333</v>
      </c>
      <c r="R287" t="s">
        <v>8313</v>
      </c>
      <c r="S287" t="s">
        <v>8314</v>
      </c>
    </row>
    <row r="288" spans="1:19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3">
        <f t="shared" si="8"/>
        <v>40687.285844907405</v>
      </c>
      <c r="L288" t="b">
        <v>0</v>
      </c>
      <c r="M288">
        <v>11</v>
      </c>
      <c r="N288" t="b">
        <v>1</v>
      </c>
      <c r="O288" t="s">
        <v>8276</v>
      </c>
      <c r="P288" s="6">
        <f>E288/D288</f>
        <v>1.85</v>
      </c>
      <c r="Q288" s="7">
        <f t="shared" si="9"/>
        <v>50.454545454545453</v>
      </c>
      <c r="R288" t="s">
        <v>8313</v>
      </c>
      <c r="S288" t="s">
        <v>8314</v>
      </c>
    </row>
    <row r="289" spans="1:19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3">
        <f t="shared" si="8"/>
        <v>42417.625046296293</v>
      </c>
      <c r="L289" t="b">
        <v>0</v>
      </c>
      <c r="M289">
        <v>537</v>
      </c>
      <c r="N289" t="b">
        <v>1</v>
      </c>
      <c r="O289" t="s">
        <v>8297</v>
      </c>
      <c r="P289" s="6">
        <f>E289/D289</f>
        <v>1.8461052631578947</v>
      </c>
      <c r="Q289" s="7">
        <f t="shared" si="9"/>
        <v>65.318435754189949</v>
      </c>
      <c r="R289" t="s">
        <v>8311</v>
      </c>
      <c r="S289" t="s">
        <v>8312</v>
      </c>
    </row>
    <row r="290" spans="1:19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3">
        <f t="shared" si="8"/>
        <v>40266.662708333337</v>
      </c>
      <c r="L290" t="b">
        <v>1</v>
      </c>
      <c r="M290">
        <v>108</v>
      </c>
      <c r="N290" t="b">
        <v>1</v>
      </c>
      <c r="O290" t="s">
        <v>8269</v>
      </c>
      <c r="P290" s="6">
        <f>E290/D290</f>
        <v>1.8455999999999999</v>
      </c>
      <c r="Q290" s="7">
        <f t="shared" si="9"/>
        <v>85.444444444444443</v>
      </c>
      <c r="R290" t="s">
        <v>8319</v>
      </c>
      <c r="S290" t="s">
        <v>8331</v>
      </c>
    </row>
    <row r="291" spans="1:19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3">
        <f t="shared" si="8"/>
        <v>42140.712314814817</v>
      </c>
      <c r="L291" t="b">
        <v>0</v>
      </c>
      <c r="M291">
        <v>38</v>
      </c>
      <c r="N291" t="b">
        <v>1</v>
      </c>
      <c r="O291" t="s">
        <v>8271</v>
      </c>
      <c r="P291" s="6">
        <f>E291/D291</f>
        <v>1.84</v>
      </c>
      <c r="Q291" s="7">
        <f t="shared" si="9"/>
        <v>24.210526315789473</v>
      </c>
      <c r="R291" t="s">
        <v>8316</v>
      </c>
      <c r="S291" t="s">
        <v>8317</v>
      </c>
    </row>
    <row r="292" spans="1:19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3">
        <f t="shared" si="8"/>
        <v>42383.793124999997</v>
      </c>
      <c r="L292" t="b">
        <v>0</v>
      </c>
      <c r="M292">
        <v>15</v>
      </c>
      <c r="N292" t="b">
        <v>1</v>
      </c>
      <c r="O292" t="s">
        <v>8271</v>
      </c>
      <c r="P292" s="6">
        <f>E292/D292</f>
        <v>1.84</v>
      </c>
      <c r="Q292" s="7">
        <f t="shared" si="9"/>
        <v>30.666666666666668</v>
      </c>
      <c r="R292" t="s">
        <v>8316</v>
      </c>
      <c r="S292" t="s">
        <v>8317</v>
      </c>
    </row>
    <row r="293" spans="1:19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3">
        <f t="shared" si="8"/>
        <v>42032.693043981482</v>
      </c>
      <c r="L293" t="b">
        <v>0</v>
      </c>
      <c r="M293">
        <v>253</v>
      </c>
      <c r="N293" t="b">
        <v>1</v>
      </c>
      <c r="O293" t="s">
        <v>8265</v>
      </c>
      <c r="P293" s="6">
        <f>E293/D293</f>
        <v>1.8344090909090909</v>
      </c>
      <c r="Q293" s="7">
        <f t="shared" si="9"/>
        <v>159.51383399209487</v>
      </c>
      <c r="R293" t="s">
        <v>8319</v>
      </c>
      <c r="S293" t="s">
        <v>8333</v>
      </c>
    </row>
    <row r="294" spans="1:19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3">
        <f t="shared" si="8"/>
        <v>41430.038888888892</v>
      </c>
      <c r="L294" t="b">
        <v>0</v>
      </c>
      <c r="M294">
        <v>87</v>
      </c>
      <c r="N294" t="b">
        <v>1</v>
      </c>
      <c r="O294" t="s">
        <v>8274</v>
      </c>
      <c r="P294" s="6">
        <f>E294/D294</f>
        <v>1.8281058823529412</v>
      </c>
      <c r="Q294" s="7">
        <f t="shared" si="9"/>
        <v>71.443218390804603</v>
      </c>
      <c r="R294" t="s">
        <v>8322</v>
      </c>
      <c r="S294" t="s">
        <v>8332</v>
      </c>
    </row>
    <row r="295" spans="1:19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3">
        <f t="shared" si="8"/>
        <v>42452.781828703708</v>
      </c>
      <c r="L295" t="b">
        <v>0</v>
      </c>
      <c r="M295">
        <v>16</v>
      </c>
      <c r="N295" t="b">
        <v>1</v>
      </c>
      <c r="O295" t="s">
        <v>8298</v>
      </c>
      <c r="P295" s="6">
        <f>E295/D295</f>
        <v>1.82</v>
      </c>
      <c r="Q295" s="7">
        <f t="shared" si="9"/>
        <v>34.125</v>
      </c>
      <c r="R295" t="s">
        <v>8327</v>
      </c>
      <c r="S295" t="s">
        <v>8328</v>
      </c>
    </row>
    <row r="296" spans="1:19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3">
        <f t="shared" si="8"/>
        <v>42654.525775462964</v>
      </c>
      <c r="L296" t="b">
        <v>0</v>
      </c>
      <c r="M296">
        <v>120</v>
      </c>
      <c r="N296" t="b">
        <v>1</v>
      </c>
      <c r="O296" t="s">
        <v>8295</v>
      </c>
      <c r="P296" s="6">
        <f>E296/D296</f>
        <v>1.8186315789473684</v>
      </c>
      <c r="Q296" s="7">
        <f t="shared" si="9"/>
        <v>143.97499999999999</v>
      </c>
      <c r="R296" t="s">
        <v>8309</v>
      </c>
      <c r="S296" t="s">
        <v>8310</v>
      </c>
    </row>
    <row r="297" spans="1:19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3">
        <f t="shared" si="8"/>
        <v>41674.063078703701</v>
      </c>
      <c r="L297" t="b">
        <v>0</v>
      </c>
      <c r="M297">
        <v>1510</v>
      </c>
      <c r="N297" t="b">
        <v>1</v>
      </c>
      <c r="O297" t="s">
        <v>8269</v>
      </c>
      <c r="P297" s="6">
        <f>E297/D297</f>
        <v>1.8153547058823529</v>
      </c>
      <c r="Q297" s="7">
        <f t="shared" si="9"/>
        <v>81.75107284768211</v>
      </c>
      <c r="R297" t="s">
        <v>8319</v>
      </c>
      <c r="S297" t="s">
        <v>8331</v>
      </c>
    </row>
    <row r="298" spans="1:19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3">
        <f t="shared" si="8"/>
        <v>42761.961099537039</v>
      </c>
      <c r="L298" t="b">
        <v>0</v>
      </c>
      <c r="M298">
        <v>67</v>
      </c>
      <c r="N298" t="b">
        <v>1</v>
      </c>
      <c r="O298" t="s">
        <v>8298</v>
      </c>
      <c r="P298" s="6">
        <f>E298/D298</f>
        <v>1.8086666666666666</v>
      </c>
      <c r="Q298" s="7">
        <f t="shared" si="9"/>
        <v>40.492537313432834</v>
      </c>
      <c r="R298" t="s">
        <v>8327</v>
      </c>
      <c r="S298" t="s">
        <v>8328</v>
      </c>
    </row>
    <row r="299" spans="1:19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3">
        <f t="shared" si="8"/>
        <v>42198.750254629631</v>
      </c>
      <c r="L299" t="b">
        <v>0</v>
      </c>
      <c r="M299">
        <v>19</v>
      </c>
      <c r="N299" t="b">
        <v>1</v>
      </c>
      <c r="O299" t="s">
        <v>8276</v>
      </c>
      <c r="P299" s="6">
        <f>E299/D299</f>
        <v>1.8085714285714285</v>
      </c>
      <c r="Q299" s="7">
        <f t="shared" si="9"/>
        <v>33.315789473684212</v>
      </c>
      <c r="R299" t="s">
        <v>8313</v>
      </c>
      <c r="S299" t="s">
        <v>8314</v>
      </c>
    </row>
    <row r="300" spans="1:19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3">
        <f t="shared" si="8"/>
        <v>41303.593923611108</v>
      </c>
      <c r="L300" t="b">
        <v>0</v>
      </c>
      <c r="M300">
        <v>29</v>
      </c>
      <c r="N300" t="b">
        <v>1</v>
      </c>
      <c r="O300" t="s">
        <v>8276</v>
      </c>
      <c r="P300" s="6">
        <f>E300/D300</f>
        <v>1.8062799999999999</v>
      </c>
      <c r="Q300" s="7">
        <f t="shared" si="9"/>
        <v>31.142758620689655</v>
      </c>
      <c r="R300" t="s">
        <v>8313</v>
      </c>
      <c r="S300" t="s">
        <v>8314</v>
      </c>
    </row>
    <row r="301" spans="1:19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3">
        <f t="shared" si="8"/>
        <v>41923.354351851849</v>
      </c>
      <c r="L301" t="b">
        <v>0</v>
      </c>
      <c r="M301">
        <v>28</v>
      </c>
      <c r="N301" t="b">
        <v>1</v>
      </c>
      <c r="O301" t="s">
        <v>8271</v>
      </c>
      <c r="P301" s="6">
        <f>E301/D301</f>
        <v>1.8044444444444445</v>
      </c>
      <c r="Q301" s="7">
        <f t="shared" si="9"/>
        <v>43.5</v>
      </c>
      <c r="R301" t="s">
        <v>8316</v>
      </c>
      <c r="S301" t="s">
        <v>8317</v>
      </c>
    </row>
    <row r="302" spans="1:19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3">
        <f t="shared" si="8"/>
        <v>41145.719305555554</v>
      </c>
      <c r="L302" t="b">
        <v>0</v>
      </c>
      <c r="M302">
        <v>48</v>
      </c>
      <c r="N302" t="b">
        <v>1</v>
      </c>
      <c r="O302" t="s">
        <v>8279</v>
      </c>
      <c r="P302" s="6">
        <f>E302/D302</f>
        <v>1.8014285714285714</v>
      </c>
      <c r="Q302" s="7">
        <f t="shared" si="9"/>
        <v>26.270833333333332</v>
      </c>
      <c r="R302" t="s">
        <v>8313</v>
      </c>
      <c r="S302" t="s">
        <v>8330</v>
      </c>
    </row>
    <row r="303" spans="1:19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3">
        <f t="shared" si="8"/>
        <v>42496.582337962958</v>
      </c>
      <c r="L303" t="b">
        <v>0</v>
      </c>
      <c r="M303">
        <v>445</v>
      </c>
      <c r="N303" t="b">
        <v>1</v>
      </c>
      <c r="O303" t="s">
        <v>8297</v>
      </c>
      <c r="P303" s="6">
        <f>E303/D303</f>
        <v>1.8003333333333333</v>
      </c>
      <c r="Q303" s="7">
        <f t="shared" si="9"/>
        <v>24.274157303370785</v>
      </c>
      <c r="R303" t="s">
        <v>8311</v>
      </c>
      <c r="S303" t="s">
        <v>8312</v>
      </c>
    </row>
    <row r="304" spans="1:19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3">
        <f t="shared" si="8"/>
        <v>42098.216238425928</v>
      </c>
      <c r="L304" t="b">
        <v>0</v>
      </c>
      <c r="M304">
        <v>20</v>
      </c>
      <c r="N304" t="b">
        <v>1</v>
      </c>
      <c r="O304" t="s">
        <v>8303</v>
      </c>
      <c r="P304" s="6">
        <f>E304/D304</f>
        <v>1.8</v>
      </c>
      <c r="Q304" s="7">
        <f t="shared" si="9"/>
        <v>54</v>
      </c>
      <c r="R304" t="s">
        <v>8316</v>
      </c>
      <c r="S304" t="s">
        <v>8329</v>
      </c>
    </row>
    <row r="305" spans="1:19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3">
        <f t="shared" si="8"/>
        <v>42477.729780092588</v>
      </c>
      <c r="L305" t="b">
        <v>0</v>
      </c>
      <c r="M305">
        <v>15</v>
      </c>
      <c r="N305" t="b">
        <v>1</v>
      </c>
      <c r="O305" t="s">
        <v>8271</v>
      </c>
      <c r="P305" s="6">
        <f>E305/D305</f>
        <v>1.8</v>
      </c>
      <c r="Q305" s="7">
        <f t="shared" si="9"/>
        <v>12</v>
      </c>
      <c r="R305" t="s">
        <v>8316</v>
      </c>
      <c r="S305" t="s">
        <v>8317</v>
      </c>
    </row>
    <row r="306" spans="1:19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3">
        <f t="shared" si="8"/>
        <v>42552.315127314811</v>
      </c>
      <c r="L306" t="b">
        <v>1</v>
      </c>
      <c r="M306">
        <v>224</v>
      </c>
      <c r="N306" t="b">
        <v>1</v>
      </c>
      <c r="O306" t="s">
        <v>8285</v>
      </c>
      <c r="P306" s="6">
        <f>E306/D306</f>
        <v>1.7989999999999999</v>
      </c>
      <c r="Q306" s="7">
        <f t="shared" si="9"/>
        <v>96.375</v>
      </c>
      <c r="R306" t="s">
        <v>8324</v>
      </c>
      <c r="S306" t="s">
        <v>8325</v>
      </c>
    </row>
    <row r="307" spans="1:19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3">
        <f t="shared" si="8"/>
        <v>42055.972824074073</v>
      </c>
      <c r="L307" t="b">
        <v>0</v>
      </c>
      <c r="M307">
        <v>33</v>
      </c>
      <c r="N307" t="b">
        <v>1</v>
      </c>
      <c r="O307" t="s">
        <v>8276</v>
      </c>
      <c r="P307" s="6">
        <f>E307/D307</f>
        <v>1.7949999999999999</v>
      </c>
      <c r="Q307" s="7">
        <f t="shared" si="9"/>
        <v>43.515151515151516</v>
      </c>
      <c r="R307" t="s">
        <v>8313</v>
      </c>
      <c r="S307" t="s">
        <v>8314</v>
      </c>
    </row>
    <row r="308" spans="1:19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3">
        <f t="shared" si="8"/>
        <v>41367.572280092594</v>
      </c>
      <c r="L308" t="b">
        <v>0</v>
      </c>
      <c r="M308">
        <v>74</v>
      </c>
      <c r="N308" t="b">
        <v>1</v>
      </c>
      <c r="O308" t="s">
        <v>8274</v>
      </c>
      <c r="P308" s="6">
        <f>E308/D308</f>
        <v>1.7909909909909909</v>
      </c>
      <c r="Q308" s="7">
        <f t="shared" si="9"/>
        <v>53.729729729729726</v>
      </c>
      <c r="R308" t="s">
        <v>8322</v>
      </c>
      <c r="S308" t="s">
        <v>8332</v>
      </c>
    </row>
    <row r="309" spans="1:19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3">
        <f t="shared" si="8"/>
        <v>40469.225231481483</v>
      </c>
      <c r="L309" t="b">
        <v>1</v>
      </c>
      <c r="M309">
        <v>244</v>
      </c>
      <c r="N309" t="b">
        <v>1</v>
      </c>
      <c r="O309" t="s">
        <v>8269</v>
      </c>
      <c r="P309" s="6">
        <f>E309/D309</f>
        <v>1.789525</v>
      </c>
      <c r="Q309" s="7">
        <f t="shared" si="9"/>
        <v>73.341188524590166</v>
      </c>
      <c r="R309" t="s">
        <v>8319</v>
      </c>
      <c r="S309" t="s">
        <v>8331</v>
      </c>
    </row>
    <row r="310" spans="1:19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3">
        <f t="shared" si="8"/>
        <v>41725.082384259258</v>
      </c>
      <c r="L310" t="b">
        <v>1</v>
      </c>
      <c r="M310">
        <v>158</v>
      </c>
      <c r="N310" t="b">
        <v>1</v>
      </c>
      <c r="O310" t="s">
        <v>8295</v>
      </c>
      <c r="P310" s="6">
        <f>E310/D310</f>
        <v>1.7867599999999999</v>
      </c>
      <c r="Q310" s="7">
        <f t="shared" si="9"/>
        <v>282.71518987341773</v>
      </c>
      <c r="R310" t="s">
        <v>8309</v>
      </c>
      <c r="S310" t="s">
        <v>8310</v>
      </c>
    </row>
    <row r="311" spans="1:19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3">
        <f t="shared" si="8"/>
        <v>40235.900358796294</v>
      </c>
      <c r="L311" t="b">
        <v>1</v>
      </c>
      <c r="M311">
        <v>65</v>
      </c>
      <c r="N311" t="b">
        <v>1</v>
      </c>
      <c r="O311" t="s">
        <v>8269</v>
      </c>
      <c r="P311" s="6">
        <f>E311/D311</f>
        <v>1.7743366666666667</v>
      </c>
      <c r="Q311" s="7">
        <f t="shared" si="9"/>
        <v>81.892461538461546</v>
      </c>
      <c r="R311" t="s">
        <v>8319</v>
      </c>
      <c r="S311" t="s">
        <v>8331</v>
      </c>
    </row>
    <row r="312" spans="1:19" ht="15.75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3">
        <f t="shared" si="8"/>
        <v>42337.02039351852</v>
      </c>
      <c r="L312" t="b">
        <v>0</v>
      </c>
      <c r="M312">
        <v>364</v>
      </c>
      <c r="N312" t="b">
        <v>1</v>
      </c>
      <c r="O312" t="s">
        <v>8303</v>
      </c>
      <c r="P312" s="6">
        <f>E312/D312</f>
        <v>1.76535</v>
      </c>
      <c r="Q312" s="7">
        <f t="shared" si="9"/>
        <v>96.997252747252745</v>
      </c>
      <c r="R312" t="s">
        <v>8316</v>
      </c>
      <c r="S312" t="s">
        <v>8329</v>
      </c>
    </row>
    <row r="313" spans="1:19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3">
        <f t="shared" si="8"/>
        <v>41184.277986111112</v>
      </c>
      <c r="L313" t="b">
        <v>1</v>
      </c>
      <c r="M313">
        <v>290</v>
      </c>
      <c r="N313" t="b">
        <v>1</v>
      </c>
      <c r="O313" t="s">
        <v>8269</v>
      </c>
      <c r="P313" s="6">
        <f>E313/D313</f>
        <v>1.7629999999999999</v>
      </c>
      <c r="Q313" s="7">
        <f t="shared" si="9"/>
        <v>91.189655172413794</v>
      </c>
      <c r="R313" t="s">
        <v>8319</v>
      </c>
      <c r="S313" t="s">
        <v>8331</v>
      </c>
    </row>
    <row r="314" spans="1:19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3">
        <f t="shared" si="8"/>
        <v>41941.802384259259</v>
      </c>
      <c r="L314" t="b">
        <v>1</v>
      </c>
      <c r="M314">
        <v>73</v>
      </c>
      <c r="N314" t="b">
        <v>1</v>
      </c>
      <c r="O314" t="s">
        <v>8285</v>
      </c>
      <c r="P314" s="6">
        <f>E314/D314</f>
        <v>1.7595744680851064</v>
      </c>
      <c r="Q314" s="7">
        <f t="shared" si="9"/>
        <v>56.643835616438359</v>
      </c>
      <c r="R314" t="s">
        <v>8324</v>
      </c>
      <c r="S314" t="s">
        <v>8325</v>
      </c>
    </row>
    <row r="315" spans="1:19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3">
        <f t="shared" si="8"/>
        <v>41002.958634259259</v>
      </c>
      <c r="L315" t="b">
        <v>1</v>
      </c>
      <c r="M315">
        <v>157</v>
      </c>
      <c r="N315" t="b">
        <v>1</v>
      </c>
      <c r="O315" t="s">
        <v>8279</v>
      </c>
      <c r="P315" s="6">
        <f>E315/D315</f>
        <v>1.7584040000000001</v>
      </c>
      <c r="Q315" s="7">
        <f t="shared" si="9"/>
        <v>56.000127388535034</v>
      </c>
      <c r="R315" t="s">
        <v>8313</v>
      </c>
      <c r="S315" t="s">
        <v>8330</v>
      </c>
    </row>
    <row r="316" spans="1:19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3">
        <f t="shared" si="8"/>
        <v>42493.219236111108</v>
      </c>
      <c r="L316" t="b">
        <v>0</v>
      </c>
      <c r="M316">
        <v>54</v>
      </c>
      <c r="N316" t="b">
        <v>1</v>
      </c>
      <c r="O316" t="s">
        <v>8271</v>
      </c>
      <c r="P316" s="6">
        <f>E316/D316</f>
        <v>1.7533333333333334</v>
      </c>
      <c r="Q316" s="7">
        <f t="shared" si="9"/>
        <v>48.703703703703702</v>
      </c>
      <c r="R316" t="s">
        <v>8316</v>
      </c>
      <c r="S316" t="s">
        <v>8317</v>
      </c>
    </row>
    <row r="317" spans="1:19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3">
        <f t="shared" si="8"/>
        <v>40723.068807870368</v>
      </c>
      <c r="L317" t="b">
        <v>0</v>
      </c>
      <c r="M317">
        <v>56</v>
      </c>
      <c r="N317" t="b">
        <v>1</v>
      </c>
      <c r="O317" t="s">
        <v>8292</v>
      </c>
      <c r="P317" s="6">
        <f>E317/D317</f>
        <v>1.75</v>
      </c>
      <c r="Q317" s="7">
        <f t="shared" si="9"/>
        <v>62.5</v>
      </c>
      <c r="R317" t="s">
        <v>8313</v>
      </c>
      <c r="S317" t="s">
        <v>8321</v>
      </c>
    </row>
    <row r="318" spans="1:19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3">
        <f t="shared" si="8"/>
        <v>41889.768229166664</v>
      </c>
      <c r="L318" t="b">
        <v>1</v>
      </c>
      <c r="M318">
        <v>18</v>
      </c>
      <c r="N318" t="b">
        <v>1</v>
      </c>
      <c r="O318" t="s">
        <v>8271</v>
      </c>
      <c r="P318" s="6">
        <f>E318/D318</f>
        <v>1.75</v>
      </c>
      <c r="Q318" s="7">
        <f t="shared" si="9"/>
        <v>29.166666666666668</v>
      </c>
      <c r="R318" t="s">
        <v>8316</v>
      </c>
      <c r="S318" t="s">
        <v>8317</v>
      </c>
    </row>
    <row r="319" spans="1:19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3">
        <f t="shared" si="8"/>
        <v>42003.948425925926</v>
      </c>
      <c r="L319" t="b">
        <v>0</v>
      </c>
      <c r="M319">
        <v>18</v>
      </c>
      <c r="N319" t="b">
        <v>1</v>
      </c>
      <c r="O319" t="s">
        <v>8271</v>
      </c>
      <c r="P319" s="6">
        <f>E319/D319</f>
        <v>1.75</v>
      </c>
      <c r="Q319" s="7">
        <f t="shared" si="9"/>
        <v>68.055555555555557</v>
      </c>
      <c r="R319" t="s">
        <v>8316</v>
      </c>
      <c r="S319" t="s">
        <v>8317</v>
      </c>
    </row>
    <row r="320" spans="1:19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3">
        <f t="shared" si="8"/>
        <v>42341.818379629629</v>
      </c>
      <c r="L320" t="b">
        <v>0</v>
      </c>
      <c r="M320">
        <v>33</v>
      </c>
      <c r="N320" t="b">
        <v>1</v>
      </c>
      <c r="O320" t="s">
        <v>8271</v>
      </c>
      <c r="P320" s="6">
        <f>E320/D320</f>
        <v>1.748</v>
      </c>
      <c r="Q320" s="7">
        <f t="shared" si="9"/>
        <v>264.84848484848487</v>
      </c>
      <c r="R320" t="s">
        <v>8316</v>
      </c>
      <c r="S320" t="s">
        <v>8317</v>
      </c>
    </row>
    <row r="321" spans="1:19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3">
        <f t="shared" si="8"/>
        <v>42440.416504629626</v>
      </c>
      <c r="L321" t="b">
        <v>0</v>
      </c>
      <c r="M321">
        <v>38</v>
      </c>
      <c r="N321" t="b">
        <v>1</v>
      </c>
      <c r="O321" t="s">
        <v>8271</v>
      </c>
      <c r="P321" s="6">
        <f>E321/D321</f>
        <v>1.744</v>
      </c>
      <c r="Q321" s="7">
        <f t="shared" si="9"/>
        <v>68.84210526315789</v>
      </c>
      <c r="R321" t="s">
        <v>8316</v>
      </c>
      <c r="S321" t="s">
        <v>8317</v>
      </c>
    </row>
    <row r="322" spans="1:19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3">
        <f t="shared" si="8"/>
        <v>40626.834444444445</v>
      </c>
      <c r="L322" t="b">
        <v>0</v>
      </c>
      <c r="M322">
        <v>168</v>
      </c>
      <c r="N322" t="b">
        <v>1</v>
      </c>
      <c r="O322" t="s">
        <v>8292</v>
      </c>
      <c r="P322" s="6">
        <f>E322/D322</f>
        <v>1.7423040000000001</v>
      </c>
      <c r="Q322" s="7">
        <f t="shared" si="9"/>
        <v>51.854285714285716</v>
      </c>
      <c r="R322" t="s">
        <v>8313</v>
      </c>
      <c r="S322" t="s">
        <v>8321</v>
      </c>
    </row>
    <row r="323" spans="1:19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3">
        <f t="shared" ref="K323:K386" si="10">(((J323/60)/60)/24)+DATE(1970,1,1)</f>
        <v>42570.702986111108</v>
      </c>
      <c r="L323" t="b">
        <v>1</v>
      </c>
      <c r="M323">
        <v>140</v>
      </c>
      <c r="N323" t="b">
        <v>1</v>
      </c>
      <c r="O323" t="s">
        <v>8285</v>
      </c>
      <c r="P323" s="6">
        <f>E323/D323</f>
        <v>1.7400576923076922</v>
      </c>
      <c r="Q323" s="7">
        <f t="shared" ref="Q323:Q386" si="11">IFERROR(E323/M323, "")</f>
        <v>32.315357142857138</v>
      </c>
      <c r="R323" t="s">
        <v>8324</v>
      </c>
      <c r="S323" t="s">
        <v>8325</v>
      </c>
    </row>
    <row r="324" spans="1:19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3">
        <f t="shared" si="10"/>
        <v>42078.222187499996</v>
      </c>
      <c r="L324" t="b">
        <v>1</v>
      </c>
      <c r="M324">
        <v>303</v>
      </c>
      <c r="N324" t="b">
        <v>1</v>
      </c>
      <c r="O324" t="s">
        <v>8269</v>
      </c>
      <c r="P324" s="6">
        <f>E324/D324</f>
        <v>1.74</v>
      </c>
      <c r="Q324" s="7">
        <f t="shared" si="11"/>
        <v>86.138613861386133</v>
      </c>
      <c r="R324" t="s">
        <v>8319</v>
      </c>
      <c r="S324" t="s">
        <v>8331</v>
      </c>
    </row>
    <row r="325" spans="1:19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3">
        <f t="shared" si="10"/>
        <v>41433.01829861111</v>
      </c>
      <c r="L325" t="b">
        <v>0</v>
      </c>
      <c r="M325">
        <v>24</v>
      </c>
      <c r="N325" t="b">
        <v>1</v>
      </c>
      <c r="O325" t="s">
        <v>8266</v>
      </c>
      <c r="P325" s="6">
        <f>E325/D325</f>
        <v>1.7333333333333334</v>
      </c>
      <c r="Q325" s="7">
        <f t="shared" si="11"/>
        <v>86.666666666666671</v>
      </c>
      <c r="R325" t="s">
        <v>8319</v>
      </c>
      <c r="S325" t="s">
        <v>8320</v>
      </c>
    </row>
    <row r="326" spans="1:19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3">
        <f t="shared" si="10"/>
        <v>41095.900694444441</v>
      </c>
      <c r="L326" t="b">
        <v>0</v>
      </c>
      <c r="M326">
        <v>81</v>
      </c>
      <c r="N326" t="b">
        <v>1</v>
      </c>
      <c r="O326" t="s">
        <v>8274</v>
      </c>
      <c r="P326" s="6">
        <f>E326/D326</f>
        <v>1.732</v>
      </c>
      <c r="Q326" s="7">
        <f t="shared" si="11"/>
        <v>32.074074074074076</v>
      </c>
      <c r="R326" t="s">
        <v>8322</v>
      </c>
      <c r="S326" t="s">
        <v>8332</v>
      </c>
    </row>
    <row r="327" spans="1:19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3">
        <f t="shared" si="10"/>
        <v>40987.977060185185</v>
      </c>
      <c r="L327" t="b">
        <v>0</v>
      </c>
      <c r="M327">
        <v>43</v>
      </c>
      <c r="N327" t="b">
        <v>1</v>
      </c>
      <c r="O327" t="s">
        <v>8276</v>
      </c>
      <c r="P327" s="6">
        <f>E327/D327</f>
        <v>1.728</v>
      </c>
      <c r="Q327" s="7">
        <f t="shared" si="11"/>
        <v>100.46511627906976</v>
      </c>
      <c r="R327" t="s">
        <v>8313</v>
      </c>
      <c r="S327" t="s">
        <v>8314</v>
      </c>
    </row>
    <row r="328" spans="1:19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3">
        <f t="shared" si="10"/>
        <v>42243.190057870372</v>
      </c>
      <c r="L328" t="b">
        <v>0</v>
      </c>
      <c r="M328">
        <v>115</v>
      </c>
      <c r="N328" t="b">
        <v>1</v>
      </c>
      <c r="O328" t="s">
        <v>8298</v>
      </c>
      <c r="P328" s="6">
        <f>E328/D328</f>
        <v>1.728</v>
      </c>
      <c r="Q328" s="7">
        <f t="shared" si="11"/>
        <v>75.130434782608702</v>
      </c>
      <c r="R328" t="s">
        <v>8327</v>
      </c>
      <c r="S328" t="s">
        <v>8328</v>
      </c>
    </row>
    <row r="329" spans="1:19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3">
        <f t="shared" si="10"/>
        <v>42043.152650462958</v>
      </c>
      <c r="L329" t="b">
        <v>0</v>
      </c>
      <c r="M329">
        <v>70</v>
      </c>
      <c r="N329" t="b">
        <v>1</v>
      </c>
      <c r="O329" t="s">
        <v>8279</v>
      </c>
      <c r="P329" s="6">
        <f>E329/D329</f>
        <v>1.726845</v>
      </c>
      <c r="Q329" s="7">
        <f t="shared" si="11"/>
        <v>49.338428571428572</v>
      </c>
      <c r="R329" t="s">
        <v>8313</v>
      </c>
      <c r="S329" t="s">
        <v>8330</v>
      </c>
    </row>
    <row r="330" spans="1:19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3">
        <f t="shared" si="10"/>
        <v>41879.130868055552</v>
      </c>
      <c r="L330" t="b">
        <v>0</v>
      </c>
      <c r="M330">
        <v>110</v>
      </c>
      <c r="N330" t="b">
        <v>1</v>
      </c>
      <c r="O330" t="s">
        <v>8279</v>
      </c>
      <c r="P330" s="6">
        <f>E330/D330</f>
        <v>1.7243333333333333</v>
      </c>
      <c r="Q330" s="7">
        <f t="shared" si="11"/>
        <v>94.054545454545448</v>
      </c>
      <c r="R330" t="s">
        <v>8313</v>
      </c>
      <c r="S330" t="s">
        <v>8330</v>
      </c>
    </row>
    <row r="331" spans="1:19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3">
        <f t="shared" si="10"/>
        <v>42278.662037037036</v>
      </c>
      <c r="L331" t="b">
        <v>0</v>
      </c>
      <c r="M331">
        <v>89</v>
      </c>
      <c r="N331" t="b">
        <v>1</v>
      </c>
      <c r="O331" t="s">
        <v>8285</v>
      </c>
      <c r="P331" s="6">
        <f>E331/D331</f>
        <v>1.7227777777777777</v>
      </c>
      <c r="Q331" s="7">
        <f t="shared" si="11"/>
        <v>174.2134831460674</v>
      </c>
      <c r="R331" t="s">
        <v>8324</v>
      </c>
      <c r="S331" t="s">
        <v>8325</v>
      </c>
    </row>
    <row r="332" spans="1:19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3">
        <f t="shared" si="10"/>
        <v>42090.912500000006</v>
      </c>
      <c r="L332" t="b">
        <v>0</v>
      </c>
      <c r="M332">
        <v>392</v>
      </c>
      <c r="N332" t="b">
        <v>1</v>
      </c>
      <c r="O332" t="s">
        <v>8303</v>
      </c>
      <c r="P332" s="6">
        <f>E332/D332</f>
        <v>1.7194285714285715</v>
      </c>
      <c r="Q332" s="7">
        <f t="shared" si="11"/>
        <v>153.5204081632653</v>
      </c>
      <c r="R332" t="s">
        <v>8316</v>
      </c>
      <c r="S332" t="s">
        <v>8329</v>
      </c>
    </row>
    <row r="333" spans="1:19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3">
        <f t="shared" si="10"/>
        <v>41982.143171296295</v>
      </c>
      <c r="L333" t="b">
        <v>1</v>
      </c>
      <c r="M333">
        <v>294</v>
      </c>
      <c r="N333" t="b">
        <v>1</v>
      </c>
      <c r="O333" t="s">
        <v>8301</v>
      </c>
      <c r="P333" s="6">
        <f>E333/D333</f>
        <v>1.7176130000000001</v>
      </c>
      <c r="Q333" s="7">
        <f t="shared" si="11"/>
        <v>58.422210884353746</v>
      </c>
      <c r="R333" t="s">
        <v>8309</v>
      </c>
      <c r="S333" t="s">
        <v>8318</v>
      </c>
    </row>
    <row r="334" spans="1:19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3">
        <f t="shared" si="10"/>
        <v>41806.605034722219</v>
      </c>
      <c r="L334" t="b">
        <v>1</v>
      </c>
      <c r="M334">
        <v>78</v>
      </c>
      <c r="N334" t="b">
        <v>1</v>
      </c>
      <c r="O334" t="s">
        <v>8271</v>
      </c>
      <c r="P334" s="6">
        <f>E334/D334</f>
        <v>1.7173333333333334</v>
      </c>
      <c r="Q334" s="7">
        <f t="shared" si="11"/>
        <v>33.025641025641029</v>
      </c>
      <c r="R334" t="s">
        <v>8316</v>
      </c>
      <c r="S334" t="s">
        <v>8317</v>
      </c>
    </row>
    <row r="335" spans="1:19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3">
        <f t="shared" si="10"/>
        <v>42425.730671296296</v>
      </c>
      <c r="L335" t="b">
        <v>0</v>
      </c>
      <c r="M335">
        <v>14</v>
      </c>
      <c r="N335" t="b">
        <v>1</v>
      </c>
      <c r="O335" t="s">
        <v>8271</v>
      </c>
      <c r="P335" s="6">
        <f>E335/D335</f>
        <v>1.7142857142857142</v>
      </c>
      <c r="Q335" s="7">
        <f t="shared" si="11"/>
        <v>8.5714285714285712</v>
      </c>
      <c r="R335" t="s">
        <v>8316</v>
      </c>
      <c r="S335" t="s">
        <v>8317</v>
      </c>
    </row>
    <row r="336" spans="1:19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3">
        <f t="shared" si="10"/>
        <v>42452.916481481487</v>
      </c>
      <c r="L336" t="b">
        <v>0</v>
      </c>
      <c r="M336">
        <v>23</v>
      </c>
      <c r="N336" t="b">
        <v>1</v>
      </c>
      <c r="O336" t="s">
        <v>8271</v>
      </c>
      <c r="P336" s="6">
        <f>E336/D336</f>
        <v>1.7142857142857142</v>
      </c>
      <c r="Q336" s="7">
        <f t="shared" si="11"/>
        <v>52.173913043478258</v>
      </c>
      <c r="R336" t="s">
        <v>8316</v>
      </c>
      <c r="S336" t="s">
        <v>8317</v>
      </c>
    </row>
    <row r="337" spans="1:19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3">
        <f t="shared" si="10"/>
        <v>41088.691493055558</v>
      </c>
      <c r="L337" t="b">
        <v>0</v>
      </c>
      <c r="M337">
        <v>41</v>
      </c>
      <c r="N337" t="b">
        <v>1</v>
      </c>
      <c r="O337" t="s">
        <v>8279</v>
      </c>
      <c r="P337" s="6">
        <f>E337/D337</f>
        <v>1.7133333333333334</v>
      </c>
      <c r="Q337" s="7">
        <f t="shared" si="11"/>
        <v>31.341463414634145</v>
      </c>
      <c r="R337" t="s">
        <v>8313</v>
      </c>
      <c r="S337" t="s">
        <v>8330</v>
      </c>
    </row>
    <row r="338" spans="1:19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3">
        <f t="shared" si="10"/>
        <v>42720.066192129627</v>
      </c>
      <c r="L338" t="b">
        <v>0</v>
      </c>
      <c r="M338">
        <v>109</v>
      </c>
      <c r="N338" t="b">
        <v>1</v>
      </c>
      <c r="O338" t="s">
        <v>8276</v>
      </c>
      <c r="P338" s="6">
        <f>E338/D338</f>
        <v>1.7132499999999999</v>
      </c>
      <c r="Q338" s="7">
        <f t="shared" si="11"/>
        <v>62.871559633027523</v>
      </c>
      <c r="R338" t="s">
        <v>8313</v>
      </c>
      <c r="S338" t="s">
        <v>8314</v>
      </c>
    </row>
    <row r="339" spans="1:19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3">
        <f t="shared" si="10"/>
        <v>41484.664247685185</v>
      </c>
      <c r="L339" t="b">
        <v>0</v>
      </c>
      <c r="M339">
        <v>539</v>
      </c>
      <c r="N339" t="b">
        <v>1</v>
      </c>
      <c r="O339" t="s">
        <v>8297</v>
      </c>
      <c r="P339" s="6">
        <f>E339/D339</f>
        <v>1.7104755366949576</v>
      </c>
      <c r="Q339" s="7">
        <f t="shared" si="11"/>
        <v>25.42547309833024</v>
      </c>
      <c r="R339" t="s">
        <v>8311</v>
      </c>
      <c r="S339" t="s">
        <v>8312</v>
      </c>
    </row>
    <row r="340" spans="1:19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3">
        <f t="shared" si="10"/>
        <v>40670.507326388892</v>
      </c>
      <c r="L340" t="b">
        <v>0</v>
      </c>
      <c r="M340">
        <v>31</v>
      </c>
      <c r="N340" t="b">
        <v>1</v>
      </c>
      <c r="O340" t="s">
        <v>8279</v>
      </c>
      <c r="P340" s="6">
        <f>E340/D340</f>
        <v>1.7092307692307693</v>
      </c>
      <c r="Q340" s="7">
        <f t="shared" si="11"/>
        <v>35.838709677419352</v>
      </c>
      <c r="R340" t="s">
        <v>8313</v>
      </c>
      <c r="S340" t="s">
        <v>8330</v>
      </c>
    </row>
    <row r="341" spans="1:19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3">
        <f t="shared" si="10"/>
        <v>42275.588715277772</v>
      </c>
      <c r="L341" t="b">
        <v>0</v>
      </c>
      <c r="M341">
        <v>28</v>
      </c>
      <c r="N341" t="b">
        <v>1</v>
      </c>
      <c r="O341" t="s">
        <v>8302</v>
      </c>
      <c r="P341" s="6">
        <f>E341/D341</f>
        <v>1.7070000000000001</v>
      </c>
      <c r="Q341" s="7">
        <f t="shared" si="11"/>
        <v>60.964285714285715</v>
      </c>
      <c r="R341" t="s">
        <v>8309</v>
      </c>
      <c r="S341" t="s">
        <v>8336</v>
      </c>
    </row>
    <row r="342" spans="1:19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3">
        <f t="shared" si="10"/>
        <v>42283.864351851851</v>
      </c>
      <c r="L342" t="b">
        <v>0</v>
      </c>
      <c r="M342">
        <v>57</v>
      </c>
      <c r="N342" t="b">
        <v>1</v>
      </c>
      <c r="O342" t="s">
        <v>8271</v>
      </c>
      <c r="P342" s="6">
        <f>E342/D342</f>
        <v>1.7066666666666668</v>
      </c>
      <c r="Q342" s="7">
        <f t="shared" si="11"/>
        <v>44.912280701754383</v>
      </c>
      <c r="R342" t="s">
        <v>8316</v>
      </c>
      <c r="S342" t="s">
        <v>8317</v>
      </c>
    </row>
    <row r="343" spans="1:19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3">
        <f t="shared" si="10"/>
        <v>41605.868449074071</v>
      </c>
      <c r="L343" t="b">
        <v>1</v>
      </c>
      <c r="M343">
        <v>85</v>
      </c>
      <c r="N343" t="b">
        <v>1</v>
      </c>
      <c r="O343" t="s">
        <v>8279</v>
      </c>
      <c r="P343" s="6">
        <f>E343/D343</f>
        <v>1.7065217391304348</v>
      </c>
      <c r="Q343" s="7">
        <f t="shared" si="11"/>
        <v>46.176470588235297</v>
      </c>
      <c r="R343" t="s">
        <v>8313</v>
      </c>
      <c r="S343" t="s">
        <v>8330</v>
      </c>
    </row>
    <row r="344" spans="1:19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3">
        <f t="shared" si="10"/>
        <v>42532.052523148144</v>
      </c>
      <c r="L344" t="b">
        <v>0</v>
      </c>
      <c r="M344">
        <v>20</v>
      </c>
      <c r="N344" t="b">
        <v>1</v>
      </c>
      <c r="O344" t="s">
        <v>8271</v>
      </c>
      <c r="P344" s="6">
        <f>E344/D344</f>
        <v>1.70625</v>
      </c>
      <c r="Q344" s="7">
        <f t="shared" si="11"/>
        <v>68.25</v>
      </c>
      <c r="R344" t="s">
        <v>8316</v>
      </c>
      <c r="S344" t="s">
        <v>8317</v>
      </c>
    </row>
    <row r="345" spans="1:19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3">
        <f t="shared" si="10"/>
        <v>42768.425370370373</v>
      </c>
      <c r="L345" t="b">
        <v>0</v>
      </c>
      <c r="M345">
        <v>91</v>
      </c>
      <c r="N345" t="b">
        <v>1</v>
      </c>
      <c r="O345" t="s">
        <v>8271</v>
      </c>
      <c r="P345" s="6">
        <f>E345/D345</f>
        <v>1.7044444444444444</v>
      </c>
      <c r="Q345" s="7">
        <f t="shared" si="11"/>
        <v>84.285714285714292</v>
      </c>
      <c r="R345" t="s">
        <v>8316</v>
      </c>
      <c r="S345" t="s">
        <v>8317</v>
      </c>
    </row>
    <row r="346" spans="1:19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3">
        <f t="shared" si="10"/>
        <v>41351.541377314818</v>
      </c>
      <c r="L346" t="b">
        <v>0</v>
      </c>
      <c r="M346">
        <v>682</v>
      </c>
      <c r="N346" t="b">
        <v>1</v>
      </c>
      <c r="O346" t="s">
        <v>8295</v>
      </c>
      <c r="P346" s="6">
        <f>E346/D346</f>
        <v>1.7029262962962963</v>
      </c>
      <c r="Q346" s="7">
        <f t="shared" si="11"/>
        <v>67.417903225806455</v>
      </c>
      <c r="R346" t="s">
        <v>8309</v>
      </c>
      <c r="S346" t="s">
        <v>8310</v>
      </c>
    </row>
    <row r="347" spans="1:19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3">
        <f t="shared" si="10"/>
        <v>42261.500243055561</v>
      </c>
      <c r="L347" t="b">
        <v>1</v>
      </c>
      <c r="M347">
        <v>188</v>
      </c>
      <c r="N347" t="b">
        <v>1</v>
      </c>
      <c r="O347" t="s">
        <v>8269</v>
      </c>
      <c r="P347" s="6">
        <f>E347/D347</f>
        <v>1.7028880000000002</v>
      </c>
      <c r="Q347" s="7">
        <f t="shared" si="11"/>
        <v>90.579148936170213</v>
      </c>
      <c r="R347" t="s">
        <v>8319</v>
      </c>
      <c r="S347" t="s">
        <v>8331</v>
      </c>
    </row>
    <row r="348" spans="1:19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3">
        <f t="shared" si="10"/>
        <v>42019.959837962961</v>
      </c>
      <c r="L348" t="b">
        <v>0</v>
      </c>
      <c r="M348">
        <v>21</v>
      </c>
      <c r="N348" t="b">
        <v>1</v>
      </c>
      <c r="O348" t="s">
        <v>8271</v>
      </c>
      <c r="P348" s="6">
        <f>E348/D348</f>
        <v>1.7</v>
      </c>
      <c r="Q348" s="7">
        <f t="shared" si="11"/>
        <v>64.761904761904759</v>
      </c>
      <c r="R348" t="s">
        <v>8316</v>
      </c>
      <c r="S348" t="s">
        <v>8317</v>
      </c>
    </row>
    <row r="349" spans="1:19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3">
        <f t="shared" si="10"/>
        <v>40379.23096064815</v>
      </c>
      <c r="L349" t="b">
        <v>0</v>
      </c>
      <c r="M349">
        <v>17</v>
      </c>
      <c r="N349" t="b">
        <v>1</v>
      </c>
      <c r="O349" t="s">
        <v>8276</v>
      </c>
      <c r="P349" s="6">
        <f>E349/D349</f>
        <v>1.6986000000000001</v>
      </c>
      <c r="Q349" s="7">
        <f t="shared" si="11"/>
        <v>39.967058823529413</v>
      </c>
      <c r="R349" t="s">
        <v>8313</v>
      </c>
      <c r="S349" t="s">
        <v>8314</v>
      </c>
    </row>
    <row r="350" spans="1:19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3">
        <f t="shared" si="10"/>
        <v>42453.49726851852</v>
      </c>
      <c r="L350" t="b">
        <v>0</v>
      </c>
      <c r="M350">
        <v>72</v>
      </c>
      <c r="N350" t="b">
        <v>1</v>
      </c>
      <c r="O350" t="s">
        <v>8301</v>
      </c>
      <c r="P350" s="6">
        <f>E350/D350</f>
        <v>1.6976511744127936</v>
      </c>
      <c r="Q350" s="7">
        <f t="shared" si="11"/>
        <v>47.180555555555557</v>
      </c>
      <c r="R350" t="s">
        <v>8309</v>
      </c>
      <c r="S350" t="s">
        <v>8318</v>
      </c>
    </row>
    <row r="351" spans="1:19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3">
        <f t="shared" si="10"/>
        <v>41881.361342592594</v>
      </c>
      <c r="L351" t="b">
        <v>0</v>
      </c>
      <c r="M351">
        <v>13</v>
      </c>
      <c r="N351" t="b">
        <v>1</v>
      </c>
      <c r="O351" t="s">
        <v>8271</v>
      </c>
      <c r="P351" s="6">
        <f>E351/D351</f>
        <v>1.6942857142857144</v>
      </c>
      <c r="Q351" s="7">
        <f t="shared" si="11"/>
        <v>45.615384615384613</v>
      </c>
      <c r="R351" t="s">
        <v>8316</v>
      </c>
      <c r="S351" t="s">
        <v>8317</v>
      </c>
    </row>
    <row r="352" spans="1:19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3">
        <f t="shared" si="10"/>
        <v>41336.703298611108</v>
      </c>
      <c r="L352" t="b">
        <v>0</v>
      </c>
      <c r="M352">
        <v>180</v>
      </c>
      <c r="N352" t="b">
        <v>1</v>
      </c>
      <c r="O352" t="s">
        <v>8297</v>
      </c>
      <c r="P352" s="6">
        <f>E352/D352</f>
        <v>1.6877142857142857</v>
      </c>
      <c r="Q352" s="7">
        <f t="shared" si="11"/>
        <v>32.81666666666667</v>
      </c>
      <c r="R352" t="s">
        <v>8311</v>
      </c>
      <c r="S352" t="s">
        <v>8312</v>
      </c>
    </row>
    <row r="353" spans="1:19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3">
        <f t="shared" si="10"/>
        <v>42026.370717592596</v>
      </c>
      <c r="L353" t="b">
        <v>0</v>
      </c>
      <c r="M353">
        <v>410</v>
      </c>
      <c r="N353" t="b">
        <v>1</v>
      </c>
      <c r="O353" t="s">
        <v>8295</v>
      </c>
      <c r="P353" s="6">
        <f>E353/D353</f>
        <v>1.6828125</v>
      </c>
      <c r="Q353" s="7">
        <f t="shared" si="11"/>
        <v>10.507317073170732</v>
      </c>
      <c r="R353" t="s">
        <v>8309</v>
      </c>
      <c r="S353" t="s">
        <v>8310</v>
      </c>
    </row>
    <row r="354" spans="1:19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3">
        <f t="shared" si="10"/>
        <v>42567.264178240745</v>
      </c>
      <c r="L354" t="b">
        <v>0</v>
      </c>
      <c r="M354">
        <v>99</v>
      </c>
      <c r="N354" t="b">
        <v>1</v>
      </c>
      <c r="O354" t="s">
        <v>8303</v>
      </c>
      <c r="P354" s="6">
        <f>E354/D354</f>
        <v>1.6801999999999999</v>
      </c>
      <c r="Q354" s="7">
        <f t="shared" si="11"/>
        <v>84.858585858585855</v>
      </c>
      <c r="R354" t="s">
        <v>8316</v>
      </c>
      <c r="S354" t="s">
        <v>8329</v>
      </c>
    </row>
    <row r="355" spans="1:19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3">
        <f t="shared" si="10"/>
        <v>42670.602673611109</v>
      </c>
      <c r="L355" t="b">
        <v>0</v>
      </c>
      <c r="M355">
        <v>111</v>
      </c>
      <c r="N355" t="b">
        <v>1</v>
      </c>
      <c r="O355" t="s">
        <v>8298</v>
      </c>
      <c r="P355" s="6">
        <f>E355/D355</f>
        <v>1.6798</v>
      </c>
      <c r="Q355" s="7">
        <f t="shared" si="11"/>
        <v>75.666666666666671</v>
      </c>
      <c r="R355" t="s">
        <v>8327</v>
      </c>
      <c r="S355" t="s">
        <v>8328</v>
      </c>
    </row>
    <row r="356" spans="1:19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3">
        <f t="shared" si="10"/>
        <v>41179.098530092589</v>
      </c>
      <c r="L356" t="b">
        <v>1</v>
      </c>
      <c r="M356">
        <v>660</v>
      </c>
      <c r="N356" t="b">
        <v>1</v>
      </c>
      <c r="O356" t="s">
        <v>8295</v>
      </c>
      <c r="P356" s="6">
        <f>E356/D356</f>
        <v>1.6750470000000002</v>
      </c>
      <c r="Q356" s="7">
        <f t="shared" si="11"/>
        <v>76.138500000000008</v>
      </c>
      <c r="R356" t="s">
        <v>8309</v>
      </c>
      <c r="S356" t="s">
        <v>8310</v>
      </c>
    </row>
    <row r="357" spans="1:19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3">
        <f t="shared" si="10"/>
        <v>42498.341122685189</v>
      </c>
      <c r="L357" t="b">
        <v>0</v>
      </c>
      <c r="M357">
        <v>34</v>
      </c>
      <c r="N357" t="b">
        <v>1</v>
      </c>
      <c r="O357" t="s">
        <v>8276</v>
      </c>
      <c r="P357" s="6">
        <f>E357/D357</f>
        <v>1.6742857142857144</v>
      </c>
      <c r="Q357" s="7">
        <f t="shared" si="11"/>
        <v>17.235294117647058</v>
      </c>
      <c r="R357" t="s">
        <v>8313</v>
      </c>
      <c r="S357" t="s">
        <v>8314</v>
      </c>
    </row>
    <row r="358" spans="1:19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3">
        <f t="shared" si="10"/>
        <v>41946.674108796295</v>
      </c>
      <c r="L358" t="b">
        <v>0</v>
      </c>
      <c r="M358">
        <v>101</v>
      </c>
      <c r="N358" t="b">
        <v>1</v>
      </c>
      <c r="O358" t="s">
        <v>8295</v>
      </c>
      <c r="P358" s="6">
        <f>E358/D358</f>
        <v>1.6741666666666666</v>
      </c>
      <c r="Q358" s="7">
        <f t="shared" si="11"/>
        <v>99.455445544554451</v>
      </c>
      <c r="R358" t="s">
        <v>8309</v>
      </c>
      <c r="S358" t="s">
        <v>8310</v>
      </c>
    </row>
    <row r="359" spans="1:19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3">
        <f t="shared" si="10"/>
        <v>40516.087627314817</v>
      </c>
      <c r="L359" t="b">
        <v>0</v>
      </c>
      <c r="M359">
        <v>33</v>
      </c>
      <c r="N359" t="b">
        <v>1</v>
      </c>
      <c r="O359" t="s">
        <v>8276</v>
      </c>
      <c r="P359" s="6">
        <f>E359/D359</f>
        <v>1.6668333333333334</v>
      </c>
      <c r="Q359" s="7">
        <f t="shared" si="11"/>
        <v>75.765151515151516</v>
      </c>
      <c r="R359" t="s">
        <v>8313</v>
      </c>
      <c r="S359" t="s">
        <v>8314</v>
      </c>
    </row>
    <row r="360" spans="1:19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3">
        <f t="shared" si="10"/>
        <v>42098.291828703703</v>
      </c>
      <c r="L360" t="b">
        <v>0</v>
      </c>
      <c r="M360">
        <v>28</v>
      </c>
      <c r="N360" t="b">
        <v>1</v>
      </c>
      <c r="O360" t="s">
        <v>8265</v>
      </c>
      <c r="P360" s="6">
        <f>E360/D360</f>
        <v>1.665</v>
      </c>
      <c r="Q360" s="7">
        <f t="shared" si="11"/>
        <v>59.464285714285715</v>
      </c>
      <c r="R360" t="s">
        <v>8319</v>
      </c>
      <c r="S360" t="s">
        <v>8333</v>
      </c>
    </row>
    <row r="361" spans="1:19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3">
        <f t="shared" si="10"/>
        <v>41547.662997685184</v>
      </c>
      <c r="L361" t="b">
        <v>1</v>
      </c>
      <c r="M361">
        <v>34</v>
      </c>
      <c r="N361" t="b">
        <v>1</v>
      </c>
      <c r="O361" t="s">
        <v>8276</v>
      </c>
      <c r="P361" s="6">
        <f>E361/D361</f>
        <v>1.6646153846153846</v>
      </c>
      <c r="Q361" s="7">
        <f t="shared" si="11"/>
        <v>31.823529411764707</v>
      </c>
      <c r="R361" t="s">
        <v>8313</v>
      </c>
      <c r="S361" t="s">
        <v>8314</v>
      </c>
    </row>
    <row r="362" spans="1:19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3">
        <f t="shared" si="10"/>
        <v>41975.901180555549</v>
      </c>
      <c r="L362" t="b">
        <v>0</v>
      </c>
      <c r="M362">
        <v>47</v>
      </c>
      <c r="N362" t="b">
        <v>1</v>
      </c>
      <c r="O362" t="s">
        <v>8303</v>
      </c>
      <c r="P362" s="6">
        <f>E362/D362</f>
        <v>1.6639999999999999</v>
      </c>
      <c r="Q362" s="7">
        <f t="shared" si="11"/>
        <v>177.02127659574469</v>
      </c>
      <c r="R362" t="s">
        <v>8316</v>
      </c>
      <c r="S362" t="s">
        <v>8329</v>
      </c>
    </row>
    <row r="363" spans="1:19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3">
        <f t="shared" si="10"/>
        <v>42163.583599537036</v>
      </c>
      <c r="L363" t="b">
        <v>1</v>
      </c>
      <c r="M363">
        <v>885</v>
      </c>
      <c r="N363" t="b">
        <v>1</v>
      </c>
      <c r="O363" t="s">
        <v>8285</v>
      </c>
      <c r="P363" s="6">
        <f>E363/D363</f>
        <v>1.6633076923076924</v>
      </c>
      <c r="Q363" s="7">
        <f t="shared" si="11"/>
        <v>97.731073446327684</v>
      </c>
      <c r="R363" t="s">
        <v>8324</v>
      </c>
      <c r="S363" t="s">
        <v>8325</v>
      </c>
    </row>
    <row r="364" spans="1:19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3">
        <f t="shared" si="10"/>
        <v>42639.549479166672</v>
      </c>
      <c r="L364" t="b">
        <v>0</v>
      </c>
      <c r="M364">
        <v>26</v>
      </c>
      <c r="N364" t="b">
        <v>1</v>
      </c>
      <c r="O364" t="s">
        <v>8301</v>
      </c>
      <c r="P364" s="6">
        <f>E364/D364</f>
        <v>1.6619999999999999</v>
      </c>
      <c r="Q364" s="7">
        <f t="shared" si="11"/>
        <v>31.96153846153846</v>
      </c>
      <c r="R364" t="s">
        <v>8309</v>
      </c>
      <c r="S364" t="s">
        <v>8318</v>
      </c>
    </row>
    <row r="365" spans="1:19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3">
        <f t="shared" si="10"/>
        <v>40299.239953703705</v>
      </c>
      <c r="L365" t="b">
        <v>0</v>
      </c>
      <c r="M365">
        <v>89</v>
      </c>
      <c r="N365" t="b">
        <v>1</v>
      </c>
      <c r="O365" t="s">
        <v>8279</v>
      </c>
      <c r="P365" s="6">
        <f>E365/D365</f>
        <v>1.6608000000000001</v>
      </c>
      <c r="Q365" s="7">
        <f t="shared" si="11"/>
        <v>46.651685393258425</v>
      </c>
      <c r="R365" t="s">
        <v>8313</v>
      </c>
      <c r="S365" t="s">
        <v>8330</v>
      </c>
    </row>
    <row r="366" spans="1:19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3">
        <f t="shared" si="10"/>
        <v>42405.67260416667</v>
      </c>
      <c r="L366" t="b">
        <v>0</v>
      </c>
      <c r="M366">
        <v>102</v>
      </c>
      <c r="N366" t="b">
        <v>1</v>
      </c>
      <c r="O366" t="s">
        <v>8285</v>
      </c>
      <c r="P366" s="6">
        <f>E366/D366</f>
        <v>1.6544000000000001</v>
      </c>
      <c r="Q366" s="7">
        <f t="shared" si="11"/>
        <v>81.098039215686271</v>
      </c>
      <c r="R366" t="s">
        <v>8324</v>
      </c>
      <c r="S366" t="s">
        <v>8325</v>
      </c>
    </row>
    <row r="367" spans="1:19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3">
        <f t="shared" si="10"/>
        <v>41791.713252314818</v>
      </c>
      <c r="L367" t="b">
        <v>0</v>
      </c>
      <c r="M367">
        <v>827</v>
      </c>
      <c r="N367" t="b">
        <v>1</v>
      </c>
      <c r="O367" t="s">
        <v>8265</v>
      </c>
      <c r="P367" s="6">
        <f>E367/D367</f>
        <v>1.6529333333333334</v>
      </c>
      <c r="Q367" s="7">
        <f t="shared" si="11"/>
        <v>59.961305925030231</v>
      </c>
      <c r="R367" t="s">
        <v>8319</v>
      </c>
      <c r="S367" t="s">
        <v>8333</v>
      </c>
    </row>
    <row r="368" spans="1:19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3">
        <f t="shared" si="10"/>
        <v>42024.86513888889</v>
      </c>
      <c r="L368" t="b">
        <v>0</v>
      </c>
      <c r="M368">
        <v>49</v>
      </c>
      <c r="N368" t="b">
        <v>1</v>
      </c>
      <c r="O368" t="s">
        <v>8301</v>
      </c>
      <c r="P368" s="6">
        <f>E368/D368</f>
        <v>1.64</v>
      </c>
      <c r="Q368" s="7">
        <f t="shared" si="11"/>
        <v>10.040816326530612</v>
      </c>
      <c r="R368" t="s">
        <v>8309</v>
      </c>
      <c r="S368" t="s">
        <v>8318</v>
      </c>
    </row>
    <row r="369" spans="1:19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3">
        <f t="shared" si="10"/>
        <v>42311.711979166663</v>
      </c>
      <c r="L369" t="b">
        <v>1</v>
      </c>
      <c r="M369">
        <v>63</v>
      </c>
      <c r="N369" t="b">
        <v>1</v>
      </c>
      <c r="O369" t="s">
        <v>8271</v>
      </c>
      <c r="P369" s="6">
        <f>E369/D369</f>
        <v>1.64</v>
      </c>
      <c r="Q369" s="7">
        <f t="shared" si="11"/>
        <v>70.285714285714292</v>
      </c>
      <c r="R369" t="s">
        <v>8316</v>
      </c>
      <c r="S369" t="s">
        <v>8317</v>
      </c>
    </row>
    <row r="370" spans="1:19" ht="15.75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3">
        <f t="shared" si="10"/>
        <v>41291.661550925928</v>
      </c>
      <c r="L370" t="b">
        <v>1</v>
      </c>
      <c r="M370">
        <v>234</v>
      </c>
      <c r="N370" t="b">
        <v>1</v>
      </c>
      <c r="O370" t="s">
        <v>8288</v>
      </c>
      <c r="P370" s="6">
        <f>E370/D370</f>
        <v>1.6319999999999999</v>
      </c>
      <c r="Q370" s="7">
        <f t="shared" si="11"/>
        <v>34.871794871794869</v>
      </c>
      <c r="R370" t="s">
        <v>8322</v>
      </c>
      <c r="S370" t="s">
        <v>8323</v>
      </c>
    </row>
    <row r="371" spans="1:19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3">
        <f t="shared" si="10"/>
        <v>40644.159259259257</v>
      </c>
      <c r="L371" t="b">
        <v>1</v>
      </c>
      <c r="M371">
        <v>21</v>
      </c>
      <c r="N371" t="b">
        <v>1</v>
      </c>
      <c r="O371" t="s">
        <v>8271</v>
      </c>
      <c r="P371" s="6">
        <f>E371/D371</f>
        <v>1.6266666666666667</v>
      </c>
      <c r="Q371" s="7">
        <f t="shared" si="11"/>
        <v>58.095238095238095</v>
      </c>
      <c r="R371" t="s">
        <v>8316</v>
      </c>
      <c r="S371" t="s">
        <v>8317</v>
      </c>
    </row>
    <row r="372" spans="1:19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3">
        <f t="shared" si="10"/>
        <v>40906.787581018521</v>
      </c>
      <c r="L372" t="b">
        <v>0</v>
      </c>
      <c r="M372">
        <v>30</v>
      </c>
      <c r="N372" t="b">
        <v>1</v>
      </c>
      <c r="O372" t="s">
        <v>8297</v>
      </c>
      <c r="P372" s="6">
        <f>E372/D372</f>
        <v>1.6259999999999999</v>
      </c>
      <c r="Q372" s="7">
        <f t="shared" si="11"/>
        <v>27.1</v>
      </c>
      <c r="R372" t="s">
        <v>8311</v>
      </c>
      <c r="S372" t="s">
        <v>8312</v>
      </c>
    </row>
    <row r="373" spans="1:19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3">
        <f t="shared" si="10"/>
        <v>42097.786493055552</v>
      </c>
      <c r="L373" t="b">
        <v>0</v>
      </c>
      <c r="M373">
        <v>17</v>
      </c>
      <c r="N373" t="b">
        <v>1</v>
      </c>
      <c r="O373" t="s">
        <v>8271</v>
      </c>
      <c r="P373" s="6">
        <f>E373/D373</f>
        <v>1.625</v>
      </c>
      <c r="Q373" s="7">
        <f t="shared" si="11"/>
        <v>95.588235294117652</v>
      </c>
      <c r="R373" t="s">
        <v>8316</v>
      </c>
      <c r="S373" t="s">
        <v>8317</v>
      </c>
    </row>
    <row r="374" spans="1:19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3">
        <f t="shared" si="10"/>
        <v>42203.432129629626</v>
      </c>
      <c r="L374" t="b">
        <v>0</v>
      </c>
      <c r="M374">
        <v>31</v>
      </c>
      <c r="N374" t="b">
        <v>1</v>
      </c>
      <c r="O374" t="s">
        <v>8271</v>
      </c>
      <c r="P374" s="6">
        <f>E374/D374</f>
        <v>1.623</v>
      </c>
      <c r="Q374" s="7">
        <f t="shared" si="11"/>
        <v>52.354838709677416</v>
      </c>
      <c r="R374" t="s">
        <v>8316</v>
      </c>
      <c r="S374" t="s">
        <v>8317</v>
      </c>
    </row>
    <row r="375" spans="1:19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3">
        <f t="shared" si="10"/>
        <v>41458.867905092593</v>
      </c>
      <c r="L375" t="b">
        <v>1</v>
      </c>
      <c r="M375">
        <v>389</v>
      </c>
      <c r="N375" t="b">
        <v>1</v>
      </c>
      <c r="O375" t="s">
        <v>8276</v>
      </c>
      <c r="P375" s="6">
        <f>E375/D375</f>
        <v>1.6214066666666667</v>
      </c>
      <c r="Q375" s="7">
        <f t="shared" si="11"/>
        <v>62.522107969151669</v>
      </c>
      <c r="R375" t="s">
        <v>8313</v>
      </c>
      <c r="S375" t="s">
        <v>8314</v>
      </c>
    </row>
    <row r="376" spans="1:19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3">
        <f t="shared" si="10"/>
        <v>41948.56658564815</v>
      </c>
      <c r="L376" t="b">
        <v>1</v>
      </c>
      <c r="M376">
        <v>615</v>
      </c>
      <c r="N376" t="b">
        <v>1</v>
      </c>
      <c r="O376" t="s">
        <v>8285</v>
      </c>
      <c r="P376" s="6">
        <f>E376/D376</f>
        <v>1.6197999999999999</v>
      </c>
      <c r="Q376" s="7">
        <f t="shared" si="11"/>
        <v>39.507317073170732</v>
      </c>
      <c r="R376" t="s">
        <v>8324</v>
      </c>
      <c r="S376" t="s">
        <v>8325</v>
      </c>
    </row>
    <row r="377" spans="1:19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3">
        <f t="shared" si="10"/>
        <v>42136.420752314814</v>
      </c>
      <c r="L377" t="b">
        <v>1</v>
      </c>
      <c r="M377">
        <v>353</v>
      </c>
      <c r="N377" t="b">
        <v>1</v>
      </c>
      <c r="O377" t="s">
        <v>8295</v>
      </c>
      <c r="P377" s="6">
        <f>E377/D377</f>
        <v>1.61459</v>
      </c>
      <c r="Q377" s="7">
        <f t="shared" si="11"/>
        <v>457.39093484419266</v>
      </c>
      <c r="R377" t="s">
        <v>8309</v>
      </c>
      <c r="S377" t="s">
        <v>8310</v>
      </c>
    </row>
    <row r="378" spans="1:19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3">
        <f t="shared" si="10"/>
        <v>42075.171203703707</v>
      </c>
      <c r="L378" t="b">
        <v>0</v>
      </c>
      <c r="M378">
        <v>21</v>
      </c>
      <c r="N378" t="b">
        <v>1</v>
      </c>
      <c r="O378" t="s">
        <v>8276</v>
      </c>
      <c r="P378" s="6">
        <f>E378/D378</f>
        <v>1.6140000000000001</v>
      </c>
      <c r="Q378" s="7">
        <f t="shared" si="11"/>
        <v>76.857142857142861</v>
      </c>
      <c r="R378" t="s">
        <v>8313</v>
      </c>
      <c r="S378" t="s">
        <v>8314</v>
      </c>
    </row>
    <row r="379" spans="1:19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3">
        <f t="shared" si="10"/>
        <v>42446.943831018521</v>
      </c>
      <c r="L379" t="b">
        <v>0</v>
      </c>
      <c r="M379">
        <v>28</v>
      </c>
      <c r="N379" t="b">
        <v>1</v>
      </c>
      <c r="O379" t="s">
        <v>8271</v>
      </c>
      <c r="P379" s="6">
        <f>E379/D379</f>
        <v>1.61</v>
      </c>
      <c r="Q379" s="7">
        <f t="shared" si="11"/>
        <v>57.5</v>
      </c>
      <c r="R379" t="s">
        <v>8316</v>
      </c>
      <c r="S379" t="s">
        <v>8317</v>
      </c>
    </row>
    <row r="380" spans="1:19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3">
        <f t="shared" si="10"/>
        <v>41331.253159722226</v>
      </c>
      <c r="L380" t="b">
        <v>0</v>
      </c>
      <c r="M380">
        <v>98</v>
      </c>
      <c r="N380" t="b">
        <v>1</v>
      </c>
      <c r="O380" t="s">
        <v>8292</v>
      </c>
      <c r="P380" s="6">
        <f>E380/D380</f>
        <v>1.6088</v>
      </c>
      <c r="Q380" s="7">
        <f t="shared" si="11"/>
        <v>41.04081632653061</v>
      </c>
      <c r="R380" t="s">
        <v>8313</v>
      </c>
      <c r="S380" t="s">
        <v>8321</v>
      </c>
    </row>
    <row r="381" spans="1:19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3">
        <f t="shared" si="10"/>
        <v>42711.700694444444</v>
      </c>
      <c r="L381" t="b">
        <v>0</v>
      </c>
      <c r="M381">
        <v>85</v>
      </c>
      <c r="N381" t="b">
        <v>1</v>
      </c>
      <c r="O381" t="s">
        <v>8285</v>
      </c>
      <c r="P381" s="6">
        <f>E381/D381</f>
        <v>1.6054999999999999</v>
      </c>
      <c r="Q381" s="7">
        <f t="shared" si="11"/>
        <v>37.776470588235291</v>
      </c>
      <c r="R381" t="s">
        <v>8324</v>
      </c>
      <c r="S381" t="s">
        <v>8325</v>
      </c>
    </row>
    <row r="382" spans="1:19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3">
        <f t="shared" si="10"/>
        <v>41940.69158564815</v>
      </c>
      <c r="L382" t="b">
        <v>1</v>
      </c>
      <c r="M382">
        <v>930</v>
      </c>
      <c r="N382" t="b">
        <v>1</v>
      </c>
      <c r="O382" t="s">
        <v>8271</v>
      </c>
      <c r="P382" s="6">
        <f>E382/D382</f>
        <v>1.6022808571428573</v>
      </c>
      <c r="Q382" s="7">
        <f t="shared" si="11"/>
        <v>60.300892473118282</v>
      </c>
      <c r="R382" t="s">
        <v>8316</v>
      </c>
      <c r="S382" t="s">
        <v>8317</v>
      </c>
    </row>
    <row r="383" spans="1:19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3">
        <f t="shared" si="10"/>
        <v>41486.424317129626</v>
      </c>
      <c r="L383" t="b">
        <v>0</v>
      </c>
      <c r="M383">
        <v>13</v>
      </c>
      <c r="N383" t="b">
        <v>1</v>
      </c>
      <c r="O383" t="s">
        <v>8274</v>
      </c>
      <c r="P383" s="6">
        <f>E383/D383</f>
        <v>1.6</v>
      </c>
      <c r="Q383" s="7">
        <f t="shared" si="11"/>
        <v>4.9230769230769234</v>
      </c>
      <c r="R383" t="s">
        <v>8322</v>
      </c>
      <c r="S383" t="s">
        <v>8332</v>
      </c>
    </row>
    <row r="384" spans="1:19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3">
        <f t="shared" si="10"/>
        <v>42460.94222222222</v>
      </c>
      <c r="L384" t="b">
        <v>0</v>
      </c>
      <c r="M384">
        <v>8</v>
      </c>
      <c r="N384" t="b">
        <v>1</v>
      </c>
      <c r="O384" t="s">
        <v>8271</v>
      </c>
      <c r="P384" s="6">
        <f>E384/D384</f>
        <v>1.6</v>
      </c>
      <c r="Q384" s="7">
        <f t="shared" si="11"/>
        <v>40</v>
      </c>
      <c r="R384" t="s">
        <v>8316</v>
      </c>
      <c r="S384" t="s">
        <v>8317</v>
      </c>
    </row>
    <row r="385" spans="1:19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3">
        <f t="shared" si="10"/>
        <v>41080.960243055553</v>
      </c>
      <c r="L385" t="b">
        <v>0</v>
      </c>
      <c r="M385">
        <v>96</v>
      </c>
      <c r="N385" t="b">
        <v>1</v>
      </c>
      <c r="O385" t="s">
        <v>8276</v>
      </c>
      <c r="P385" s="6">
        <f>E385/D385</f>
        <v>1.59996</v>
      </c>
      <c r="Q385" s="7">
        <f t="shared" si="11"/>
        <v>24.999375000000001</v>
      </c>
      <c r="R385" t="s">
        <v>8313</v>
      </c>
      <c r="S385" t="s">
        <v>8314</v>
      </c>
    </row>
    <row r="386" spans="1:19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3">
        <f t="shared" si="10"/>
        <v>42508.677187499998</v>
      </c>
      <c r="L386" t="b">
        <v>0</v>
      </c>
      <c r="M386">
        <v>51</v>
      </c>
      <c r="N386" t="b">
        <v>1</v>
      </c>
      <c r="O386" t="s">
        <v>8265</v>
      </c>
      <c r="P386" s="6">
        <f>E386/D386</f>
        <v>1.5997142857142856</v>
      </c>
      <c r="Q386" s="7">
        <f t="shared" si="11"/>
        <v>109.78431372549019</v>
      </c>
      <c r="R386" t="s">
        <v>8319</v>
      </c>
      <c r="S386" t="s">
        <v>8333</v>
      </c>
    </row>
    <row r="387" spans="1:19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3">
        <f t="shared" ref="K387:K450" si="12">(((J387/60)/60)/24)+DATE(1970,1,1)</f>
        <v>41793.668761574074</v>
      </c>
      <c r="L387" t="b">
        <v>0</v>
      </c>
      <c r="M387">
        <v>133</v>
      </c>
      <c r="N387" t="b">
        <v>1</v>
      </c>
      <c r="O387" t="s">
        <v>8271</v>
      </c>
      <c r="P387" s="6">
        <f>E387/D387</f>
        <v>1.599402985074627</v>
      </c>
      <c r="Q387" s="7">
        <f t="shared" ref="Q387:Q450" si="13">IFERROR(E387/M387, "")</f>
        <v>40.285714285714285</v>
      </c>
      <c r="R387" t="s">
        <v>8316</v>
      </c>
      <c r="S387" t="s">
        <v>8317</v>
      </c>
    </row>
    <row r="388" spans="1:19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3">
        <f t="shared" si="12"/>
        <v>42628.650208333333</v>
      </c>
      <c r="L388" t="b">
        <v>0</v>
      </c>
      <c r="M388">
        <v>31</v>
      </c>
      <c r="N388" t="b">
        <v>1</v>
      </c>
      <c r="O388" t="s">
        <v>8271</v>
      </c>
      <c r="P388" s="6">
        <f>E388/D388</f>
        <v>1.5942857142857143</v>
      </c>
      <c r="Q388" s="7">
        <f t="shared" si="13"/>
        <v>18</v>
      </c>
      <c r="R388" t="s">
        <v>8316</v>
      </c>
      <c r="S388" t="s">
        <v>8317</v>
      </c>
    </row>
    <row r="389" spans="1:19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3">
        <f t="shared" si="12"/>
        <v>42235.764340277776</v>
      </c>
      <c r="L389" t="b">
        <v>0</v>
      </c>
      <c r="M389">
        <v>206</v>
      </c>
      <c r="N389" t="b">
        <v>1</v>
      </c>
      <c r="O389" t="s">
        <v>8302</v>
      </c>
      <c r="P389" s="6">
        <f>E389/D389</f>
        <v>1.592951</v>
      </c>
      <c r="Q389" s="7">
        <f t="shared" si="13"/>
        <v>77.327718446601949</v>
      </c>
      <c r="R389" t="s">
        <v>8309</v>
      </c>
      <c r="S389" t="s">
        <v>8336</v>
      </c>
    </row>
    <row r="390" spans="1:19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3">
        <f t="shared" si="12"/>
        <v>42633.461956018517</v>
      </c>
      <c r="L390" t="b">
        <v>0</v>
      </c>
      <c r="M390">
        <v>253</v>
      </c>
      <c r="N390" t="b">
        <v>1</v>
      </c>
      <c r="O390" t="s">
        <v>8285</v>
      </c>
      <c r="P390" s="6">
        <f>E390/D390</f>
        <v>1.5916819571865444</v>
      </c>
      <c r="Q390" s="7">
        <f t="shared" si="13"/>
        <v>102.86166007905139</v>
      </c>
      <c r="R390" t="s">
        <v>8324</v>
      </c>
      <c r="S390" t="s">
        <v>8325</v>
      </c>
    </row>
    <row r="391" spans="1:19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3">
        <f t="shared" si="12"/>
        <v>41829.502650462964</v>
      </c>
      <c r="L391" t="b">
        <v>0</v>
      </c>
      <c r="M391">
        <v>139</v>
      </c>
      <c r="N391" t="b">
        <v>1</v>
      </c>
      <c r="O391" t="s">
        <v>8274</v>
      </c>
      <c r="P391" s="6">
        <f>E391/D391</f>
        <v>1.5833333333333333</v>
      </c>
      <c r="Q391" s="7">
        <f t="shared" si="13"/>
        <v>68.345323741007192</v>
      </c>
      <c r="R391" t="s">
        <v>8322</v>
      </c>
      <c r="S391" t="s">
        <v>8332</v>
      </c>
    </row>
    <row r="392" spans="1:19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3">
        <f t="shared" si="12"/>
        <v>42121.249814814815</v>
      </c>
      <c r="L392" t="b">
        <v>0</v>
      </c>
      <c r="M392">
        <v>10</v>
      </c>
      <c r="N392" t="b">
        <v>1</v>
      </c>
      <c r="O392" t="s">
        <v>8271</v>
      </c>
      <c r="P392" s="6">
        <f>E392/D392</f>
        <v>1.5820000000000001</v>
      </c>
      <c r="Q392" s="7">
        <f t="shared" si="13"/>
        <v>79.099999999999994</v>
      </c>
      <c r="R392" t="s">
        <v>8316</v>
      </c>
      <c r="S392" t="s">
        <v>8317</v>
      </c>
    </row>
    <row r="393" spans="1:19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3">
        <f t="shared" si="12"/>
        <v>41996.832395833335</v>
      </c>
      <c r="L393" t="b">
        <v>0</v>
      </c>
      <c r="M393">
        <v>15</v>
      </c>
      <c r="N393" t="b">
        <v>1</v>
      </c>
      <c r="O393" t="s">
        <v>8303</v>
      </c>
      <c r="P393" s="6">
        <f>E393/D393</f>
        <v>1.58</v>
      </c>
      <c r="Q393" s="7">
        <f t="shared" si="13"/>
        <v>158</v>
      </c>
      <c r="R393" t="s">
        <v>8316</v>
      </c>
      <c r="S393" t="s">
        <v>8329</v>
      </c>
    </row>
    <row r="394" spans="1:19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3">
        <f t="shared" si="12"/>
        <v>42524.105462962965</v>
      </c>
      <c r="L394" t="b">
        <v>0</v>
      </c>
      <c r="M394">
        <v>81</v>
      </c>
      <c r="N394" t="b">
        <v>1</v>
      </c>
      <c r="O394" t="s">
        <v>8301</v>
      </c>
      <c r="P394" s="6">
        <f>E394/D394</f>
        <v>1.579</v>
      </c>
      <c r="Q394" s="7">
        <f t="shared" si="13"/>
        <v>38.987654320987652</v>
      </c>
      <c r="R394" t="s">
        <v>8309</v>
      </c>
      <c r="S394" t="s">
        <v>8318</v>
      </c>
    </row>
    <row r="395" spans="1:19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3">
        <f t="shared" si="12"/>
        <v>41561.807349537034</v>
      </c>
      <c r="L395" t="b">
        <v>0</v>
      </c>
      <c r="M395">
        <v>301</v>
      </c>
      <c r="N395" t="b">
        <v>1</v>
      </c>
      <c r="O395" t="s">
        <v>8297</v>
      </c>
      <c r="P395" s="6">
        <f>E395/D395</f>
        <v>1.5737692307692308</v>
      </c>
      <c r="Q395" s="7">
        <f t="shared" si="13"/>
        <v>67.970099667774093</v>
      </c>
      <c r="R395" t="s">
        <v>8311</v>
      </c>
      <c r="S395" t="s">
        <v>8312</v>
      </c>
    </row>
    <row r="396" spans="1:19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3">
        <f t="shared" si="12"/>
        <v>42759.244166666671</v>
      </c>
      <c r="L396" t="b">
        <v>1</v>
      </c>
      <c r="M396">
        <v>305</v>
      </c>
      <c r="N396" t="b">
        <v>1</v>
      </c>
      <c r="O396" t="s">
        <v>8269</v>
      </c>
      <c r="P396" s="6">
        <f>E396/D396</f>
        <v>1.5731829411764706</v>
      </c>
      <c r="Q396" s="7">
        <f t="shared" si="13"/>
        <v>87.685606557377056</v>
      </c>
      <c r="R396" t="s">
        <v>8319</v>
      </c>
      <c r="S396" t="s">
        <v>8331</v>
      </c>
    </row>
    <row r="397" spans="1:19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3">
        <f t="shared" si="12"/>
        <v>42415.253437499996</v>
      </c>
      <c r="L397" t="b">
        <v>1</v>
      </c>
      <c r="M397">
        <v>555</v>
      </c>
      <c r="N397" t="b">
        <v>1</v>
      </c>
      <c r="O397" t="s">
        <v>8285</v>
      </c>
      <c r="P397" s="6">
        <f>E397/D397</f>
        <v>1.57189</v>
      </c>
      <c r="Q397" s="7">
        <f t="shared" si="13"/>
        <v>849.67027027027029</v>
      </c>
      <c r="R397" t="s">
        <v>8324</v>
      </c>
      <c r="S397" t="s">
        <v>8325</v>
      </c>
    </row>
    <row r="398" spans="1:19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3">
        <f t="shared" si="12"/>
        <v>41037.551585648151</v>
      </c>
      <c r="L398" t="b">
        <v>1</v>
      </c>
      <c r="M398">
        <v>50</v>
      </c>
      <c r="N398" t="b">
        <v>1</v>
      </c>
      <c r="O398" t="s">
        <v>8279</v>
      </c>
      <c r="P398" s="6">
        <f>E398/D398</f>
        <v>1.5697000000000001</v>
      </c>
      <c r="Q398" s="7">
        <f t="shared" si="13"/>
        <v>37.672800000000002</v>
      </c>
      <c r="R398" t="s">
        <v>8313</v>
      </c>
      <c r="S398" t="s">
        <v>8330</v>
      </c>
    </row>
    <row r="399" spans="1:19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3">
        <f t="shared" si="12"/>
        <v>42146.836215277777</v>
      </c>
      <c r="L399" t="b">
        <v>0</v>
      </c>
      <c r="M399">
        <v>107</v>
      </c>
      <c r="N399" t="b">
        <v>1</v>
      </c>
      <c r="O399" t="s">
        <v>8303</v>
      </c>
      <c r="P399" s="6">
        <f>E399/D399</f>
        <v>1.5696000000000001</v>
      </c>
      <c r="Q399" s="7">
        <f t="shared" si="13"/>
        <v>146.69158878504672</v>
      </c>
      <c r="R399" t="s">
        <v>8316</v>
      </c>
      <c r="S399" t="s">
        <v>8329</v>
      </c>
    </row>
    <row r="400" spans="1:19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3">
        <f t="shared" si="12"/>
        <v>41871.845601851855</v>
      </c>
      <c r="L400" t="b">
        <v>1</v>
      </c>
      <c r="M400">
        <v>424</v>
      </c>
      <c r="N400" t="b">
        <v>1</v>
      </c>
      <c r="O400" t="s">
        <v>8295</v>
      </c>
      <c r="P400" s="6">
        <f>E400/D400</f>
        <v>1.5673440000000001</v>
      </c>
      <c r="Q400" s="7">
        <f t="shared" si="13"/>
        <v>36.965660377358489</v>
      </c>
      <c r="R400" t="s">
        <v>8309</v>
      </c>
      <c r="S400" t="s">
        <v>8310</v>
      </c>
    </row>
    <row r="401" spans="1:19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3">
        <f t="shared" si="12"/>
        <v>41930.975601851853</v>
      </c>
      <c r="L401" t="b">
        <v>0</v>
      </c>
      <c r="M401">
        <v>26</v>
      </c>
      <c r="N401" t="b">
        <v>1</v>
      </c>
      <c r="O401" t="s">
        <v>8300</v>
      </c>
      <c r="P401" s="6">
        <f>E401/D401</f>
        <v>1.5644444444444445</v>
      </c>
      <c r="Q401" s="7">
        <f t="shared" si="13"/>
        <v>54.153846153846153</v>
      </c>
      <c r="R401" t="s">
        <v>8313</v>
      </c>
      <c r="S401" t="s">
        <v>8335</v>
      </c>
    </row>
    <row r="402" spans="1:19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3">
        <f t="shared" si="12"/>
        <v>40514.107615740737</v>
      </c>
      <c r="L402" t="b">
        <v>0</v>
      </c>
      <c r="M402">
        <v>13</v>
      </c>
      <c r="N402" t="b">
        <v>1</v>
      </c>
      <c r="O402" t="s">
        <v>8300</v>
      </c>
      <c r="P402" s="6">
        <f>E402/D402</f>
        <v>1.5640000000000001</v>
      </c>
      <c r="Q402" s="7">
        <f t="shared" si="13"/>
        <v>30.076923076923077</v>
      </c>
      <c r="R402" t="s">
        <v>8313</v>
      </c>
      <c r="S402" t="s">
        <v>8335</v>
      </c>
    </row>
    <row r="403" spans="1:19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3">
        <f t="shared" si="12"/>
        <v>40958.717268518521</v>
      </c>
      <c r="L403" t="b">
        <v>0</v>
      </c>
      <c r="M403">
        <v>33</v>
      </c>
      <c r="N403" t="b">
        <v>1</v>
      </c>
      <c r="O403" t="s">
        <v>8280</v>
      </c>
      <c r="P403" s="6">
        <f>E403/D403</f>
        <v>1.5636363636363637</v>
      </c>
      <c r="Q403" s="7">
        <f t="shared" si="13"/>
        <v>26.060606060606062</v>
      </c>
      <c r="R403" t="s">
        <v>8313</v>
      </c>
      <c r="S403" t="s">
        <v>8326</v>
      </c>
    </row>
    <row r="404" spans="1:19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3">
        <f t="shared" si="12"/>
        <v>42243.6252662037</v>
      </c>
      <c r="L404" t="b">
        <v>0</v>
      </c>
      <c r="M404">
        <v>204</v>
      </c>
      <c r="N404" t="b">
        <v>1</v>
      </c>
      <c r="O404" t="s">
        <v>8271</v>
      </c>
      <c r="P404" s="6">
        <f>E404/D404</f>
        <v>1.5620000000000001</v>
      </c>
      <c r="Q404" s="7">
        <f t="shared" si="13"/>
        <v>38.284313725490193</v>
      </c>
      <c r="R404" t="s">
        <v>8316</v>
      </c>
      <c r="S404" t="s">
        <v>8317</v>
      </c>
    </row>
    <row r="405" spans="1:19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3">
        <f t="shared" si="12"/>
        <v>41744.590682870366</v>
      </c>
      <c r="L405" t="b">
        <v>1</v>
      </c>
      <c r="M405">
        <v>2139</v>
      </c>
      <c r="N405" t="b">
        <v>1</v>
      </c>
      <c r="O405" t="s">
        <v>8269</v>
      </c>
      <c r="P405" s="6">
        <f>E405/D405</f>
        <v>1.5614399999999999</v>
      </c>
      <c r="Q405" s="7">
        <f t="shared" si="13"/>
        <v>54.748948106591868</v>
      </c>
      <c r="R405" t="s">
        <v>8319</v>
      </c>
      <c r="S405" t="s">
        <v>8331</v>
      </c>
    </row>
    <row r="406" spans="1:19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3">
        <f t="shared" si="12"/>
        <v>40969.912372685183</v>
      </c>
      <c r="L406" t="b">
        <v>1</v>
      </c>
      <c r="M406">
        <v>113</v>
      </c>
      <c r="N406" t="b">
        <v>1</v>
      </c>
      <c r="O406" t="s">
        <v>8269</v>
      </c>
      <c r="P406" s="6">
        <f>E406/D406</f>
        <v>1.56</v>
      </c>
      <c r="Q406" s="7">
        <f t="shared" si="13"/>
        <v>55.221238938053098</v>
      </c>
      <c r="R406" t="s">
        <v>8319</v>
      </c>
      <c r="S406" t="s">
        <v>8331</v>
      </c>
    </row>
    <row r="407" spans="1:19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3">
        <f t="shared" si="12"/>
        <v>41164.859502314815</v>
      </c>
      <c r="L407" t="b">
        <v>0</v>
      </c>
      <c r="M407">
        <v>133</v>
      </c>
      <c r="N407" t="b">
        <v>1</v>
      </c>
      <c r="O407" t="s">
        <v>8276</v>
      </c>
      <c r="P407" s="6">
        <f>E407/D407</f>
        <v>1.5590999999999999</v>
      </c>
      <c r="Q407" s="7">
        <f t="shared" si="13"/>
        <v>117.22556390977444</v>
      </c>
      <c r="R407" t="s">
        <v>8313</v>
      </c>
      <c r="S407" t="s">
        <v>8314</v>
      </c>
    </row>
    <row r="408" spans="1:19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3">
        <f t="shared" si="12"/>
        <v>42360.887835648144</v>
      </c>
      <c r="L408" t="b">
        <v>0</v>
      </c>
      <c r="M408">
        <v>24</v>
      </c>
      <c r="N408" t="b">
        <v>1</v>
      </c>
      <c r="O408" t="s">
        <v>8271</v>
      </c>
      <c r="P408" s="6">
        <f>E408/D408</f>
        <v>1.5575000000000001</v>
      </c>
      <c r="Q408" s="7">
        <f t="shared" si="13"/>
        <v>51.916666666666664</v>
      </c>
      <c r="R408" t="s">
        <v>8316</v>
      </c>
      <c r="S408" t="s">
        <v>8317</v>
      </c>
    </row>
    <row r="409" spans="1:19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3">
        <f t="shared" si="12"/>
        <v>41120.882881944446</v>
      </c>
      <c r="L409" t="b">
        <v>0</v>
      </c>
      <c r="M409">
        <v>19</v>
      </c>
      <c r="N409" t="b">
        <v>1</v>
      </c>
      <c r="O409" t="s">
        <v>8276</v>
      </c>
      <c r="P409" s="6">
        <f>E409/D409</f>
        <v>1.5571428571428572</v>
      </c>
      <c r="Q409" s="7">
        <f t="shared" si="13"/>
        <v>28.684210526315791</v>
      </c>
      <c r="R409" t="s">
        <v>8313</v>
      </c>
      <c r="S409" t="s">
        <v>8314</v>
      </c>
    </row>
    <row r="410" spans="1:19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3">
        <f t="shared" si="12"/>
        <v>41113.199155092596</v>
      </c>
      <c r="L410" t="b">
        <v>0</v>
      </c>
      <c r="M410">
        <v>60</v>
      </c>
      <c r="N410" t="b">
        <v>1</v>
      </c>
      <c r="O410" t="s">
        <v>8300</v>
      </c>
      <c r="P410" s="6">
        <f>E410/D410</f>
        <v>1.5553333333333332</v>
      </c>
      <c r="Q410" s="7">
        <f t="shared" si="13"/>
        <v>38.883333333333333</v>
      </c>
      <c r="R410" t="s">
        <v>8313</v>
      </c>
      <c r="S410" t="s">
        <v>8335</v>
      </c>
    </row>
    <row r="411" spans="1:19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3">
        <f t="shared" si="12"/>
        <v>41247.020243055551</v>
      </c>
      <c r="L411" t="b">
        <v>0</v>
      </c>
      <c r="M411">
        <v>149</v>
      </c>
      <c r="N411" t="b">
        <v>1</v>
      </c>
      <c r="O411" t="s">
        <v>8274</v>
      </c>
      <c r="P411" s="6">
        <f>E411/D411</f>
        <v>1.5551428571428572</v>
      </c>
      <c r="Q411" s="7">
        <f t="shared" si="13"/>
        <v>36.530201342281877</v>
      </c>
      <c r="R411" t="s">
        <v>8322</v>
      </c>
      <c r="S411" t="s">
        <v>8332</v>
      </c>
    </row>
    <row r="412" spans="1:19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3">
        <f t="shared" si="12"/>
        <v>41135.699687500004</v>
      </c>
      <c r="L412" t="b">
        <v>0</v>
      </c>
      <c r="M412">
        <v>104</v>
      </c>
      <c r="N412" t="b">
        <v>1</v>
      </c>
      <c r="O412" t="s">
        <v>8276</v>
      </c>
      <c r="P412" s="6">
        <f>E412/D412</f>
        <v>1.5533333333333332</v>
      </c>
      <c r="Q412" s="7">
        <f t="shared" si="13"/>
        <v>112.01923076923077</v>
      </c>
      <c r="R412" t="s">
        <v>8313</v>
      </c>
      <c r="S412" t="s">
        <v>8314</v>
      </c>
    </row>
    <row r="413" spans="1:19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3">
        <f t="shared" si="12"/>
        <v>42423.709074074075</v>
      </c>
      <c r="L413" t="b">
        <v>0</v>
      </c>
      <c r="M413">
        <v>75</v>
      </c>
      <c r="N413" t="b">
        <v>1</v>
      </c>
      <c r="O413" t="s">
        <v>8285</v>
      </c>
      <c r="P413" s="6">
        <f>E413/D413</f>
        <v>1.5529999999999999</v>
      </c>
      <c r="Q413" s="7">
        <f t="shared" si="13"/>
        <v>207.06666666666666</v>
      </c>
      <c r="R413" t="s">
        <v>8324</v>
      </c>
      <c r="S413" t="s">
        <v>8325</v>
      </c>
    </row>
    <row r="414" spans="1:19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3">
        <f t="shared" si="12"/>
        <v>41828.515555555554</v>
      </c>
      <c r="L414" t="b">
        <v>0</v>
      </c>
      <c r="M414">
        <v>19</v>
      </c>
      <c r="N414" t="b">
        <v>1</v>
      </c>
      <c r="O414" t="s">
        <v>8265</v>
      </c>
      <c r="P414" s="6">
        <f>E414/D414</f>
        <v>1.552</v>
      </c>
      <c r="Q414" s="7">
        <f t="shared" si="13"/>
        <v>102.10526315789474</v>
      </c>
      <c r="R414" t="s">
        <v>8319</v>
      </c>
      <c r="S414" t="s">
        <v>8333</v>
      </c>
    </row>
    <row r="415" spans="1:19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3">
        <f t="shared" si="12"/>
        <v>42126.87501157407</v>
      </c>
      <c r="L415" t="b">
        <v>0</v>
      </c>
      <c r="M415">
        <v>56</v>
      </c>
      <c r="N415" t="b">
        <v>1</v>
      </c>
      <c r="O415" t="s">
        <v>8271</v>
      </c>
      <c r="P415" s="6">
        <f>E415/D415</f>
        <v>1.552</v>
      </c>
      <c r="Q415" s="7">
        <f t="shared" si="13"/>
        <v>83.142857142857139</v>
      </c>
      <c r="R415" t="s">
        <v>8316</v>
      </c>
      <c r="S415" t="s">
        <v>8317</v>
      </c>
    </row>
    <row r="416" spans="1:19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3">
        <f t="shared" si="12"/>
        <v>42452.827743055561</v>
      </c>
      <c r="L416" t="b">
        <v>0</v>
      </c>
      <c r="M416">
        <v>133</v>
      </c>
      <c r="N416" t="b">
        <v>1</v>
      </c>
      <c r="O416" t="s">
        <v>8277</v>
      </c>
      <c r="P416" s="6">
        <f>E416/D416</f>
        <v>1.55175</v>
      </c>
      <c r="Q416" s="7">
        <f t="shared" si="13"/>
        <v>46.669172932330824</v>
      </c>
      <c r="R416" t="s">
        <v>8313</v>
      </c>
      <c r="S416" t="s">
        <v>8334</v>
      </c>
    </row>
    <row r="417" spans="1:19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13">
        <f t="shared" si="12"/>
        <v>42209.567824074074</v>
      </c>
      <c r="L417" t="b">
        <v>0</v>
      </c>
      <c r="M417">
        <v>3</v>
      </c>
      <c r="N417" t="b">
        <v>1</v>
      </c>
      <c r="O417" t="s">
        <v>8285</v>
      </c>
      <c r="P417" s="6">
        <f>E417/D417</f>
        <v>1.55</v>
      </c>
      <c r="Q417" s="7">
        <f t="shared" si="13"/>
        <v>51.666666666666664</v>
      </c>
      <c r="R417" t="s">
        <v>8324</v>
      </c>
      <c r="S417" t="s">
        <v>8325</v>
      </c>
    </row>
    <row r="418" spans="1:19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13">
        <f t="shared" si="12"/>
        <v>41988.617083333331</v>
      </c>
      <c r="L418" t="b">
        <v>0</v>
      </c>
      <c r="M418">
        <v>78</v>
      </c>
      <c r="N418" t="b">
        <v>1</v>
      </c>
      <c r="O418" t="s">
        <v>8271</v>
      </c>
      <c r="P418" s="6">
        <f>E418/D418</f>
        <v>1.55</v>
      </c>
      <c r="Q418" s="7">
        <f t="shared" si="13"/>
        <v>39.743589743589745</v>
      </c>
      <c r="R418" t="s">
        <v>8316</v>
      </c>
      <c r="S418" t="s">
        <v>8317</v>
      </c>
    </row>
    <row r="419" spans="1:19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3">
        <f t="shared" si="12"/>
        <v>41116.690104166664</v>
      </c>
      <c r="L419" t="b">
        <v>1</v>
      </c>
      <c r="M419">
        <v>467</v>
      </c>
      <c r="N419" t="b">
        <v>1</v>
      </c>
      <c r="O419" t="s">
        <v>8276</v>
      </c>
      <c r="P419" s="6">
        <f>E419/D419</f>
        <v>1.5497535999999998</v>
      </c>
      <c r="Q419" s="7">
        <f t="shared" si="13"/>
        <v>82.963254817987149</v>
      </c>
      <c r="R419" t="s">
        <v>8313</v>
      </c>
      <c r="S419" t="s">
        <v>8314</v>
      </c>
    </row>
    <row r="420" spans="1:19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3">
        <f t="shared" si="12"/>
        <v>41786.555162037039</v>
      </c>
      <c r="L420" t="b">
        <v>1</v>
      </c>
      <c r="M420">
        <v>190</v>
      </c>
      <c r="N420" t="b">
        <v>1</v>
      </c>
      <c r="O420" t="s">
        <v>8276</v>
      </c>
      <c r="P420" s="6">
        <f>E420/D420</f>
        <v>1.5493846153846154</v>
      </c>
      <c r="Q420" s="7">
        <f t="shared" si="13"/>
        <v>53.005263157894738</v>
      </c>
      <c r="R420" t="s">
        <v>8313</v>
      </c>
      <c r="S420" t="s">
        <v>8314</v>
      </c>
    </row>
    <row r="421" spans="1:19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3">
        <f t="shared" si="12"/>
        <v>41311.799513888887</v>
      </c>
      <c r="L421" t="b">
        <v>0</v>
      </c>
      <c r="M421">
        <v>48</v>
      </c>
      <c r="N421" t="b">
        <v>1</v>
      </c>
      <c r="O421" t="s">
        <v>8266</v>
      </c>
      <c r="P421" s="6">
        <f>E421/D421</f>
        <v>1.5473333333333332</v>
      </c>
      <c r="Q421" s="7">
        <f t="shared" si="13"/>
        <v>96.708333333333329</v>
      </c>
      <c r="R421" t="s">
        <v>8319</v>
      </c>
      <c r="S421" t="s">
        <v>8320</v>
      </c>
    </row>
    <row r="422" spans="1:19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3">
        <f t="shared" si="12"/>
        <v>42738.692233796297</v>
      </c>
      <c r="L422" t="b">
        <v>0</v>
      </c>
      <c r="M422">
        <v>67</v>
      </c>
      <c r="N422" t="b">
        <v>1</v>
      </c>
      <c r="O422" t="s">
        <v>8298</v>
      </c>
      <c r="P422" s="6">
        <f>E422/D422</f>
        <v>1.5469999999999999</v>
      </c>
      <c r="Q422" s="7">
        <f t="shared" si="13"/>
        <v>69.268656716417908</v>
      </c>
      <c r="R422" t="s">
        <v>8327</v>
      </c>
      <c r="S422" t="s">
        <v>8328</v>
      </c>
    </row>
    <row r="423" spans="1:19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3">
        <f t="shared" si="12"/>
        <v>42125.333182870367</v>
      </c>
      <c r="L423" t="b">
        <v>0</v>
      </c>
      <c r="M423">
        <v>53</v>
      </c>
      <c r="N423" t="b">
        <v>1</v>
      </c>
      <c r="O423" t="s">
        <v>8266</v>
      </c>
      <c r="P423" s="6">
        <f>E423/D423</f>
        <v>1.5457142857142858</v>
      </c>
      <c r="Q423" s="7">
        <f t="shared" si="13"/>
        <v>102.0754716981132</v>
      </c>
      <c r="R423" t="s">
        <v>8319</v>
      </c>
      <c r="S423" t="s">
        <v>8320</v>
      </c>
    </row>
    <row r="424" spans="1:19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3">
        <f t="shared" si="12"/>
        <v>42284.500104166669</v>
      </c>
      <c r="L424" t="b">
        <v>1</v>
      </c>
      <c r="M424">
        <v>145</v>
      </c>
      <c r="N424" t="b">
        <v>1</v>
      </c>
      <c r="O424" t="s">
        <v>8271</v>
      </c>
      <c r="P424" s="6">
        <f>E424/D424</f>
        <v>1.5443</v>
      </c>
      <c r="Q424" s="7">
        <f t="shared" si="13"/>
        <v>106.50344827586207</v>
      </c>
      <c r="R424" t="s">
        <v>8316</v>
      </c>
      <c r="S424" t="s">
        <v>8317</v>
      </c>
    </row>
    <row r="425" spans="1:19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3">
        <f t="shared" si="12"/>
        <v>41926.585162037038</v>
      </c>
      <c r="L425" t="b">
        <v>0</v>
      </c>
      <c r="M425">
        <v>181</v>
      </c>
      <c r="N425" t="b">
        <v>1</v>
      </c>
      <c r="O425" t="s">
        <v>8297</v>
      </c>
      <c r="P425" s="6">
        <f>E425/D425</f>
        <v>1.5415151515151515</v>
      </c>
      <c r="Q425" s="7">
        <f t="shared" si="13"/>
        <v>28.104972375690608</v>
      </c>
      <c r="R425" t="s">
        <v>8311</v>
      </c>
      <c r="S425" t="s">
        <v>8312</v>
      </c>
    </row>
    <row r="426" spans="1:19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3">
        <f t="shared" si="12"/>
        <v>41600.538657407407</v>
      </c>
      <c r="L426" t="b">
        <v>0</v>
      </c>
      <c r="M426">
        <v>191</v>
      </c>
      <c r="N426" t="b">
        <v>1</v>
      </c>
      <c r="O426" t="s">
        <v>8276</v>
      </c>
      <c r="P426" s="6">
        <f>E426/D426</f>
        <v>1.5405897142857143</v>
      </c>
      <c r="Q426" s="7">
        <f t="shared" si="13"/>
        <v>70.576753926701571</v>
      </c>
      <c r="R426" t="s">
        <v>8313</v>
      </c>
      <c r="S426" t="s">
        <v>8314</v>
      </c>
    </row>
    <row r="427" spans="1:19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3">
        <f t="shared" si="12"/>
        <v>41828.229490740741</v>
      </c>
      <c r="L427" t="b">
        <v>1</v>
      </c>
      <c r="M427">
        <v>1088</v>
      </c>
      <c r="N427" t="b">
        <v>1</v>
      </c>
      <c r="O427" t="s">
        <v>8303</v>
      </c>
      <c r="P427" s="6">
        <f>E427/D427</f>
        <v>1.5390035000000002</v>
      </c>
      <c r="Q427" s="7">
        <f t="shared" si="13"/>
        <v>84.871516544117654</v>
      </c>
      <c r="R427" t="s">
        <v>8316</v>
      </c>
      <c r="S427" t="s">
        <v>8329</v>
      </c>
    </row>
    <row r="428" spans="1:19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3">
        <f t="shared" si="12"/>
        <v>42020.806701388887</v>
      </c>
      <c r="L428" t="b">
        <v>0</v>
      </c>
      <c r="M428">
        <v>32</v>
      </c>
      <c r="N428" t="b">
        <v>1</v>
      </c>
      <c r="O428" t="s">
        <v>8297</v>
      </c>
      <c r="P428" s="6">
        <f>E428/D428</f>
        <v>1.538</v>
      </c>
      <c r="Q428" s="7">
        <f t="shared" si="13"/>
        <v>48.0625</v>
      </c>
      <c r="R428" t="s">
        <v>8311</v>
      </c>
      <c r="S428" t="s">
        <v>8312</v>
      </c>
    </row>
    <row r="429" spans="1:19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3">
        <f t="shared" si="12"/>
        <v>42134.172071759262</v>
      </c>
      <c r="L429" t="b">
        <v>0</v>
      </c>
      <c r="M429">
        <v>104</v>
      </c>
      <c r="N429" t="b">
        <v>1</v>
      </c>
      <c r="O429" t="s">
        <v>8271</v>
      </c>
      <c r="P429" s="6">
        <f>E429/D429</f>
        <v>1.5373333333333334</v>
      </c>
      <c r="Q429" s="7">
        <f t="shared" si="13"/>
        <v>110.86538461538461</v>
      </c>
      <c r="R429" t="s">
        <v>8316</v>
      </c>
      <c r="S429" t="s">
        <v>8317</v>
      </c>
    </row>
    <row r="430" spans="1:19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3">
        <f t="shared" si="12"/>
        <v>41351.76090277778</v>
      </c>
      <c r="L430" t="b">
        <v>0</v>
      </c>
      <c r="M430">
        <v>554</v>
      </c>
      <c r="N430" t="b">
        <v>1</v>
      </c>
      <c r="O430" t="s">
        <v>8295</v>
      </c>
      <c r="P430" s="6">
        <f>E430/D430</f>
        <v>1.5345200000000001</v>
      </c>
      <c r="Q430" s="7">
        <f t="shared" si="13"/>
        <v>138.49458483754512</v>
      </c>
      <c r="R430" t="s">
        <v>8309</v>
      </c>
      <c r="S430" t="s">
        <v>8310</v>
      </c>
    </row>
    <row r="431" spans="1:19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3">
        <f t="shared" si="12"/>
        <v>42513.110787037032</v>
      </c>
      <c r="L431" t="b">
        <v>0</v>
      </c>
      <c r="M431">
        <v>14</v>
      </c>
      <c r="N431" t="b">
        <v>1</v>
      </c>
      <c r="O431" t="s">
        <v>8271</v>
      </c>
      <c r="P431" s="6">
        <f>E431/D431</f>
        <v>1.534</v>
      </c>
      <c r="Q431" s="7">
        <f t="shared" si="13"/>
        <v>109.57142857142857</v>
      </c>
      <c r="R431" t="s">
        <v>8316</v>
      </c>
      <c r="S431" t="s">
        <v>8317</v>
      </c>
    </row>
    <row r="432" spans="1:19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3">
        <f t="shared" si="12"/>
        <v>40844.691643518519</v>
      </c>
      <c r="L432" t="b">
        <v>0</v>
      </c>
      <c r="M432">
        <v>15</v>
      </c>
      <c r="N432" t="b">
        <v>1</v>
      </c>
      <c r="O432" t="s">
        <v>8266</v>
      </c>
      <c r="P432" s="6">
        <f>E432/D432</f>
        <v>1.5333333333333334</v>
      </c>
      <c r="Q432" s="7">
        <f t="shared" si="13"/>
        <v>30.666666666666668</v>
      </c>
      <c r="R432" t="s">
        <v>8319</v>
      </c>
      <c r="S432" t="s">
        <v>8320</v>
      </c>
    </row>
    <row r="433" spans="1:19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3">
        <f t="shared" si="12"/>
        <v>42328.727141203708</v>
      </c>
      <c r="L433" t="b">
        <v>0</v>
      </c>
      <c r="M433">
        <v>17</v>
      </c>
      <c r="N433" t="b">
        <v>1</v>
      </c>
      <c r="O433" t="s">
        <v>8271</v>
      </c>
      <c r="P433" s="6">
        <f>E433/D433</f>
        <v>1.5333333333333334</v>
      </c>
      <c r="Q433" s="7">
        <f t="shared" si="13"/>
        <v>13.529411764705882</v>
      </c>
      <c r="R433" t="s">
        <v>8316</v>
      </c>
      <c r="S433" t="s">
        <v>8317</v>
      </c>
    </row>
    <row r="434" spans="1:19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3">
        <f t="shared" si="12"/>
        <v>42429.991724537031</v>
      </c>
      <c r="L434" t="b">
        <v>0</v>
      </c>
      <c r="M434">
        <v>21</v>
      </c>
      <c r="N434" t="b">
        <v>1</v>
      </c>
      <c r="O434" t="s">
        <v>8271</v>
      </c>
      <c r="P434" s="6">
        <f>E434/D434</f>
        <v>1.5331632653061225</v>
      </c>
      <c r="Q434" s="7">
        <f t="shared" si="13"/>
        <v>143.0952380952381</v>
      </c>
      <c r="R434" t="s">
        <v>8316</v>
      </c>
      <c r="S434" t="s">
        <v>8317</v>
      </c>
    </row>
    <row r="435" spans="1:19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3">
        <f t="shared" si="12"/>
        <v>42062.022118055553</v>
      </c>
      <c r="L435" t="b">
        <v>0</v>
      </c>
      <c r="M435">
        <v>147</v>
      </c>
      <c r="N435" t="b">
        <v>1</v>
      </c>
      <c r="O435" t="s">
        <v>8297</v>
      </c>
      <c r="P435" s="6">
        <f>E435/D435</f>
        <v>1.5331538461538461</v>
      </c>
      <c r="Q435" s="7">
        <f t="shared" si="13"/>
        <v>135.58503401360545</v>
      </c>
      <c r="R435" t="s">
        <v>8311</v>
      </c>
      <c r="S435" t="s">
        <v>8312</v>
      </c>
    </row>
    <row r="436" spans="1:19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3">
        <f t="shared" si="12"/>
        <v>41820.639189814814</v>
      </c>
      <c r="L436" t="b">
        <v>0</v>
      </c>
      <c r="M436">
        <v>37</v>
      </c>
      <c r="N436" t="b">
        <v>1</v>
      </c>
      <c r="O436" t="s">
        <v>8271</v>
      </c>
      <c r="P436" s="6">
        <f>E436/D436</f>
        <v>1.532</v>
      </c>
      <c r="Q436" s="7">
        <f t="shared" si="13"/>
        <v>41.405405405405403</v>
      </c>
      <c r="R436" t="s">
        <v>8316</v>
      </c>
      <c r="S436" t="s">
        <v>8317</v>
      </c>
    </row>
    <row r="437" spans="1:19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3">
        <f t="shared" si="12"/>
        <v>42773.005243055552</v>
      </c>
      <c r="L437" t="b">
        <v>0</v>
      </c>
      <c r="M437">
        <v>53</v>
      </c>
      <c r="N437" t="b">
        <v>1</v>
      </c>
      <c r="O437" t="s">
        <v>8297</v>
      </c>
      <c r="P437" s="6">
        <f>E437/D437</f>
        <v>1.5309999999999999</v>
      </c>
      <c r="Q437" s="7">
        <f t="shared" si="13"/>
        <v>57.773584905660378</v>
      </c>
      <c r="R437" t="s">
        <v>8311</v>
      </c>
      <c r="S437" t="s">
        <v>8312</v>
      </c>
    </row>
    <row r="438" spans="1:19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3">
        <f t="shared" si="12"/>
        <v>42034.928252314814</v>
      </c>
      <c r="L438" t="b">
        <v>0</v>
      </c>
      <c r="M438">
        <v>65</v>
      </c>
      <c r="N438" t="b">
        <v>1</v>
      </c>
      <c r="O438" t="s">
        <v>8271</v>
      </c>
      <c r="P438" s="6">
        <f>E438/D438</f>
        <v>1.5266666666666666</v>
      </c>
      <c r="Q438" s="7">
        <f t="shared" si="13"/>
        <v>70.461538461538467</v>
      </c>
      <c r="R438" t="s">
        <v>8316</v>
      </c>
      <c r="S438" t="s">
        <v>8317</v>
      </c>
    </row>
    <row r="439" spans="1:19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3">
        <f t="shared" si="12"/>
        <v>40637.866550925923</v>
      </c>
      <c r="L439" t="b">
        <v>1</v>
      </c>
      <c r="M439">
        <v>61</v>
      </c>
      <c r="N439" t="b">
        <v>1</v>
      </c>
      <c r="O439" t="s">
        <v>8269</v>
      </c>
      <c r="P439" s="6">
        <f>E439/D439</f>
        <v>1.5260869565217392</v>
      </c>
      <c r="Q439" s="7">
        <f t="shared" si="13"/>
        <v>57.540983606557376</v>
      </c>
      <c r="R439" t="s">
        <v>8319</v>
      </c>
      <c r="S439" t="s">
        <v>8331</v>
      </c>
    </row>
    <row r="440" spans="1:19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3">
        <f t="shared" si="12"/>
        <v>42087.668032407411</v>
      </c>
      <c r="L440" t="b">
        <v>0</v>
      </c>
      <c r="M440">
        <v>470</v>
      </c>
      <c r="N440" t="b">
        <v>1</v>
      </c>
      <c r="O440" t="s">
        <v>8295</v>
      </c>
      <c r="P440" s="6">
        <f>E440/D440</f>
        <v>1.5260429999999998</v>
      </c>
      <c r="Q440" s="7">
        <f t="shared" si="13"/>
        <v>324.69</v>
      </c>
      <c r="R440" t="s">
        <v>8309</v>
      </c>
      <c r="S440" t="s">
        <v>8310</v>
      </c>
    </row>
    <row r="441" spans="1:19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3">
        <f t="shared" si="12"/>
        <v>41863.433495370373</v>
      </c>
      <c r="L441" t="b">
        <v>0</v>
      </c>
      <c r="M441">
        <v>56</v>
      </c>
      <c r="N441" t="b">
        <v>1</v>
      </c>
      <c r="O441" t="s">
        <v>8276</v>
      </c>
      <c r="P441" s="6">
        <f>E441/D441</f>
        <v>1.5213333333333334</v>
      </c>
      <c r="Q441" s="7">
        <f t="shared" si="13"/>
        <v>40.75</v>
      </c>
      <c r="R441" t="s">
        <v>8313</v>
      </c>
      <c r="S441" t="s">
        <v>8314</v>
      </c>
    </row>
    <row r="442" spans="1:19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3">
        <f t="shared" si="12"/>
        <v>41031.82163194444</v>
      </c>
      <c r="L442" t="b">
        <v>0</v>
      </c>
      <c r="M442">
        <v>27</v>
      </c>
      <c r="N442" t="b">
        <v>1</v>
      </c>
      <c r="O442" t="s">
        <v>8280</v>
      </c>
      <c r="P442" s="6">
        <f>E442/D442</f>
        <v>1.52</v>
      </c>
      <c r="Q442" s="7">
        <f t="shared" si="13"/>
        <v>42.222222222222221</v>
      </c>
      <c r="R442" t="s">
        <v>8313</v>
      </c>
      <c r="S442" t="s">
        <v>8326</v>
      </c>
    </row>
    <row r="443" spans="1:19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3">
        <f t="shared" si="12"/>
        <v>42036.704525462963</v>
      </c>
      <c r="L443" t="b">
        <v>0</v>
      </c>
      <c r="M443">
        <v>39</v>
      </c>
      <c r="N443" t="b">
        <v>1</v>
      </c>
      <c r="O443" t="s">
        <v>8271</v>
      </c>
      <c r="P443" s="6">
        <f>E443/D443</f>
        <v>1.52</v>
      </c>
      <c r="Q443" s="7">
        <f t="shared" si="13"/>
        <v>19.487179487179485</v>
      </c>
      <c r="R443" t="s">
        <v>8316</v>
      </c>
      <c r="S443" t="s">
        <v>8317</v>
      </c>
    </row>
    <row r="444" spans="1:19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3">
        <f t="shared" si="12"/>
        <v>41282.017962962964</v>
      </c>
      <c r="L444" t="b">
        <v>0</v>
      </c>
      <c r="M444">
        <v>33</v>
      </c>
      <c r="N444" t="b">
        <v>1</v>
      </c>
      <c r="O444" t="s">
        <v>8276</v>
      </c>
      <c r="P444" s="6">
        <f>E444/D444</f>
        <v>1.5183333333333333</v>
      </c>
      <c r="Q444" s="7">
        <f t="shared" si="13"/>
        <v>27.606060606060606</v>
      </c>
      <c r="R444" t="s">
        <v>8313</v>
      </c>
      <c r="S444" t="s">
        <v>8314</v>
      </c>
    </row>
    <row r="445" spans="1:19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3">
        <f t="shared" si="12"/>
        <v>41767.656863425924</v>
      </c>
      <c r="L445" t="b">
        <v>1</v>
      </c>
      <c r="M445">
        <v>59</v>
      </c>
      <c r="N445" t="b">
        <v>1</v>
      </c>
      <c r="O445" t="s">
        <v>8276</v>
      </c>
      <c r="P445" s="6">
        <f>E445/D445</f>
        <v>1.5164</v>
      </c>
      <c r="Q445" s="7">
        <f t="shared" si="13"/>
        <v>64.254237288135599</v>
      </c>
      <c r="R445" t="s">
        <v>8313</v>
      </c>
      <c r="S445" t="s">
        <v>8314</v>
      </c>
    </row>
    <row r="446" spans="1:19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3">
        <f t="shared" si="12"/>
        <v>41732.479675925926</v>
      </c>
      <c r="L446" t="b">
        <v>0</v>
      </c>
      <c r="M446">
        <v>15</v>
      </c>
      <c r="N446" t="b">
        <v>1</v>
      </c>
      <c r="O446" t="s">
        <v>8280</v>
      </c>
      <c r="P446" s="6">
        <f>E446/D446</f>
        <v>1.508</v>
      </c>
      <c r="Q446" s="7">
        <f t="shared" si="13"/>
        <v>50.266666666666666</v>
      </c>
      <c r="R446" t="s">
        <v>8313</v>
      </c>
      <c r="S446" t="s">
        <v>8326</v>
      </c>
    </row>
    <row r="447" spans="1:19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3">
        <f t="shared" si="12"/>
        <v>42548.63853009259</v>
      </c>
      <c r="L447" t="b">
        <v>0</v>
      </c>
      <c r="M447">
        <v>30</v>
      </c>
      <c r="N447" t="b">
        <v>1</v>
      </c>
      <c r="O447" t="s">
        <v>8305</v>
      </c>
      <c r="P447" s="6">
        <f>E447/D447</f>
        <v>1.5075000000000001</v>
      </c>
      <c r="Q447" s="7">
        <f t="shared" si="13"/>
        <v>100.5</v>
      </c>
      <c r="R447" t="s">
        <v>8316</v>
      </c>
      <c r="S447" t="s">
        <v>8337</v>
      </c>
    </row>
    <row r="448" spans="1:19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3">
        <f t="shared" si="12"/>
        <v>41164.040960648148</v>
      </c>
      <c r="L448" t="b">
        <v>1</v>
      </c>
      <c r="M448">
        <v>415</v>
      </c>
      <c r="N448" t="b">
        <v>1</v>
      </c>
      <c r="O448" t="s">
        <v>8269</v>
      </c>
      <c r="P448" s="6">
        <f>E448/D448</f>
        <v>1.5034814814814814</v>
      </c>
      <c r="Q448" s="7">
        <f t="shared" si="13"/>
        <v>97.816867469879512</v>
      </c>
      <c r="R448" t="s">
        <v>8319</v>
      </c>
      <c r="S448" t="s">
        <v>8331</v>
      </c>
    </row>
    <row r="449" spans="1:19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3">
        <f t="shared" si="12"/>
        <v>41806.637337962966</v>
      </c>
      <c r="L449" t="b">
        <v>1</v>
      </c>
      <c r="M449">
        <v>215</v>
      </c>
      <c r="N449" t="b">
        <v>1</v>
      </c>
      <c r="O449" t="s">
        <v>8285</v>
      </c>
      <c r="P449" s="6">
        <f>E449/D449</f>
        <v>1.5001875</v>
      </c>
      <c r="Q449" s="7">
        <f t="shared" si="13"/>
        <v>55.82093023255814</v>
      </c>
      <c r="R449" t="s">
        <v>8324</v>
      </c>
      <c r="S449" t="s">
        <v>8325</v>
      </c>
    </row>
    <row r="450" spans="1:19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3">
        <f t="shared" si="12"/>
        <v>42416.691655092596</v>
      </c>
      <c r="L450" t="b">
        <v>0</v>
      </c>
      <c r="M450">
        <v>3</v>
      </c>
      <c r="N450" t="b">
        <v>1</v>
      </c>
      <c r="O450" t="s">
        <v>8271</v>
      </c>
      <c r="P450" s="6">
        <f>E450/D450</f>
        <v>1.5</v>
      </c>
      <c r="Q450" s="7">
        <f t="shared" si="13"/>
        <v>25</v>
      </c>
      <c r="R450" t="s">
        <v>8316</v>
      </c>
      <c r="S450" t="s">
        <v>8317</v>
      </c>
    </row>
    <row r="451" spans="1:19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3">
        <f t="shared" ref="K451:K514" si="14">(((J451/60)/60)/24)+DATE(1970,1,1)</f>
        <v>42529.022013888884</v>
      </c>
      <c r="L451" t="b">
        <v>0</v>
      </c>
      <c r="M451">
        <v>9</v>
      </c>
      <c r="N451" t="b">
        <v>1</v>
      </c>
      <c r="O451" t="s">
        <v>8271</v>
      </c>
      <c r="P451" s="6">
        <f>E451/D451</f>
        <v>1.5</v>
      </c>
      <c r="Q451" s="7">
        <f t="shared" ref="Q451:Q514" si="15">IFERROR(E451/M451, "")</f>
        <v>41.666666666666664</v>
      </c>
      <c r="R451" t="s">
        <v>8316</v>
      </c>
      <c r="S451" t="s">
        <v>8317</v>
      </c>
    </row>
    <row r="452" spans="1:19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3">
        <f t="shared" si="14"/>
        <v>41689.150011574071</v>
      </c>
      <c r="L452" t="b">
        <v>1</v>
      </c>
      <c r="M452">
        <v>70</v>
      </c>
      <c r="N452" t="b">
        <v>1</v>
      </c>
      <c r="O452" t="s">
        <v>8295</v>
      </c>
      <c r="P452" s="6">
        <f>E452/D452</f>
        <v>1.4974666666666667</v>
      </c>
      <c r="Q452" s="7">
        <f t="shared" si="15"/>
        <v>160.44285714285715</v>
      </c>
      <c r="R452" t="s">
        <v>8309</v>
      </c>
      <c r="S452" t="s">
        <v>8310</v>
      </c>
    </row>
    <row r="453" spans="1:19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3">
        <f t="shared" si="14"/>
        <v>40927.731782407405</v>
      </c>
      <c r="L453" t="b">
        <v>0</v>
      </c>
      <c r="M453">
        <v>145</v>
      </c>
      <c r="N453" t="b">
        <v>1</v>
      </c>
      <c r="O453" t="s">
        <v>8276</v>
      </c>
      <c r="P453" s="6">
        <f>E453/D453</f>
        <v>1.4907142857142857</v>
      </c>
      <c r="Q453" s="7">
        <f t="shared" si="15"/>
        <v>71.965517241379317</v>
      </c>
      <c r="R453" t="s">
        <v>8313</v>
      </c>
      <c r="S453" t="s">
        <v>8314</v>
      </c>
    </row>
    <row r="454" spans="1:19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3">
        <f t="shared" si="14"/>
        <v>42443.989050925928</v>
      </c>
      <c r="L454" t="b">
        <v>0</v>
      </c>
      <c r="M454">
        <v>20</v>
      </c>
      <c r="N454" t="b">
        <v>1</v>
      </c>
      <c r="O454" t="s">
        <v>8303</v>
      </c>
      <c r="P454" s="6">
        <f>E454/D454</f>
        <v>1.49</v>
      </c>
      <c r="Q454" s="7">
        <f t="shared" si="15"/>
        <v>37.25</v>
      </c>
      <c r="R454" t="s">
        <v>8316</v>
      </c>
      <c r="S454" t="s">
        <v>8329</v>
      </c>
    </row>
    <row r="455" spans="1:19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3">
        <f t="shared" si="14"/>
        <v>42433.761886574073</v>
      </c>
      <c r="L455" t="b">
        <v>0</v>
      </c>
      <c r="M455">
        <v>31</v>
      </c>
      <c r="N455" t="b">
        <v>1</v>
      </c>
      <c r="O455" t="s">
        <v>8271</v>
      </c>
      <c r="P455" s="6">
        <f>E455/D455</f>
        <v>1.4888888888888889</v>
      </c>
      <c r="Q455" s="7">
        <f t="shared" si="15"/>
        <v>15.129032258064516</v>
      </c>
      <c r="R455" t="s">
        <v>8316</v>
      </c>
      <c r="S455" t="s">
        <v>8317</v>
      </c>
    </row>
    <row r="456" spans="1:19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3">
        <f t="shared" si="14"/>
        <v>41387.651516203703</v>
      </c>
      <c r="L456" t="b">
        <v>0</v>
      </c>
      <c r="M456">
        <v>1373</v>
      </c>
      <c r="N456" t="b">
        <v>1</v>
      </c>
      <c r="O456" t="s">
        <v>8295</v>
      </c>
      <c r="P456" s="6">
        <f>E456/D456</f>
        <v>1.4833229411764706</v>
      </c>
      <c r="Q456" s="7">
        <f t="shared" si="15"/>
        <v>91.82989803350327</v>
      </c>
      <c r="R456" t="s">
        <v>8309</v>
      </c>
      <c r="S456" t="s">
        <v>8310</v>
      </c>
    </row>
    <row r="457" spans="1:19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3">
        <f t="shared" si="14"/>
        <v>41409.814317129632</v>
      </c>
      <c r="L457" t="b">
        <v>0</v>
      </c>
      <c r="M457">
        <v>23</v>
      </c>
      <c r="N457" t="b">
        <v>1</v>
      </c>
      <c r="O457" t="s">
        <v>8266</v>
      </c>
      <c r="P457" s="6">
        <f>E457/D457</f>
        <v>1.4830000000000001</v>
      </c>
      <c r="Q457" s="7">
        <f t="shared" si="15"/>
        <v>322.39130434782606</v>
      </c>
      <c r="R457" t="s">
        <v>8319</v>
      </c>
      <c r="S457" t="s">
        <v>8320</v>
      </c>
    </row>
    <row r="458" spans="1:19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3">
        <f t="shared" si="14"/>
        <v>40987.773715277777</v>
      </c>
      <c r="L458" t="b">
        <v>0</v>
      </c>
      <c r="M458">
        <v>35</v>
      </c>
      <c r="N458" t="b">
        <v>1</v>
      </c>
      <c r="O458" t="s">
        <v>8276</v>
      </c>
      <c r="P458" s="6">
        <f>E458/D458</f>
        <v>1.4813333333333334</v>
      </c>
      <c r="Q458" s="7">
        <f t="shared" si="15"/>
        <v>63.485714285714288</v>
      </c>
      <c r="R458" t="s">
        <v>8313</v>
      </c>
      <c r="S458" t="s">
        <v>8314</v>
      </c>
    </row>
    <row r="459" spans="1:19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3">
        <f t="shared" si="14"/>
        <v>42668.176701388889</v>
      </c>
      <c r="L459" t="b">
        <v>0</v>
      </c>
      <c r="M459">
        <v>107</v>
      </c>
      <c r="N459" t="b">
        <v>1</v>
      </c>
      <c r="O459" t="s">
        <v>8285</v>
      </c>
      <c r="P459" s="6">
        <f>E459/D459</f>
        <v>1.4810000000000001</v>
      </c>
      <c r="Q459" s="7">
        <f t="shared" si="15"/>
        <v>207.61682242990653</v>
      </c>
      <c r="R459" t="s">
        <v>8324</v>
      </c>
      <c r="S459" t="s">
        <v>8325</v>
      </c>
    </row>
    <row r="460" spans="1:19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3">
        <f t="shared" si="14"/>
        <v>42472.73265046296</v>
      </c>
      <c r="L460" t="b">
        <v>0</v>
      </c>
      <c r="M460">
        <v>49</v>
      </c>
      <c r="N460" t="b">
        <v>1</v>
      </c>
      <c r="O460" t="s">
        <v>8295</v>
      </c>
      <c r="P460" s="6">
        <f>E460/D460</f>
        <v>1.4804999999999999</v>
      </c>
      <c r="Q460" s="7">
        <f t="shared" si="15"/>
        <v>120.85714285714286</v>
      </c>
      <c r="R460" t="s">
        <v>8309</v>
      </c>
      <c r="S460" t="s">
        <v>8310</v>
      </c>
    </row>
    <row r="461" spans="1:19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3">
        <f t="shared" si="14"/>
        <v>40990.709317129629</v>
      </c>
      <c r="L461" t="b">
        <v>0</v>
      </c>
      <c r="M461">
        <v>15</v>
      </c>
      <c r="N461" t="b">
        <v>1</v>
      </c>
      <c r="O461" t="s">
        <v>8274</v>
      </c>
      <c r="P461" s="6">
        <f>E461/D461</f>
        <v>1.48</v>
      </c>
      <c r="Q461" s="7">
        <f t="shared" si="15"/>
        <v>54.266666666666666</v>
      </c>
      <c r="R461" t="s">
        <v>8322</v>
      </c>
      <c r="S461" t="s">
        <v>8332</v>
      </c>
    </row>
    <row r="462" spans="1:19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3">
        <f t="shared" si="14"/>
        <v>42620.143564814818</v>
      </c>
      <c r="L462" t="b">
        <v>0</v>
      </c>
      <c r="M462">
        <v>15</v>
      </c>
      <c r="N462" t="b">
        <v>1</v>
      </c>
      <c r="O462" t="s">
        <v>8295</v>
      </c>
      <c r="P462" s="6">
        <f>E462/D462</f>
        <v>1.4794</v>
      </c>
      <c r="Q462" s="7">
        <f t="shared" si="15"/>
        <v>493.13333333333333</v>
      </c>
      <c r="R462" t="s">
        <v>8309</v>
      </c>
      <c r="S462" t="s">
        <v>8310</v>
      </c>
    </row>
    <row r="463" spans="1:19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3">
        <f t="shared" si="14"/>
        <v>42290.059594907405</v>
      </c>
      <c r="L463" t="b">
        <v>0</v>
      </c>
      <c r="M463">
        <v>35</v>
      </c>
      <c r="N463" t="b">
        <v>1</v>
      </c>
      <c r="O463" t="s">
        <v>8279</v>
      </c>
      <c r="P463" s="6">
        <f>E463/D463</f>
        <v>1.4775</v>
      </c>
      <c r="Q463" s="7">
        <f t="shared" si="15"/>
        <v>50.657142857142858</v>
      </c>
      <c r="R463" t="s">
        <v>8313</v>
      </c>
      <c r="S463" t="s">
        <v>8330</v>
      </c>
    </row>
    <row r="464" spans="1:19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3">
        <f t="shared" si="14"/>
        <v>41326.911319444444</v>
      </c>
      <c r="L464" t="b">
        <v>1</v>
      </c>
      <c r="M464">
        <v>25</v>
      </c>
      <c r="N464" t="b">
        <v>1</v>
      </c>
      <c r="O464" t="s">
        <v>8288</v>
      </c>
      <c r="P464" s="6">
        <f>E464/D464</f>
        <v>1.4766666666666666</v>
      </c>
      <c r="Q464" s="7">
        <f t="shared" si="15"/>
        <v>35.44</v>
      </c>
      <c r="R464" t="s">
        <v>8322</v>
      </c>
      <c r="S464" t="s">
        <v>8323</v>
      </c>
    </row>
    <row r="465" spans="1:19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3">
        <f t="shared" si="14"/>
        <v>40967.081874999996</v>
      </c>
      <c r="L465" t="b">
        <v>1</v>
      </c>
      <c r="M465">
        <v>62</v>
      </c>
      <c r="N465" t="b">
        <v>1</v>
      </c>
      <c r="O465" t="s">
        <v>8269</v>
      </c>
      <c r="P465" s="6">
        <f>E465/D465</f>
        <v>1.476</v>
      </c>
      <c r="Q465" s="7">
        <f t="shared" si="15"/>
        <v>95.225806451612897</v>
      </c>
      <c r="R465" t="s">
        <v>8319</v>
      </c>
      <c r="S465" t="s">
        <v>8331</v>
      </c>
    </row>
    <row r="466" spans="1:19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3">
        <f t="shared" si="14"/>
        <v>41422.075821759259</v>
      </c>
      <c r="L466" t="b">
        <v>0</v>
      </c>
      <c r="M466">
        <v>149</v>
      </c>
      <c r="N466" t="b">
        <v>1</v>
      </c>
      <c r="O466" t="s">
        <v>8274</v>
      </c>
      <c r="P466" s="6">
        <f>E466/D466</f>
        <v>1.473265306122449</v>
      </c>
      <c r="Q466" s="7">
        <f t="shared" si="15"/>
        <v>48.449664429530202</v>
      </c>
      <c r="R466" t="s">
        <v>8322</v>
      </c>
      <c r="S466" t="s">
        <v>8332</v>
      </c>
    </row>
    <row r="467" spans="1:19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3">
        <f t="shared" si="14"/>
        <v>42758.197013888886</v>
      </c>
      <c r="L467" t="b">
        <v>1</v>
      </c>
      <c r="M467">
        <v>1596</v>
      </c>
      <c r="N467" t="b">
        <v>1</v>
      </c>
      <c r="O467" t="s">
        <v>8269</v>
      </c>
      <c r="P467" s="6">
        <f>E467/D467</f>
        <v>1.4723377</v>
      </c>
      <c r="Q467" s="7">
        <f t="shared" si="15"/>
        <v>92.251735588972423</v>
      </c>
      <c r="R467" t="s">
        <v>8319</v>
      </c>
      <c r="S467" t="s">
        <v>8331</v>
      </c>
    </row>
    <row r="468" spans="1:19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3">
        <f t="shared" si="14"/>
        <v>42262.416643518518</v>
      </c>
      <c r="L468" t="b">
        <v>1</v>
      </c>
      <c r="M468">
        <v>251</v>
      </c>
      <c r="N468" t="b">
        <v>1</v>
      </c>
      <c r="O468" t="s">
        <v>8297</v>
      </c>
      <c r="P468" s="6">
        <f>E468/D468</f>
        <v>1.4697777777777778</v>
      </c>
      <c r="Q468" s="7">
        <f t="shared" si="15"/>
        <v>52.701195219123505</v>
      </c>
      <c r="R468" t="s">
        <v>8311</v>
      </c>
      <c r="S468" t="s">
        <v>8312</v>
      </c>
    </row>
    <row r="469" spans="1:19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3">
        <f t="shared" si="14"/>
        <v>42045.957314814819</v>
      </c>
      <c r="L469" t="b">
        <v>0</v>
      </c>
      <c r="M469">
        <v>274</v>
      </c>
      <c r="N469" t="b">
        <v>1</v>
      </c>
      <c r="O469" t="s">
        <v>8273</v>
      </c>
      <c r="P469" s="6">
        <f>E469/D469</f>
        <v>1.4688749999999999</v>
      </c>
      <c r="Q469" s="7">
        <f t="shared" si="15"/>
        <v>42.886861313868614</v>
      </c>
      <c r="R469" t="s">
        <v>8309</v>
      </c>
      <c r="S469" t="s">
        <v>8315</v>
      </c>
    </row>
    <row r="470" spans="1:19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3">
        <f t="shared" si="14"/>
        <v>41933.838171296295</v>
      </c>
      <c r="L470" t="b">
        <v>0</v>
      </c>
      <c r="M470">
        <v>32</v>
      </c>
      <c r="N470" t="b">
        <v>1</v>
      </c>
      <c r="O470" t="s">
        <v>8276</v>
      </c>
      <c r="P470" s="6">
        <f>E470/D470</f>
        <v>1.466</v>
      </c>
      <c r="Q470" s="7">
        <f t="shared" si="15"/>
        <v>91.625</v>
      </c>
      <c r="R470" t="s">
        <v>8313</v>
      </c>
      <c r="S470" t="s">
        <v>8314</v>
      </c>
    </row>
    <row r="471" spans="1:19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3">
        <f t="shared" si="14"/>
        <v>41894.632361111115</v>
      </c>
      <c r="L471" t="b">
        <v>1</v>
      </c>
      <c r="M471">
        <v>1095</v>
      </c>
      <c r="N471" t="b">
        <v>1</v>
      </c>
      <c r="O471" t="s">
        <v>8303</v>
      </c>
      <c r="P471" s="6">
        <f>E471/D471</f>
        <v>1.465395775862069</v>
      </c>
      <c r="Q471" s="7">
        <f t="shared" si="15"/>
        <v>155.23827397260274</v>
      </c>
      <c r="R471" t="s">
        <v>8316</v>
      </c>
      <c r="S471" t="s">
        <v>8329</v>
      </c>
    </row>
    <row r="472" spans="1:19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3">
        <f t="shared" si="14"/>
        <v>42570.110243055555</v>
      </c>
      <c r="L472" t="b">
        <v>0</v>
      </c>
      <c r="M472">
        <v>23</v>
      </c>
      <c r="N472" t="b">
        <v>1</v>
      </c>
      <c r="O472" t="s">
        <v>8303</v>
      </c>
      <c r="P472" s="6">
        <f>E472/D472</f>
        <v>1.4653333333333334</v>
      </c>
      <c r="Q472" s="7">
        <f t="shared" si="15"/>
        <v>191.13043478260869</v>
      </c>
      <c r="R472" t="s">
        <v>8316</v>
      </c>
      <c r="S472" t="s">
        <v>8329</v>
      </c>
    </row>
    <row r="473" spans="1:19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3">
        <f t="shared" si="14"/>
        <v>42136.75100694444</v>
      </c>
      <c r="L473" t="b">
        <v>0</v>
      </c>
      <c r="M473">
        <v>205</v>
      </c>
      <c r="N473" t="b">
        <v>1</v>
      </c>
      <c r="O473" t="s">
        <v>8297</v>
      </c>
      <c r="P473" s="6">
        <f>E473/D473</f>
        <v>1.4650000000000001</v>
      </c>
      <c r="Q473" s="7">
        <f t="shared" si="15"/>
        <v>15.721951219512196</v>
      </c>
      <c r="R473" t="s">
        <v>8311</v>
      </c>
      <c r="S473" t="s">
        <v>8312</v>
      </c>
    </row>
    <row r="474" spans="1:19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3">
        <f t="shared" si="14"/>
        <v>41822.57503472222</v>
      </c>
      <c r="L474" t="b">
        <v>0</v>
      </c>
      <c r="M474">
        <v>9</v>
      </c>
      <c r="N474" t="b">
        <v>1</v>
      </c>
      <c r="O474" t="s">
        <v>8271</v>
      </c>
      <c r="P474" s="6">
        <f>E474/D474</f>
        <v>1.4638888888888888</v>
      </c>
      <c r="Q474" s="7">
        <f t="shared" si="15"/>
        <v>292.77777777777777</v>
      </c>
      <c r="R474" t="s">
        <v>8316</v>
      </c>
      <c r="S474" t="s">
        <v>8317</v>
      </c>
    </row>
    <row r="475" spans="1:19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3">
        <f t="shared" si="14"/>
        <v>41192.754942129628</v>
      </c>
      <c r="L475" t="b">
        <v>0</v>
      </c>
      <c r="M475">
        <v>115</v>
      </c>
      <c r="N475" t="b">
        <v>1</v>
      </c>
      <c r="O475" t="s">
        <v>8279</v>
      </c>
      <c r="P475" s="6">
        <f>E475/D475</f>
        <v>1.4612318374694613</v>
      </c>
      <c r="Q475" s="7">
        <f t="shared" si="15"/>
        <v>98.817391304347822</v>
      </c>
      <c r="R475" t="s">
        <v>8313</v>
      </c>
      <c r="S475" t="s">
        <v>8330</v>
      </c>
    </row>
    <row r="476" spans="1:19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3">
        <f t="shared" si="14"/>
        <v>41264.72314814815</v>
      </c>
      <c r="L476" t="b">
        <v>0</v>
      </c>
      <c r="M476">
        <v>112</v>
      </c>
      <c r="N476" t="b">
        <v>1</v>
      </c>
      <c r="O476" t="s">
        <v>8276</v>
      </c>
      <c r="P476" s="6">
        <f>E476/D476</f>
        <v>1.4608079999999999</v>
      </c>
      <c r="Q476" s="7">
        <f t="shared" si="15"/>
        <v>65.214642857142863</v>
      </c>
      <c r="R476" t="s">
        <v>8313</v>
      </c>
      <c r="S476" t="s">
        <v>8314</v>
      </c>
    </row>
    <row r="477" spans="1:19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3">
        <f t="shared" si="14"/>
        <v>42493.857083333336</v>
      </c>
      <c r="L477" t="b">
        <v>0</v>
      </c>
      <c r="M477">
        <v>38</v>
      </c>
      <c r="N477" t="b">
        <v>1</v>
      </c>
      <c r="O477" t="s">
        <v>8305</v>
      </c>
      <c r="P477" s="6">
        <f>E477/D477</f>
        <v>1.46</v>
      </c>
      <c r="Q477" s="7">
        <f t="shared" si="15"/>
        <v>38.421052631578945</v>
      </c>
      <c r="R477" t="s">
        <v>8316</v>
      </c>
      <c r="S477" t="s">
        <v>8337</v>
      </c>
    </row>
    <row r="478" spans="1:19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3">
        <f t="shared" si="14"/>
        <v>42115.74754629629</v>
      </c>
      <c r="L478" t="b">
        <v>1</v>
      </c>
      <c r="M478">
        <v>465</v>
      </c>
      <c r="N478" t="b">
        <v>1</v>
      </c>
      <c r="O478" t="s">
        <v>8301</v>
      </c>
      <c r="P478" s="6">
        <f>E478/D478</f>
        <v>1.4588000000000001</v>
      </c>
      <c r="Q478" s="7">
        <f t="shared" si="15"/>
        <v>47.058064516129029</v>
      </c>
      <c r="R478" t="s">
        <v>8309</v>
      </c>
      <c r="S478" t="s">
        <v>8318</v>
      </c>
    </row>
    <row r="479" spans="1:19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3">
        <f t="shared" si="14"/>
        <v>41546.664212962962</v>
      </c>
      <c r="L479" t="b">
        <v>0</v>
      </c>
      <c r="M479">
        <v>158</v>
      </c>
      <c r="N479" t="b">
        <v>1</v>
      </c>
      <c r="O479" t="s">
        <v>8276</v>
      </c>
      <c r="P479" s="6">
        <f>E479/D479</f>
        <v>1.4585714285714286</v>
      </c>
      <c r="Q479" s="7">
        <f t="shared" si="15"/>
        <v>64.620253164556956</v>
      </c>
      <c r="R479" t="s">
        <v>8313</v>
      </c>
      <c r="S479" t="s">
        <v>8314</v>
      </c>
    </row>
    <row r="480" spans="1:19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13">
        <f t="shared" si="14"/>
        <v>42247.616400462968</v>
      </c>
      <c r="L480" t="b">
        <v>0</v>
      </c>
      <c r="M480">
        <v>222</v>
      </c>
      <c r="N480" t="b">
        <v>1</v>
      </c>
      <c r="O480" t="s">
        <v>8285</v>
      </c>
      <c r="P480" s="6">
        <f>E480/D480</f>
        <v>1.4570000000000001</v>
      </c>
      <c r="Q480" s="7">
        <f t="shared" si="15"/>
        <v>91.882882882882882</v>
      </c>
      <c r="R480" t="s">
        <v>8324</v>
      </c>
      <c r="S480" t="s">
        <v>8325</v>
      </c>
    </row>
    <row r="481" spans="1:19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13">
        <f t="shared" si="14"/>
        <v>42064.652673611112</v>
      </c>
      <c r="L481" t="b">
        <v>0</v>
      </c>
      <c r="M481">
        <v>42</v>
      </c>
      <c r="N481" t="b">
        <v>1</v>
      </c>
      <c r="O481" t="s">
        <v>8271</v>
      </c>
      <c r="P481" s="6">
        <f>E481/D481</f>
        <v>1.4570000000000001</v>
      </c>
      <c r="Q481" s="7">
        <f t="shared" si="15"/>
        <v>104.07142857142857</v>
      </c>
      <c r="R481" t="s">
        <v>8316</v>
      </c>
      <c r="S481" t="s">
        <v>8317</v>
      </c>
    </row>
    <row r="482" spans="1:19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3">
        <f t="shared" si="14"/>
        <v>40205.174849537041</v>
      </c>
      <c r="L482" t="b">
        <v>1</v>
      </c>
      <c r="M482">
        <v>36</v>
      </c>
      <c r="N482" t="b">
        <v>1</v>
      </c>
      <c r="O482" t="s">
        <v>8269</v>
      </c>
      <c r="P482" s="6">
        <f>E482/D482</f>
        <v>1.4550000000000001</v>
      </c>
      <c r="Q482" s="7">
        <f t="shared" si="15"/>
        <v>40.416666666666664</v>
      </c>
      <c r="R482" t="s">
        <v>8319</v>
      </c>
      <c r="S482" t="s">
        <v>8331</v>
      </c>
    </row>
    <row r="483" spans="1:19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3">
        <f t="shared" si="14"/>
        <v>40895.897974537038</v>
      </c>
      <c r="L483" t="b">
        <v>0</v>
      </c>
      <c r="M483">
        <v>61</v>
      </c>
      <c r="N483" t="b">
        <v>1</v>
      </c>
      <c r="O483" t="s">
        <v>8276</v>
      </c>
      <c r="P483" s="6">
        <f>E483/D483</f>
        <v>1.454</v>
      </c>
      <c r="Q483" s="7">
        <f t="shared" si="15"/>
        <v>47.672131147540981</v>
      </c>
      <c r="R483" t="s">
        <v>8313</v>
      </c>
      <c r="S483" t="s">
        <v>8314</v>
      </c>
    </row>
    <row r="484" spans="1:19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3">
        <f t="shared" si="14"/>
        <v>42565.480983796297</v>
      </c>
      <c r="L484" t="b">
        <v>0</v>
      </c>
      <c r="M484">
        <v>34</v>
      </c>
      <c r="N484" t="b">
        <v>1</v>
      </c>
      <c r="O484" t="s">
        <v>8276</v>
      </c>
      <c r="P484" s="6">
        <f>E484/D484</f>
        <v>1.454</v>
      </c>
      <c r="Q484" s="7">
        <f t="shared" si="15"/>
        <v>21.382352941176471</v>
      </c>
      <c r="R484" t="s">
        <v>8313</v>
      </c>
      <c r="S484" t="s">
        <v>8314</v>
      </c>
    </row>
    <row r="485" spans="1:19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3">
        <f t="shared" si="14"/>
        <v>42418.231747685189</v>
      </c>
      <c r="L485" t="b">
        <v>0</v>
      </c>
      <c r="M485">
        <v>61</v>
      </c>
      <c r="N485" t="b">
        <v>1</v>
      </c>
      <c r="O485" t="s">
        <v>8280</v>
      </c>
      <c r="P485" s="6">
        <f>E485/D485</f>
        <v>1.4533333333333334</v>
      </c>
      <c r="Q485" s="7">
        <f t="shared" si="15"/>
        <v>35.73770491803279</v>
      </c>
      <c r="R485" t="s">
        <v>8313</v>
      </c>
      <c r="S485" t="s">
        <v>8326</v>
      </c>
    </row>
    <row r="486" spans="1:19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3">
        <f t="shared" si="14"/>
        <v>42175.816365740742</v>
      </c>
      <c r="L486" t="b">
        <v>0</v>
      </c>
      <c r="M486">
        <v>22</v>
      </c>
      <c r="N486" t="b">
        <v>1</v>
      </c>
      <c r="O486" t="s">
        <v>8265</v>
      </c>
      <c r="P486" s="6">
        <f>E486/D486</f>
        <v>1.4529411764705882</v>
      </c>
      <c r="Q486" s="7">
        <f t="shared" si="15"/>
        <v>56.136363636363633</v>
      </c>
      <c r="R486" t="s">
        <v>8319</v>
      </c>
      <c r="S486" t="s">
        <v>8333</v>
      </c>
    </row>
    <row r="487" spans="1:19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3">
        <f t="shared" si="14"/>
        <v>42443.00204861111</v>
      </c>
      <c r="L487" t="b">
        <v>1</v>
      </c>
      <c r="M487">
        <v>740</v>
      </c>
      <c r="N487" t="b">
        <v>1</v>
      </c>
      <c r="O487" t="s">
        <v>8285</v>
      </c>
      <c r="P487" s="6">
        <f>E487/D487</f>
        <v>1.4514</v>
      </c>
      <c r="Q487" s="7">
        <f t="shared" si="15"/>
        <v>88.26081081081081</v>
      </c>
      <c r="R487" t="s">
        <v>8324</v>
      </c>
      <c r="S487" t="s">
        <v>8325</v>
      </c>
    </row>
    <row r="488" spans="1:19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3">
        <f t="shared" si="14"/>
        <v>41053.80846064815</v>
      </c>
      <c r="L488" t="b">
        <v>0</v>
      </c>
      <c r="M488">
        <v>205</v>
      </c>
      <c r="N488" t="b">
        <v>1</v>
      </c>
      <c r="O488" t="s">
        <v>8276</v>
      </c>
      <c r="P488" s="6">
        <f>E488/D488</f>
        <v>1.4511000000000001</v>
      </c>
      <c r="Q488" s="7">
        <f t="shared" si="15"/>
        <v>70.785365853658533</v>
      </c>
      <c r="R488" t="s">
        <v>8313</v>
      </c>
      <c r="S488" t="s">
        <v>8314</v>
      </c>
    </row>
    <row r="489" spans="1:19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3">
        <f t="shared" si="14"/>
        <v>41228.786203703705</v>
      </c>
      <c r="L489" t="b">
        <v>0</v>
      </c>
      <c r="M489">
        <v>246</v>
      </c>
      <c r="N489" t="b">
        <v>1</v>
      </c>
      <c r="O489" t="s">
        <v>8279</v>
      </c>
      <c r="P489" s="6">
        <f>E489/D489</f>
        <v>1.4458441666666668</v>
      </c>
      <c r="Q489" s="7">
        <f t="shared" si="15"/>
        <v>70.5289837398374</v>
      </c>
      <c r="R489" t="s">
        <v>8313</v>
      </c>
      <c r="S489" t="s">
        <v>8330</v>
      </c>
    </row>
    <row r="490" spans="1:19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3">
        <f t="shared" si="14"/>
        <v>42745.744618055556</v>
      </c>
      <c r="L490" t="b">
        <v>0</v>
      </c>
      <c r="M490">
        <v>113</v>
      </c>
      <c r="N490" t="b">
        <v>1</v>
      </c>
      <c r="O490" t="s">
        <v>8295</v>
      </c>
      <c r="P490" s="6">
        <f>E490/D490</f>
        <v>1.445425</v>
      </c>
      <c r="Q490" s="7">
        <f t="shared" si="15"/>
        <v>511.65486725663715</v>
      </c>
      <c r="R490" t="s">
        <v>8309</v>
      </c>
      <c r="S490" t="s">
        <v>8310</v>
      </c>
    </row>
    <row r="491" spans="1:19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3">
        <f t="shared" si="14"/>
        <v>42366.192974537036</v>
      </c>
      <c r="L491" t="b">
        <v>0</v>
      </c>
      <c r="M491">
        <v>21</v>
      </c>
      <c r="N491" t="b">
        <v>1</v>
      </c>
      <c r="O491" t="s">
        <v>8279</v>
      </c>
      <c r="P491" s="6">
        <f>E491/D491</f>
        <v>1.4450000000000001</v>
      </c>
      <c r="Q491" s="7">
        <f t="shared" si="15"/>
        <v>68.80952380952381</v>
      </c>
      <c r="R491" t="s">
        <v>8313</v>
      </c>
      <c r="S491" t="s">
        <v>8330</v>
      </c>
    </row>
    <row r="492" spans="1:19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3">
        <f t="shared" si="14"/>
        <v>41789.726979166669</v>
      </c>
      <c r="L492" t="b">
        <v>0</v>
      </c>
      <c r="M492">
        <v>57</v>
      </c>
      <c r="N492" t="b">
        <v>1</v>
      </c>
      <c r="O492" t="s">
        <v>8271</v>
      </c>
      <c r="P492" s="6">
        <f>E492/D492</f>
        <v>1.444</v>
      </c>
      <c r="Q492" s="7">
        <f t="shared" si="15"/>
        <v>126.66666666666667</v>
      </c>
      <c r="R492" t="s">
        <v>8316</v>
      </c>
      <c r="S492" t="s">
        <v>8317</v>
      </c>
    </row>
    <row r="493" spans="1:19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3">
        <f t="shared" si="14"/>
        <v>41276.047905092593</v>
      </c>
      <c r="L493" t="b">
        <v>0</v>
      </c>
      <c r="M493">
        <v>156</v>
      </c>
      <c r="N493" t="b">
        <v>1</v>
      </c>
      <c r="O493" t="s">
        <v>8276</v>
      </c>
      <c r="P493" s="6">
        <f>E493/D493</f>
        <v>1.443746</v>
      </c>
      <c r="Q493" s="7">
        <f t="shared" si="15"/>
        <v>92.547820512820508</v>
      </c>
      <c r="R493" t="s">
        <v>8313</v>
      </c>
      <c r="S493" t="s">
        <v>8314</v>
      </c>
    </row>
    <row r="494" spans="1:19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3">
        <f t="shared" si="14"/>
        <v>41839.005671296298</v>
      </c>
      <c r="L494" t="b">
        <v>1</v>
      </c>
      <c r="M494">
        <v>283</v>
      </c>
      <c r="N494" t="b">
        <v>1</v>
      </c>
      <c r="O494" t="s">
        <v>8298</v>
      </c>
      <c r="P494" s="6">
        <f>E494/D494</f>
        <v>1.4431375</v>
      </c>
      <c r="Q494" s="7">
        <f t="shared" si="15"/>
        <v>40.795406360424032</v>
      </c>
      <c r="R494" t="s">
        <v>8327</v>
      </c>
      <c r="S494" t="s">
        <v>8328</v>
      </c>
    </row>
    <row r="495" spans="1:19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3">
        <f t="shared" si="14"/>
        <v>42683.420312500006</v>
      </c>
      <c r="L495" t="b">
        <v>0</v>
      </c>
      <c r="M495">
        <v>2</v>
      </c>
      <c r="N495" t="b">
        <v>1</v>
      </c>
      <c r="O495" t="s">
        <v>8273</v>
      </c>
      <c r="P495" s="6">
        <f>E495/D495</f>
        <v>1.4428571428571428</v>
      </c>
      <c r="Q495" s="7">
        <f t="shared" si="15"/>
        <v>50.5</v>
      </c>
      <c r="R495" t="s">
        <v>8309</v>
      </c>
      <c r="S495" t="s">
        <v>8315</v>
      </c>
    </row>
    <row r="496" spans="1:19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3">
        <f t="shared" si="14"/>
        <v>42309.756620370375</v>
      </c>
      <c r="L496" t="b">
        <v>0</v>
      </c>
      <c r="M496">
        <v>47</v>
      </c>
      <c r="N496" t="b">
        <v>1</v>
      </c>
      <c r="O496" t="s">
        <v>8271</v>
      </c>
      <c r="P496" s="6">
        <f>E496/D496</f>
        <v>1.4406666666666668</v>
      </c>
      <c r="Q496" s="7">
        <f t="shared" si="15"/>
        <v>45.978723404255319</v>
      </c>
      <c r="R496" t="s">
        <v>8316</v>
      </c>
      <c r="S496" t="s">
        <v>8317</v>
      </c>
    </row>
    <row r="497" spans="1:19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3">
        <f t="shared" si="14"/>
        <v>42079.745578703703</v>
      </c>
      <c r="L497" t="b">
        <v>0</v>
      </c>
      <c r="M497">
        <v>76</v>
      </c>
      <c r="N497" t="b">
        <v>1</v>
      </c>
      <c r="O497" t="s">
        <v>8277</v>
      </c>
      <c r="P497" s="6">
        <f>E497/D497</f>
        <v>1.4400583333333332</v>
      </c>
      <c r="Q497" s="7">
        <f t="shared" si="15"/>
        <v>22.737763157894737</v>
      </c>
      <c r="R497" t="s">
        <v>8313</v>
      </c>
      <c r="S497" t="s">
        <v>8334</v>
      </c>
    </row>
    <row r="498" spans="1:19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3">
        <f t="shared" si="14"/>
        <v>42139.816840277781</v>
      </c>
      <c r="L498" t="b">
        <v>0</v>
      </c>
      <c r="M498">
        <v>22</v>
      </c>
      <c r="N498" t="b">
        <v>1</v>
      </c>
      <c r="O498" t="s">
        <v>8271</v>
      </c>
      <c r="P498" s="6">
        <f>E498/D498</f>
        <v>1.44</v>
      </c>
      <c r="Q498" s="7">
        <f t="shared" si="15"/>
        <v>22.90909090909091</v>
      </c>
      <c r="R498" t="s">
        <v>8316</v>
      </c>
      <c r="S498" t="s">
        <v>8317</v>
      </c>
    </row>
    <row r="499" spans="1:19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3">
        <f t="shared" si="14"/>
        <v>40909.649201388893</v>
      </c>
      <c r="L499" t="b">
        <v>0</v>
      </c>
      <c r="M499">
        <v>41</v>
      </c>
      <c r="N499" t="b">
        <v>1</v>
      </c>
      <c r="O499" t="s">
        <v>8274</v>
      </c>
      <c r="P499" s="6">
        <f>E499/D499</f>
        <v>1.4394736842105262</v>
      </c>
      <c r="Q499" s="7">
        <f t="shared" si="15"/>
        <v>66.707317073170728</v>
      </c>
      <c r="R499" t="s">
        <v>8322</v>
      </c>
      <c r="S499" t="s">
        <v>8332</v>
      </c>
    </row>
    <row r="500" spans="1:19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3">
        <f t="shared" si="14"/>
        <v>42251.16715277778</v>
      </c>
      <c r="L500" t="b">
        <v>1</v>
      </c>
      <c r="M500">
        <v>1251</v>
      </c>
      <c r="N500" t="b">
        <v>1</v>
      </c>
      <c r="O500" t="s">
        <v>8301</v>
      </c>
      <c r="P500" s="6">
        <f>E500/D500</f>
        <v>1.436523076923077</v>
      </c>
      <c r="Q500" s="7">
        <f t="shared" si="15"/>
        <v>74.639488409272587</v>
      </c>
      <c r="R500" t="s">
        <v>8309</v>
      </c>
      <c r="S500" t="s">
        <v>8318</v>
      </c>
    </row>
    <row r="501" spans="1:19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3">
        <f t="shared" si="14"/>
        <v>42361.602476851855</v>
      </c>
      <c r="L501" t="b">
        <v>0</v>
      </c>
      <c r="M501">
        <v>375</v>
      </c>
      <c r="N501" t="b">
        <v>1</v>
      </c>
      <c r="O501" t="s">
        <v>8295</v>
      </c>
      <c r="P501" s="6">
        <f>E501/D501</f>
        <v>1.4345666666666668</v>
      </c>
      <c r="Q501" s="7">
        <f t="shared" si="15"/>
        <v>114.76533333333333</v>
      </c>
      <c r="R501" t="s">
        <v>8309</v>
      </c>
      <c r="S501" t="s">
        <v>8310</v>
      </c>
    </row>
    <row r="502" spans="1:19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13">
        <f t="shared" si="14"/>
        <v>42783.459398148145</v>
      </c>
      <c r="L502" t="b">
        <v>0</v>
      </c>
      <c r="M502">
        <v>25</v>
      </c>
      <c r="N502" t="b">
        <v>1</v>
      </c>
      <c r="O502" t="s">
        <v>8303</v>
      </c>
      <c r="P502" s="6">
        <f>E502/D502</f>
        <v>1.4333333333333333</v>
      </c>
      <c r="Q502" s="7">
        <f t="shared" si="15"/>
        <v>51.6</v>
      </c>
      <c r="R502" t="s">
        <v>8316</v>
      </c>
      <c r="S502" t="s">
        <v>8329</v>
      </c>
    </row>
    <row r="503" spans="1:19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13">
        <f t="shared" si="14"/>
        <v>42160.651817129634</v>
      </c>
      <c r="L503" t="b">
        <v>0</v>
      </c>
      <c r="M503">
        <v>20</v>
      </c>
      <c r="N503" t="b">
        <v>1</v>
      </c>
      <c r="O503" t="s">
        <v>8271</v>
      </c>
      <c r="P503" s="6">
        <f>E503/D503</f>
        <v>1.4333333333333333</v>
      </c>
      <c r="Q503" s="7">
        <f t="shared" si="15"/>
        <v>21.5</v>
      </c>
      <c r="R503" t="s">
        <v>8316</v>
      </c>
      <c r="S503" t="s">
        <v>8317</v>
      </c>
    </row>
    <row r="504" spans="1:19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3">
        <f t="shared" si="14"/>
        <v>41887.111354166671</v>
      </c>
      <c r="L504" t="b">
        <v>0</v>
      </c>
      <c r="M504">
        <v>59</v>
      </c>
      <c r="N504" t="b">
        <v>1</v>
      </c>
      <c r="O504" t="s">
        <v>8305</v>
      </c>
      <c r="P504" s="6">
        <f>E504/D504</f>
        <v>1.4319999999999999</v>
      </c>
      <c r="Q504" s="7">
        <f t="shared" si="15"/>
        <v>48.542372881355931</v>
      </c>
      <c r="R504" t="s">
        <v>8316</v>
      </c>
      <c r="S504" t="s">
        <v>8337</v>
      </c>
    </row>
    <row r="505" spans="1:19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3">
        <f t="shared" si="14"/>
        <v>40974.791898148149</v>
      </c>
      <c r="L505" t="b">
        <v>0</v>
      </c>
      <c r="M505">
        <v>48</v>
      </c>
      <c r="N505" t="b">
        <v>1</v>
      </c>
      <c r="O505" t="s">
        <v>8292</v>
      </c>
      <c r="P505" s="6">
        <f>E505/D505</f>
        <v>1.4286666666666668</v>
      </c>
      <c r="Q505" s="7">
        <f t="shared" si="15"/>
        <v>44.645833333333336</v>
      </c>
      <c r="R505" t="s">
        <v>8313</v>
      </c>
      <c r="S505" t="s">
        <v>8321</v>
      </c>
    </row>
    <row r="506" spans="1:19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3">
        <f t="shared" si="14"/>
        <v>40576.539664351854</v>
      </c>
      <c r="L506" t="b">
        <v>0</v>
      </c>
      <c r="M506">
        <v>20</v>
      </c>
      <c r="N506" t="b">
        <v>1</v>
      </c>
      <c r="O506" t="s">
        <v>8276</v>
      </c>
      <c r="P506" s="6">
        <f>E506/D506</f>
        <v>1.4285714285714286</v>
      </c>
      <c r="Q506" s="7">
        <f t="shared" si="15"/>
        <v>25</v>
      </c>
      <c r="R506" t="s">
        <v>8313</v>
      </c>
      <c r="S506" t="s">
        <v>8314</v>
      </c>
    </row>
    <row r="507" spans="1:19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3">
        <f t="shared" si="14"/>
        <v>40983.055949074071</v>
      </c>
      <c r="L507" t="b">
        <v>0</v>
      </c>
      <c r="M507">
        <v>44</v>
      </c>
      <c r="N507" t="b">
        <v>1</v>
      </c>
      <c r="O507" t="s">
        <v>8276</v>
      </c>
      <c r="P507" s="6">
        <f>E507/D507</f>
        <v>1.4279999999999999</v>
      </c>
      <c r="Q507" s="7">
        <f t="shared" si="15"/>
        <v>162.27272727272728</v>
      </c>
      <c r="R507" t="s">
        <v>8313</v>
      </c>
      <c r="S507" t="s">
        <v>8314</v>
      </c>
    </row>
    <row r="508" spans="1:19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3">
        <f t="shared" si="14"/>
        <v>42171.317442129628</v>
      </c>
      <c r="L508" t="b">
        <v>0</v>
      </c>
      <c r="M508">
        <v>13</v>
      </c>
      <c r="N508" t="b">
        <v>1</v>
      </c>
      <c r="O508" t="s">
        <v>8271</v>
      </c>
      <c r="P508" s="6">
        <f>E508/D508</f>
        <v>1.4266666666666667</v>
      </c>
      <c r="Q508" s="7">
        <f t="shared" si="15"/>
        <v>164.61538461538461</v>
      </c>
      <c r="R508" t="s">
        <v>8316</v>
      </c>
      <c r="S508" t="s">
        <v>8317</v>
      </c>
    </row>
    <row r="509" spans="1:19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3">
        <f t="shared" si="14"/>
        <v>42766.600497685184</v>
      </c>
      <c r="L509" t="b">
        <v>0</v>
      </c>
      <c r="M509">
        <v>79</v>
      </c>
      <c r="N509" t="b">
        <v>1</v>
      </c>
      <c r="O509" t="s">
        <v>8265</v>
      </c>
      <c r="P509" s="6">
        <f>E509/D509</f>
        <v>1.4260827250608272</v>
      </c>
      <c r="Q509" s="7">
        <f t="shared" si="15"/>
        <v>185.48101265822785</v>
      </c>
      <c r="R509" t="s">
        <v>8319</v>
      </c>
      <c r="S509" t="s">
        <v>8333</v>
      </c>
    </row>
    <row r="510" spans="1:19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3">
        <f t="shared" si="14"/>
        <v>41817.59542824074</v>
      </c>
      <c r="L510" t="b">
        <v>0</v>
      </c>
      <c r="M510">
        <v>27</v>
      </c>
      <c r="N510" t="b">
        <v>1</v>
      </c>
      <c r="O510" t="s">
        <v>8271</v>
      </c>
      <c r="P510" s="6">
        <f>E510/D510</f>
        <v>1.4236363636363636</v>
      </c>
      <c r="Q510" s="7">
        <f t="shared" si="15"/>
        <v>29</v>
      </c>
      <c r="R510" t="s">
        <v>8316</v>
      </c>
      <c r="S510" t="s">
        <v>8317</v>
      </c>
    </row>
    <row r="511" spans="1:19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3">
        <f t="shared" si="14"/>
        <v>42068.307002314818</v>
      </c>
      <c r="L511" t="b">
        <v>0</v>
      </c>
      <c r="M511">
        <v>44</v>
      </c>
      <c r="N511" t="b">
        <v>1</v>
      </c>
      <c r="O511" t="s">
        <v>8265</v>
      </c>
      <c r="P511" s="6">
        <f>E511/D511</f>
        <v>1.4215</v>
      </c>
      <c r="Q511" s="7">
        <f t="shared" si="15"/>
        <v>193.84090909090909</v>
      </c>
      <c r="R511" t="s">
        <v>8319</v>
      </c>
      <c r="S511" t="s">
        <v>8333</v>
      </c>
    </row>
    <row r="512" spans="1:19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3">
        <f t="shared" si="14"/>
        <v>41971.639189814814</v>
      </c>
      <c r="L512" t="b">
        <v>0</v>
      </c>
      <c r="M512">
        <v>169</v>
      </c>
      <c r="N512" t="b">
        <v>1</v>
      </c>
      <c r="O512" t="s">
        <v>8265</v>
      </c>
      <c r="P512" s="6">
        <f>E512/D512</f>
        <v>1.4185714285714286</v>
      </c>
      <c r="Q512" s="7">
        <f t="shared" si="15"/>
        <v>117.51479289940828</v>
      </c>
      <c r="R512" t="s">
        <v>8319</v>
      </c>
      <c r="S512" t="s">
        <v>8333</v>
      </c>
    </row>
    <row r="513" spans="1:19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3">
        <f t="shared" si="14"/>
        <v>42292.539548611108</v>
      </c>
      <c r="L513" t="b">
        <v>0</v>
      </c>
      <c r="M513">
        <v>43</v>
      </c>
      <c r="N513" t="b">
        <v>1</v>
      </c>
      <c r="O513" t="s">
        <v>8269</v>
      </c>
      <c r="P513" s="6">
        <f>E513/D513</f>
        <v>1.4165000000000001</v>
      </c>
      <c r="Q513" s="7">
        <f t="shared" si="15"/>
        <v>65.883720930232556</v>
      </c>
      <c r="R513" t="s">
        <v>8319</v>
      </c>
      <c r="S513" t="s">
        <v>8331</v>
      </c>
    </row>
    <row r="514" spans="1:19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3">
        <f t="shared" si="14"/>
        <v>42188.467499999999</v>
      </c>
      <c r="L514" t="b">
        <v>0</v>
      </c>
      <c r="M514">
        <v>169</v>
      </c>
      <c r="N514" t="b">
        <v>1</v>
      </c>
      <c r="O514" t="s">
        <v>8271</v>
      </c>
      <c r="P514" s="6">
        <f>E514/D514</f>
        <v>1.4156666666666666</v>
      </c>
      <c r="Q514" s="7">
        <f t="shared" si="15"/>
        <v>25.130177514792898</v>
      </c>
      <c r="R514" t="s">
        <v>8316</v>
      </c>
      <c r="S514" t="s">
        <v>8317</v>
      </c>
    </row>
    <row r="515" spans="1:19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3">
        <f t="shared" ref="K515:K578" si="16">(((J515/60)/60)/24)+DATE(1970,1,1)</f>
        <v>41526.435613425929</v>
      </c>
      <c r="L515" t="b">
        <v>0</v>
      </c>
      <c r="M515">
        <v>32</v>
      </c>
      <c r="N515" t="b">
        <v>1</v>
      </c>
      <c r="O515" t="s">
        <v>8292</v>
      </c>
      <c r="P515" s="6">
        <f>E515/D515</f>
        <v>1.4155</v>
      </c>
      <c r="Q515" s="7">
        <f t="shared" ref="Q515:Q578" si="17">IFERROR(E515/M515, "")</f>
        <v>88.46875</v>
      </c>
      <c r="R515" t="s">
        <v>8313</v>
      </c>
      <c r="S515" t="s">
        <v>8321</v>
      </c>
    </row>
    <row r="516" spans="1:19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3">
        <f t="shared" si="16"/>
        <v>42367.719814814816</v>
      </c>
      <c r="L516" t="b">
        <v>0</v>
      </c>
      <c r="M516">
        <v>49</v>
      </c>
      <c r="N516" t="b">
        <v>1</v>
      </c>
      <c r="O516" t="s">
        <v>8269</v>
      </c>
      <c r="P516" s="6">
        <f>E516/D516</f>
        <v>1.415</v>
      </c>
      <c r="Q516" s="7">
        <f t="shared" si="17"/>
        <v>115.51020408163265</v>
      </c>
      <c r="R516" t="s">
        <v>8319</v>
      </c>
      <c r="S516" t="s">
        <v>8331</v>
      </c>
    </row>
    <row r="517" spans="1:19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3">
        <f t="shared" si="16"/>
        <v>42199.618518518517</v>
      </c>
      <c r="L517" t="b">
        <v>0</v>
      </c>
      <c r="M517">
        <v>1107</v>
      </c>
      <c r="N517" t="b">
        <v>1</v>
      </c>
      <c r="O517" t="s">
        <v>8273</v>
      </c>
      <c r="P517" s="6">
        <f>E517/D517</f>
        <v>1.4144600000000001</v>
      </c>
      <c r="Q517" s="7">
        <f t="shared" si="17"/>
        <v>95.830623306233065</v>
      </c>
      <c r="R517" t="s">
        <v>8309</v>
      </c>
      <c r="S517" t="s">
        <v>8315</v>
      </c>
    </row>
    <row r="518" spans="1:19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3">
        <f t="shared" si="16"/>
        <v>42564.881076388891</v>
      </c>
      <c r="L518" t="b">
        <v>1</v>
      </c>
      <c r="M518">
        <v>577</v>
      </c>
      <c r="N518" t="b">
        <v>1</v>
      </c>
      <c r="O518" t="s">
        <v>8301</v>
      </c>
      <c r="P518" s="6">
        <f>E518/D518</f>
        <v>1.4132510432681749</v>
      </c>
      <c r="Q518" s="7">
        <f t="shared" si="17"/>
        <v>55.758509532062391</v>
      </c>
      <c r="R518" t="s">
        <v>8309</v>
      </c>
      <c r="S518" t="s">
        <v>8318</v>
      </c>
    </row>
    <row r="519" spans="1:19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3">
        <f t="shared" si="16"/>
        <v>42423.050613425927</v>
      </c>
      <c r="L519" t="b">
        <v>0</v>
      </c>
      <c r="M519">
        <v>23</v>
      </c>
      <c r="N519" t="b">
        <v>1</v>
      </c>
      <c r="O519" t="s">
        <v>8271</v>
      </c>
      <c r="P519" s="6">
        <f>E519/D519</f>
        <v>1.411764705882353</v>
      </c>
      <c r="Q519" s="7">
        <f t="shared" si="17"/>
        <v>52.173913043478258</v>
      </c>
      <c r="R519" t="s">
        <v>8316</v>
      </c>
      <c r="S519" t="s">
        <v>8317</v>
      </c>
    </row>
    <row r="520" spans="1:19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3">
        <f t="shared" si="16"/>
        <v>42072.576249999998</v>
      </c>
      <c r="L520" t="b">
        <v>0</v>
      </c>
      <c r="M520">
        <v>27</v>
      </c>
      <c r="N520" t="b">
        <v>1</v>
      </c>
      <c r="O520" t="s">
        <v>8271</v>
      </c>
      <c r="P520" s="6">
        <f>E520/D520</f>
        <v>1.4115384615384616</v>
      </c>
      <c r="Q520" s="7">
        <f t="shared" si="17"/>
        <v>67.962962962962962</v>
      </c>
      <c r="R520" t="s">
        <v>8316</v>
      </c>
      <c r="S520" t="s">
        <v>8317</v>
      </c>
    </row>
    <row r="521" spans="1:19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3">
        <f t="shared" si="16"/>
        <v>40936.678506944445</v>
      </c>
      <c r="L521" t="b">
        <v>0</v>
      </c>
      <c r="M521">
        <v>207</v>
      </c>
      <c r="N521" t="b">
        <v>1</v>
      </c>
      <c r="O521" t="s">
        <v>8297</v>
      </c>
      <c r="P521" s="6">
        <f>E521/D521</f>
        <v>1.4108235294117648</v>
      </c>
      <c r="Q521" s="7">
        <f t="shared" si="17"/>
        <v>57.932367149758456</v>
      </c>
      <c r="R521" t="s">
        <v>8311</v>
      </c>
      <c r="S521" t="s">
        <v>8312</v>
      </c>
    </row>
    <row r="522" spans="1:19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3">
        <f t="shared" si="16"/>
        <v>40753.758425925924</v>
      </c>
      <c r="L522" t="b">
        <v>0</v>
      </c>
      <c r="M522">
        <v>78</v>
      </c>
      <c r="N522" t="b">
        <v>1</v>
      </c>
      <c r="O522" t="s">
        <v>8266</v>
      </c>
      <c r="P522" s="6">
        <f>E522/D522</f>
        <v>1.41</v>
      </c>
      <c r="Q522" s="7">
        <f t="shared" si="17"/>
        <v>90.384615384615387</v>
      </c>
      <c r="R522" t="s">
        <v>8319</v>
      </c>
      <c r="S522" t="s">
        <v>8320</v>
      </c>
    </row>
    <row r="523" spans="1:19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3">
        <f t="shared" si="16"/>
        <v>40918.738935185182</v>
      </c>
      <c r="L523" t="b">
        <v>0</v>
      </c>
      <c r="M523">
        <v>22</v>
      </c>
      <c r="N523" t="b">
        <v>1</v>
      </c>
      <c r="O523" t="s">
        <v>8266</v>
      </c>
      <c r="P523" s="6">
        <f>E523/D523</f>
        <v>1.4044444444444444</v>
      </c>
      <c r="Q523" s="7">
        <f t="shared" si="17"/>
        <v>28.727272727272727</v>
      </c>
      <c r="R523" t="s">
        <v>8319</v>
      </c>
      <c r="S523" t="s">
        <v>8320</v>
      </c>
    </row>
    <row r="524" spans="1:19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3">
        <f t="shared" si="16"/>
        <v>42016.706678240742</v>
      </c>
      <c r="L524" t="b">
        <v>0</v>
      </c>
      <c r="M524">
        <v>55</v>
      </c>
      <c r="N524" t="b">
        <v>1</v>
      </c>
      <c r="O524" t="s">
        <v>8271</v>
      </c>
      <c r="P524" s="6">
        <f>E524/D524</f>
        <v>1.4019999999999999</v>
      </c>
      <c r="Q524" s="7">
        <f t="shared" si="17"/>
        <v>50.981818181818184</v>
      </c>
      <c r="R524" t="s">
        <v>8316</v>
      </c>
      <c r="S524" t="s">
        <v>8317</v>
      </c>
    </row>
    <row r="525" spans="1:19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3">
        <f t="shared" si="16"/>
        <v>42058.904074074075</v>
      </c>
      <c r="L525" t="b">
        <v>0</v>
      </c>
      <c r="M525">
        <v>34</v>
      </c>
      <c r="N525" t="b">
        <v>1</v>
      </c>
      <c r="O525" t="s">
        <v>8271</v>
      </c>
      <c r="P525" s="6">
        <f>E525/D525</f>
        <v>1.4013333333333333</v>
      </c>
      <c r="Q525" s="7">
        <f t="shared" si="17"/>
        <v>61.823529411764703</v>
      </c>
      <c r="R525" t="s">
        <v>8316</v>
      </c>
      <c r="S525" t="s">
        <v>8317</v>
      </c>
    </row>
    <row r="526" spans="1:19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3">
        <f t="shared" si="16"/>
        <v>41944.83898148148</v>
      </c>
      <c r="L526" t="b">
        <v>0</v>
      </c>
      <c r="M526">
        <v>176</v>
      </c>
      <c r="N526" t="b">
        <v>1</v>
      </c>
      <c r="O526" t="s">
        <v>8295</v>
      </c>
      <c r="P526" s="6">
        <f>E526/D526</f>
        <v>1.4005000000000001</v>
      </c>
      <c r="Q526" s="7">
        <f t="shared" si="17"/>
        <v>95.48863636363636</v>
      </c>
      <c r="R526" t="s">
        <v>8309</v>
      </c>
      <c r="S526" t="s">
        <v>8310</v>
      </c>
    </row>
    <row r="527" spans="1:19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3">
        <f t="shared" si="16"/>
        <v>42088.911354166667</v>
      </c>
      <c r="L527" t="b">
        <v>0</v>
      </c>
      <c r="M527">
        <v>10</v>
      </c>
      <c r="N527" t="b">
        <v>1</v>
      </c>
      <c r="O527" t="s">
        <v>8271</v>
      </c>
      <c r="P527" s="6">
        <f>E527/D527</f>
        <v>1.4</v>
      </c>
      <c r="Q527" s="7">
        <f t="shared" si="17"/>
        <v>35</v>
      </c>
      <c r="R527" t="s">
        <v>8316</v>
      </c>
      <c r="S527" t="s">
        <v>8317</v>
      </c>
    </row>
    <row r="528" spans="1:19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3">
        <f t="shared" si="16"/>
        <v>42493.597013888888</v>
      </c>
      <c r="L528" t="b">
        <v>0</v>
      </c>
      <c r="M528">
        <v>3</v>
      </c>
      <c r="N528" t="b">
        <v>1</v>
      </c>
      <c r="O528" t="s">
        <v>8271</v>
      </c>
      <c r="P528" s="6">
        <f>E528/D528</f>
        <v>1.4</v>
      </c>
      <c r="Q528" s="7">
        <f t="shared" si="17"/>
        <v>23.333333333333332</v>
      </c>
      <c r="R528" t="s">
        <v>8316</v>
      </c>
      <c r="S528" t="s">
        <v>8317</v>
      </c>
    </row>
    <row r="529" spans="1:19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3">
        <f t="shared" si="16"/>
        <v>41877.912187499998</v>
      </c>
      <c r="L529" t="b">
        <v>0</v>
      </c>
      <c r="M529">
        <v>82</v>
      </c>
      <c r="N529" t="b">
        <v>1</v>
      </c>
      <c r="O529" t="s">
        <v>8273</v>
      </c>
      <c r="P529" s="6">
        <f>E529/D529</f>
        <v>1.3996</v>
      </c>
      <c r="Q529" s="7">
        <f t="shared" si="17"/>
        <v>42.670731707317074</v>
      </c>
      <c r="R529" t="s">
        <v>8309</v>
      </c>
      <c r="S529" t="s">
        <v>8315</v>
      </c>
    </row>
    <row r="530" spans="1:19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3">
        <f t="shared" si="16"/>
        <v>42461.885138888887</v>
      </c>
      <c r="L530" t="b">
        <v>0</v>
      </c>
      <c r="M530">
        <v>52</v>
      </c>
      <c r="N530" t="b">
        <v>1</v>
      </c>
      <c r="O530" t="s">
        <v>8292</v>
      </c>
      <c r="P530" s="6">
        <f>E530/D530</f>
        <v>1.3975</v>
      </c>
      <c r="Q530" s="7">
        <f t="shared" si="17"/>
        <v>53.75</v>
      </c>
      <c r="R530" t="s">
        <v>8313</v>
      </c>
      <c r="S530" t="s">
        <v>8321</v>
      </c>
    </row>
    <row r="531" spans="1:19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3">
        <f t="shared" si="16"/>
        <v>41772.685393518521</v>
      </c>
      <c r="L531" t="b">
        <v>0</v>
      </c>
      <c r="M531">
        <v>67</v>
      </c>
      <c r="N531" t="b">
        <v>1</v>
      </c>
      <c r="O531" t="s">
        <v>8271</v>
      </c>
      <c r="P531" s="6">
        <f>E531/D531</f>
        <v>1.3919999999999999</v>
      </c>
      <c r="Q531" s="7">
        <f t="shared" si="17"/>
        <v>62.328358208955223</v>
      </c>
      <c r="R531" t="s">
        <v>8316</v>
      </c>
      <c r="S531" t="s">
        <v>8317</v>
      </c>
    </row>
    <row r="532" spans="1:19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3">
        <f t="shared" si="16"/>
        <v>41319.769293981481</v>
      </c>
      <c r="L532" t="b">
        <v>1</v>
      </c>
      <c r="M532">
        <v>275</v>
      </c>
      <c r="N532" t="b">
        <v>1</v>
      </c>
      <c r="O532" t="s">
        <v>8269</v>
      </c>
      <c r="P532" s="6">
        <f>E532/D532</f>
        <v>1.391</v>
      </c>
      <c r="Q532" s="7">
        <f t="shared" si="17"/>
        <v>65.756363636363631</v>
      </c>
      <c r="R532" t="s">
        <v>8319</v>
      </c>
      <c r="S532" t="s">
        <v>8331</v>
      </c>
    </row>
    <row r="533" spans="1:19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3">
        <f t="shared" si="16"/>
        <v>42219.180393518516</v>
      </c>
      <c r="L533" t="b">
        <v>0</v>
      </c>
      <c r="M533">
        <v>23</v>
      </c>
      <c r="N533" t="b">
        <v>1</v>
      </c>
      <c r="O533" t="s">
        <v>8271</v>
      </c>
      <c r="P533" s="6">
        <f>E533/D533</f>
        <v>1.3906666666666667</v>
      </c>
      <c r="Q533" s="7">
        <f t="shared" si="17"/>
        <v>45.347826086956523</v>
      </c>
      <c r="R533" t="s">
        <v>8316</v>
      </c>
      <c r="S533" t="s">
        <v>8317</v>
      </c>
    </row>
    <row r="534" spans="1:19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3">
        <f t="shared" si="16"/>
        <v>42643.632858796293</v>
      </c>
      <c r="L534" t="b">
        <v>0</v>
      </c>
      <c r="M534">
        <v>12</v>
      </c>
      <c r="N534" t="b">
        <v>1</v>
      </c>
      <c r="O534" t="s">
        <v>8271</v>
      </c>
      <c r="P534" s="6">
        <f>E534/D534</f>
        <v>1.39</v>
      </c>
      <c r="Q534" s="7">
        <f t="shared" si="17"/>
        <v>57.916666666666664</v>
      </c>
      <c r="R534" t="s">
        <v>8316</v>
      </c>
      <c r="S534" t="s">
        <v>8317</v>
      </c>
    </row>
    <row r="535" spans="1:19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3">
        <f t="shared" si="16"/>
        <v>41899.830312500002</v>
      </c>
      <c r="L535" t="b">
        <v>1</v>
      </c>
      <c r="M535">
        <v>452</v>
      </c>
      <c r="N535" t="b">
        <v>1</v>
      </c>
      <c r="O535" t="s">
        <v>8285</v>
      </c>
      <c r="P535" s="6">
        <f>E535/D535</f>
        <v>1.3896574712643677</v>
      </c>
      <c r="Q535" s="7">
        <f t="shared" si="17"/>
        <v>133.7391592920354</v>
      </c>
      <c r="R535" t="s">
        <v>8324</v>
      </c>
      <c r="S535" t="s">
        <v>8325</v>
      </c>
    </row>
    <row r="536" spans="1:19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3">
        <f t="shared" si="16"/>
        <v>41533.542858796296</v>
      </c>
      <c r="L536" t="b">
        <v>1</v>
      </c>
      <c r="M536">
        <v>336</v>
      </c>
      <c r="N536" t="b">
        <v>1</v>
      </c>
      <c r="O536" t="s">
        <v>8288</v>
      </c>
      <c r="P536" s="6">
        <f>E536/D536</f>
        <v>1.3870400000000001</v>
      </c>
      <c r="Q536" s="7">
        <f t="shared" si="17"/>
        <v>103.20238095238095</v>
      </c>
      <c r="R536" t="s">
        <v>8322</v>
      </c>
      <c r="S536" t="s">
        <v>8323</v>
      </c>
    </row>
    <row r="537" spans="1:19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3">
        <f t="shared" si="16"/>
        <v>42438.667071759264</v>
      </c>
      <c r="L537" t="b">
        <v>0</v>
      </c>
      <c r="M537">
        <v>117</v>
      </c>
      <c r="N537" t="b">
        <v>1</v>
      </c>
      <c r="O537" t="s">
        <v>8276</v>
      </c>
      <c r="P537" s="6">
        <f>E537/D537</f>
        <v>1.3864000000000001</v>
      </c>
      <c r="Q537" s="7">
        <f t="shared" si="17"/>
        <v>29.623931623931625</v>
      </c>
      <c r="R537" t="s">
        <v>8313</v>
      </c>
      <c r="S537" t="s">
        <v>8314</v>
      </c>
    </row>
    <row r="538" spans="1:19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3">
        <f t="shared" si="16"/>
        <v>42723.63653935185</v>
      </c>
      <c r="L538" t="b">
        <v>0</v>
      </c>
      <c r="M538">
        <v>859</v>
      </c>
      <c r="N538" t="b">
        <v>1</v>
      </c>
      <c r="O538" t="s">
        <v>8276</v>
      </c>
      <c r="P538" s="6">
        <f>E538/D538</f>
        <v>1.3864000000000001</v>
      </c>
      <c r="Q538" s="7">
        <f t="shared" si="17"/>
        <v>40.349243306169967</v>
      </c>
      <c r="R538" t="s">
        <v>8313</v>
      </c>
      <c r="S538" t="s">
        <v>8314</v>
      </c>
    </row>
    <row r="539" spans="1:19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3">
        <f t="shared" si="16"/>
        <v>42185.521087962959</v>
      </c>
      <c r="L539" t="b">
        <v>0</v>
      </c>
      <c r="M539">
        <v>46</v>
      </c>
      <c r="N539" t="b">
        <v>1</v>
      </c>
      <c r="O539" t="s">
        <v>8271</v>
      </c>
      <c r="P539" s="6">
        <f>E539/D539</f>
        <v>1.3862051149573753</v>
      </c>
      <c r="Q539" s="7">
        <f t="shared" si="17"/>
        <v>116.65217391304348</v>
      </c>
      <c r="R539" t="s">
        <v>8316</v>
      </c>
      <c r="S539" t="s">
        <v>8317</v>
      </c>
    </row>
    <row r="540" spans="1:19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3">
        <f t="shared" si="16"/>
        <v>42312.874594907407</v>
      </c>
      <c r="L540" t="b">
        <v>0</v>
      </c>
      <c r="M540">
        <v>9</v>
      </c>
      <c r="N540" t="b">
        <v>1</v>
      </c>
      <c r="O540" t="s">
        <v>8271</v>
      </c>
      <c r="P540" s="6">
        <f>E540/D540</f>
        <v>1.385</v>
      </c>
      <c r="Q540" s="7">
        <f t="shared" si="17"/>
        <v>30.777777777777779</v>
      </c>
      <c r="R540" t="s">
        <v>8316</v>
      </c>
      <c r="S540" t="s">
        <v>8317</v>
      </c>
    </row>
    <row r="541" spans="1:19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3">
        <f t="shared" si="16"/>
        <v>40638.828009259261</v>
      </c>
      <c r="L541" t="b">
        <v>1</v>
      </c>
      <c r="M541">
        <v>95</v>
      </c>
      <c r="N541" t="b">
        <v>1</v>
      </c>
      <c r="O541" t="s">
        <v>8295</v>
      </c>
      <c r="P541" s="6">
        <f>E541/D541</f>
        <v>1.3844033333333334</v>
      </c>
      <c r="Q541" s="7">
        <f t="shared" si="17"/>
        <v>87.436000000000007</v>
      </c>
      <c r="R541" t="s">
        <v>8309</v>
      </c>
      <c r="S541" t="s">
        <v>8310</v>
      </c>
    </row>
    <row r="542" spans="1:19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3">
        <f t="shared" si="16"/>
        <v>41796.771597222221</v>
      </c>
      <c r="L542" t="b">
        <v>0</v>
      </c>
      <c r="M542">
        <v>80</v>
      </c>
      <c r="N542" t="b">
        <v>1</v>
      </c>
      <c r="O542" t="s">
        <v>8271</v>
      </c>
      <c r="P542" s="6">
        <f>E542/D542</f>
        <v>1.3833333333333333</v>
      </c>
      <c r="Q542" s="7">
        <f t="shared" si="17"/>
        <v>51.875</v>
      </c>
      <c r="R542" t="s">
        <v>8316</v>
      </c>
      <c r="S542" t="s">
        <v>8317</v>
      </c>
    </row>
    <row r="543" spans="1:19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3">
        <f t="shared" si="16"/>
        <v>42136.675196759257</v>
      </c>
      <c r="L543" t="b">
        <v>0</v>
      </c>
      <c r="M543">
        <v>17</v>
      </c>
      <c r="N543" t="b">
        <v>1</v>
      </c>
      <c r="O543" t="s">
        <v>8271</v>
      </c>
      <c r="P543" s="6">
        <f>E543/D543</f>
        <v>1.3819999999999999</v>
      </c>
      <c r="Q543" s="7">
        <f t="shared" si="17"/>
        <v>81.294117647058826</v>
      </c>
      <c r="R543" t="s">
        <v>8316</v>
      </c>
      <c r="S543" t="s">
        <v>8317</v>
      </c>
    </row>
    <row r="544" spans="1:19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3">
        <f t="shared" si="16"/>
        <v>42685.974004629628</v>
      </c>
      <c r="L544" t="b">
        <v>0</v>
      </c>
      <c r="M544">
        <v>38</v>
      </c>
      <c r="N544" t="b">
        <v>1</v>
      </c>
      <c r="O544" t="s">
        <v>8271</v>
      </c>
      <c r="P544" s="6">
        <f>E544/D544</f>
        <v>1.3816666666666666</v>
      </c>
      <c r="Q544" s="7">
        <f t="shared" si="17"/>
        <v>109.07894736842105</v>
      </c>
      <c r="R544" t="s">
        <v>8316</v>
      </c>
      <c r="S544" t="s">
        <v>8317</v>
      </c>
    </row>
    <row r="545" spans="1:19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3">
        <f t="shared" si="16"/>
        <v>42405.090300925927</v>
      </c>
      <c r="L545" t="b">
        <v>0</v>
      </c>
      <c r="M545">
        <v>34</v>
      </c>
      <c r="N545" t="b">
        <v>1</v>
      </c>
      <c r="O545" t="s">
        <v>8271</v>
      </c>
      <c r="P545" s="6">
        <f>E545/D545</f>
        <v>1.38</v>
      </c>
      <c r="Q545" s="7">
        <f t="shared" si="17"/>
        <v>28.411764705882351</v>
      </c>
      <c r="R545" t="s">
        <v>8316</v>
      </c>
      <c r="S545" t="s">
        <v>8317</v>
      </c>
    </row>
    <row r="546" spans="1:19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3">
        <f t="shared" si="16"/>
        <v>41228.650196759263</v>
      </c>
      <c r="L546" t="b">
        <v>0</v>
      </c>
      <c r="M546">
        <v>209</v>
      </c>
      <c r="N546" t="b">
        <v>1</v>
      </c>
      <c r="O546" t="s">
        <v>8276</v>
      </c>
      <c r="P546" s="6">
        <f>E546/D546</f>
        <v>1.3792666666666666</v>
      </c>
      <c r="Q546" s="7">
        <f t="shared" si="17"/>
        <v>98.990430622009569</v>
      </c>
      <c r="R546" t="s">
        <v>8313</v>
      </c>
      <c r="S546" t="s">
        <v>8314</v>
      </c>
    </row>
    <row r="547" spans="1:19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3">
        <f t="shared" si="16"/>
        <v>41543.988067129627</v>
      </c>
      <c r="L547" t="b">
        <v>1</v>
      </c>
      <c r="M547">
        <v>141</v>
      </c>
      <c r="N547" t="b">
        <v>1</v>
      </c>
      <c r="O547" t="s">
        <v>8276</v>
      </c>
      <c r="P547" s="6">
        <f>E547/D547</f>
        <v>1.3765714285714286</v>
      </c>
      <c r="Q547" s="7">
        <f t="shared" si="17"/>
        <v>34.170212765957444</v>
      </c>
      <c r="R547" t="s">
        <v>8313</v>
      </c>
      <c r="S547" t="s">
        <v>8314</v>
      </c>
    </row>
    <row r="548" spans="1:19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3">
        <f t="shared" si="16"/>
        <v>42410.017199074078</v>
      </c>
      <c r="L548" t="b">
        <v>0</v>
      </c>
      <c r="M548">
        <v>17</v>
      </c>
      <c r="N548" t="b">
        <v>1</v>
      </c>
      <c r="O548" t="s">
        <v>8271</v>
      </c>
      <c r="P548" s="6">
        <f>E548/D548</f>
        <v>1.3757142857142857</v>
      </c>
      <c r="Q548" s="7">
        <f t="shared" si="17"/>
        <v>28.323529411764707</v>
      </c>
      <c r="R548" t="s">
        <v>8316</v>
      </c>
      <c r="S548" t="s">
        <v>8317</v>
      </c>
    </row>
    <row r="549" spans="1:19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3">
        <f t="shared" si="16"/>
        <v>41032.071134259262</v>
      </c>
      <c r="L549" t="b">
        <v>1</v>
      </c>
      <c r="M549">
        <v>82</v>
      </c>
      <c r="N549" t="b">
        <v>1</v>
      </c>
      <c r="O549" t="s">
        <v>8269</v>
      </c>
      <c r="P549" s="6">
        <f>E549/D549</f>
        <v>1.3746666666666667</v>
      </c>
      <c r="Q549" s="7">
        <f t="shared" si="17"/>
        <v>50.292682926829265</v>
      </c>
      <c r="R549" t="s">
        <v>8319</v>
      </c>
      <c r="S549" t="s">
        <v>8331</v>
      </c>
    </row>
    <row r="550" spans="1:19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3">
        <f t="shared" si="16"/>
        <v>40802.733101851853</v>
      </c>
      <c r="L550" t="b">
        <v>0</v>
      </c>
      <c r="M550">
        <v>34</v>
      </c>
      <c r="N550" t="b">
        <v>1</v>
      </c>
      <c r="O550" t="s">
        <v>8292</v>
      </c>
      <c r="P550" s="6">
        <f>E550/D550</f>
        <v>1.37416</v>
      </c>
      <c r="Q550" s="7">
        <f t="shared" si="17"/>
        <v>40.416470588235299</v>
      </c>
      <c r="R550" t="s">
        <v>8313</v>
      </c>
      <c r="S550" t="s">
        <v>8321</v>
      </c>
    </row>
    <row r="551" spans="1:19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3">
        <f t="shared" si="16"/>
        <v>42774.621712962966</v>
      </c>
      <c r="L551" t="b">
        <v>0</v>
      </c>
      <c r="M551">
        <v>79</v>
      </c>
      <c r="N551" t="b">
        <v>1</v>
      </c>
      <c r="O551" t="s">
        <v>8297</v>
      </c>
      <c r="P551" s="6">
        <f>E551/D551</f>
        <v>1.3740000000000001</v>
      </c>
      <c r="Q551" s="7">
        <f t="shared" si="17"/>
        <v>69.569620253164558</v>
      </c>
      <c r="R551" t="s">
        <v>8311</v>
      </c>
      <c r="S551" t="s">
        <v>8312</v>
      </c>
    </row>
    <row r="552" spans="1:19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3">
        <f t="shared" si="16"/>
        <v>41754.745243055557</v>
      </c>
      <c r="L552" t="b">
        <v>1</v>
      </c>
      <c r="M552">
        <v>71</v>
      </c>
      <c r="N552" t="b">
        <v>1</v>
      </c>
      <c r="O552" t="s">
        <v>8288</v>
      </c>
      <c r="P552" s="6">
        <f>E552/D552</f>
        <v>1.37375</v>
      </c>
      <c r="Q552" s="7">
        <f t="shared" si="17"/>
        <v>30.95774647887324</v>
      </c>
      <c r="R552" t="s">
        <v>8322</v>
      </c>
      <c r="S552" t="s">
        <v>8323</v>
      </c>
    </row>
    <row r="553" spans="1:19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3">
        <f t="shared" si="16"/>
        <v>40925.599664351852</v>
      </c>
      <c r="L553" t="b">
        <v>0</v>
      </c>
      <c r="M553">
        <v>23</v>
      </c>
      <c r="N553" t="b">
        <v>1</v>
      </c>
      <c r="O553" t="s">
        <v>8276</v>
      </c>
      <c r="P553" s="6">
        <f>E553/D553</f>
        <v>1.3711066666666665</v>
      </c>
      <c r="Q553" s="7">
        <f t="shared" si="17"/>
        <v>89.419999999999987</v>
      </c>
      <c r="R553" t="s">
        <v>8313</v>
      </c>
      <c r="S553" t="s">
        <v>8314</v>
      </c>
    </row>
    <row r="554" spans="1:19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3">
        <f t="shared" si="16"/>
        <v>42494.061793981484</v>
      </c>
      <c r="L554" t="b">
        <v>0</v>
      </c>
      <c r="M554">
        <v>42</v>
      </c>
      <c r="N554" t="b">
        <v>1</v>
      </c>
      <c r="O554" t="s">
        <v>8301</v>
      </c>
      <c r="P554" s="6">
        <f>E554/D554</f>
        <v>1.3700934579439252</v>
      </c>
      <c r="Q554" s="7">
        <f t="shared" si="17"/>
        <v>34.904761904761905</v>
      </c>
      <c r="R554" t="s">
        <v>8309</v>
      </c>
      <c r="S554" t="s">
        <v>8318</v>
      </c>
    </row>
    <row r="555" spans="1:19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3">
        <f t="shared" si="16"/>
        <v>42177.007071759261</v>
      </c>
      <c r="L555" t="b">
        <v>0</v>
      </c>
      <c r="M555">
        <v>182</v>
      </c>
      <c r="N555" t="b">
        <v>1</v>
      </c>
      <c r="O555" t="s">
        <v>8265</v>
      </c>
      <c r="P555" s="6">
        <f>E555/D555</f>
        <v>1.3685882352941177</v>
      </c>
      <c r="Q555" s="7">
        <f t="shared" si="17"/>
        <v>63.917582417582416</v>
      </c>
      <c r="R555" t="s">
        <v>8319</v>
      </c>
      <c r="S555" t="s">
        <v>8333</v>
      </c>
    </row>
    <row r="556" spans="1:19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13">
        <f t="shared" si="16"/>
        <v>42543.862777777773</v>
      </c>
      <c r="L556" t="b">
        <v>0</v>
      </c>
      <c r="M556">
        <v>15</v>
      </c>
      <c r="N556" t="b">
        <v>1</v>
      </c>
      <c r="O556" t="s">
        <v>8269</v>
      </c>
      <c r="P556" s="6">
        <f>E556/D556</f>
        <v>1.3680000000000001</v>
      </c>
      <c r="Q556" s="7">
        <f t="shared" si="17"/>
        <v>45.6</v>
      </c>
      <c r="R556" t="s">
        <v>8319</v>
      </c>
      <c r="S556" t="s">
        <v>8331</v>
      </c>
    </row>
    <row r="557" spans="1:19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13">
        <f t="shared" si="16"/>
        <v>41074.221562500003</v>
      </c>
      <c r="L557" t="b">
        <v>0</v>
      </c>
      <c r="M557">
        <v>38</v>
      </c>
      <c r="N557" t="b">
        <v>1</v>
      </c>
      <c r="O557" t="s">
        <v>8279</v>
      </c>
      <c r="P557" s="6">
        <f>E557/D557</f>
        <v>1.3680000000000001</v>
      </c>
      <c r="Q557" s="7">
        <f t="shared" si="17"/>
        <v>54</v>
      </c>
      <c r="R557" t="s">
        <v>8313</v>
      </c>
      <c r="S557" t="s">
        <v>8330</v>
      </c>
    </row>
    <row r="558" spans="1:19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3">
        <f t="shared" si="16"/>
        <v>41074.834965277776</v>
      </c>
      <c r="L558" t="b">
        <v>0</v>
      </c>
      <c r="M558">
        <v>27</v>
      </c>
      <c r="N558" t="b">
        <v>1</v>
      </c>
      <c r="O558" t="s">
        <v>8279</v>
      </c>
      <c r="P558" s="6">
        <f>E558/D558</f>
        <v>1.3666666666666667</v>
      </c>
      <c r="Q558" s="7">
        <f t="shared" si="17"/>
        <v>30.37037037037037</v>
      </c>
      <c r="R558" t="s">
        <v>8313</v>
      </c>
      <c r="S558" t="s">
        <v>8330</v>
      </c>
    </row>
    <row r="559" spans="1:19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3">
        <f t="shared" si="16"/>
        <v>42126.92123842593</v>
      </c>
      <c r="L559" t="b">
        <v>0</v>
      </c>
      <c r="M559">
        <v>78</v>
      </c>
      <c r="N559" t="b">
        <v>1</v>
      </c>
      <c r="O559" t="s">
        <v>8276</v>
      </c>
      <c r="P559" s="6">
        <f>E559/D559</f>
        <v>1.36625</v>
      </c>
      <c r="Q559" s="7">
        <f t="shared" si="17"/>
        <v>70.064102564102569</v>
      </c>
      <c r="R559" t="s">
        <v>8313</v>
      </c>
      <c r="S559" t="s">
        <v>8314</v>
      </c>
    </row>
    <row r="560" spans="1:19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3">
        <f t="shared" si="16"/>
        <v>40671.637511574074</v>
      </c>
      <c r="L560" t="b">
        <v>0</v>
      </c>
      <c r="M560">
        <v>26</v>
      </c>
      <c r="N560" t="b">
        <v>1</v>
      </c>
      <c r="O560" t="s">
        <v>8279</v>
      </c>
      <c r="P560" s="6">
        <f>E560/D560</f>
        <v>1.3660000000000001</v>
      </c>
      <c r="Q560" s="7">
        <f t="shared" si="17"/>
        <v>26.26923076923077</v>
      </c>
      <c r="R560" t="s">
        <v>8313</v>
      </c>
      <c r="S560" t="s">
        <v>8330</v>
      </c>
    </row>
    <row r="561" spans="1:19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3">
        <f t="shared" si="16"/>
        <v>42058.235289351855</v>
      </c>
      <c r="L561" t="b">
        <v>1</v>
      </c>
      <c r="M561">
        <v>34</v>
      </c>
      <c r="N561" t="b">
        <v>1</v>
      </c>
      <c r="O561" t="s">
        <v>8269</v>
      </c>
      <c r="P561" s="6">
        <f>E561/D561</f>
        <v>1.3640000000000001</v>
      </c>
      <c r="Q561" s="7">
        <f t="shared" si="17"/>
        <v>160.47058823529412</v>
      </c>
      <c r="R561" t="s">
        <v>8319</v>
      </c>
      <c r="S561" t="s">
        <v>8331</v>
      </c>
    </row>
    <row r="562" spans="1:19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3">
        <f t="shared" si="16"/>
        <v>42461.689745370371</v>
      </c>
      <c r="L562" t="b">
        <v>0</v>
      </c>
      <c r="M562">
        <v>27</v>
      </c>
      <c r="N562" t="b">
        <v>1</v>
      </c>
      <c r="O562" t="s">
        <v>8271</v>
      </c>
      <c r="P562" s="6">
        <f>E562/D562</f>
        <v>1.3633666666666666</v>
      </c>
      <c r="Q562" s="7">
        <f t="shared" si="17"/>
        <v>15.148518518518518</v>
      </c>
      <c r="R562" t="s">
        <v>8316</v>
      </c>
      <c r="S562" t="s">
        <v>8317</v>
      </c>
    </row>
    <row r="563" spans="1:19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3">
        <f t="shared" si="16"/>
        <v>42675.438946759255</v>
      </c>
      <c r="L563" t="b">
        <v>1</v>
      </c>
      <c r="M563">
        <v>379</v>
      </c>
      <c r="N563" t="b">
        <v>1</v>
      </c>
      <c r="O563" t="s">
        <v>8295</v>
      </c>
      <c r="P563" s="6">
        <f>E563/D563</f>
        <v>1.362168</v>
      </c>
      <c r="Q563" s="7">
        <f t="shared" si="17"/>
        <v>449.26385224274406</v>
      </c>
      <c r="R563" t="s">
        <v>8309</v>
      </c>
      <c r="S563" t="s">
        <v>8310</v>
      </c>
    </row>
    <row r="564" spans="1:19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3">
        <f t="shared" si="16"/>
        <v>42102.743773148148</v>
      </c>
      <c r="L564" t="b">
        <v>0</v>
      </c>
      <c r="M564">
        <v>88</v>
      </c>
      <c r="N564" t="b">
        <v>1</v>
      </c>
      <c r="O564" t="s">
        <v>8271</v>
      </c>
      <c r="P564" s="6">
        <f>E564/D564</f>
        <v>1.3616666666666666</v>
      </c>
      <c r="Q564" s="7">
        <f t="shared" si="17"/>
        <v>46.420454545454547</v>
      </c>
      <c r="R564" t="s">
        <v>8316</v>
      </c>
      <c r="S564" t="s">
        <v>8317</v>
      </c>
    </row>
    <row r="565" spans="1:19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3">
        <f t="shared" si="16"/>
        <v>42200.578310185185</v>
      </c>
      <c r="L565" t="b">
        <v>0</v>
      </c>
      <c r="M565">
        <v>227</v>
      </c>
      <c r="N565" t="b">
        <v>1</v>
      </c>
      <c r="O565" t="s">
        <v>8274</v>
      </c>
      <c r="P565" s="6">
        <f>E565/D565</f>
        <v>1.3613999999999999</v>
      </c>
      <c r="Q565" s="7">
        <f t="shared" si="17"/>
        <v>59.973568281938327</v>
      </c>
      <c r="R565" t="s">
        <v>8322</v>
      </c>
      <c r="S565" t="s">
        <v>8332</v>
      </c>
    </row>
    <row r="566" spans="1:19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3">
        <f t="shared" si="16"/>
        <v>40638.868611111109</v>
      </c>
      <c r="L566" t="b">
        <v>0</v>
      </c>
      <c r="M566">
        <v>38</v>
      </c>
      <c r="N566" t="b">
        <v>1</v>
      </c>
      <c r="O566" t="s">
        <v>8279</v>
      </c>
      <c r="P566" s="6">
        <f>E566/D566</f>
        <v>1.36</v>
      </c>
      <c r="Q566" s="7">
        <f t="shared" si="17"/>
        <v>35.789473684210527</v>
      </c>
      <c r="R566" t="s">
        <v>8313</v>
      </c>
      <c r="S566" t="s">
        <v>8330</v>
      </c>
    </row>
    <row r="567" spans="1:19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13">
        <f t="shared" si="16"/>
        <v>42401.610983796301</v>
      </c>
      <c r="L567" t="b">
        <v>0</v>
      </c>
      <c r="M567">
        <v>20</v>
      </c>
      <c r="N567" t="b">
        <v>1</v>
      </c>
      <c r="O567" t="s">
        <v>8271</v>
      </c>
      <c r="P567" s="6">
        <f>E567/D567</f>
        <v>1.36</v>
      </c>
      <c r="Q567" s="7">
        <f t="shared" si="17"/>
        <v>13.6</v>
      </c>
      <c r="R567" t="s">
        <v>8316</v>
      </c>
      <c r="S567" t="s">
        <v>8317</v>
      </c>
    </row>
    <row r="568" spans="1:19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13">
        <f t="shared" si="16"/>
        <v>42072.370381944449</v>
      </c>
      <c r="L568" t="b">
        <v>0</v>
      </c>
      <c r="M568">
        <v>51</v>
      </c>
      <c r="N568" t="b">
        <v>1</v>
      </c>
      <c r="O568" t="s">
        <v>8271</v>
      </c>
      <c r="P568" s="6">
        <f>E568/D568</f>
        <v>1.36</v>
      </c>
      <c r="Q568" s="7">
        <f t="shared" si="17"/>
        <v>66.666666666666671</v>
      </c>
      <c r="R568" t="s">
        <v>8316</v>
      </c>
      <c r="S568" t="s">
        <v>8317</v>
      </c>
    </row>
    <row r="569" spans="1:19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3">
        <f t="shared" si="16"/>
        <v>42705.919201388882</v>
      </c>
      <c r="L569" t="b">
        <v>0</v>
      </c>
      <c r="M569">
        <v>284</v>
      </c>
      <c r="N569" t="b">
        <v>1</v>
      </c>
      <c r="O569" t="s">
        <v>8285</v>
      </c>
      <c r="P569" s="6">
        <f>E569/D569</f>
        <v>1.359861</v>
      </c>
      <c r="Q569" s="7">
        <f t="shared" si="17"/>
        <v>95.764859154929582</v>
      </c>
      <c r="R569" t="s">
        <v>8324</v>
      </c>
      <c r="S569" t="s">
        <v>8325</v>
      </c>
    </row>
    <row r="570" spans="1:19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3">
        <f t="shared" si="16"/>
        <v>40354.11550925926</v>
      </c>
      <c r="L570" t="b">
        <v>0</v>
      </c>
      <c r="M570">
        <v>104</v>
      </c>
      <c r="N570" t="b">
        <v>1</v>
      </c>
      <c r="O570" t="s">
        <v>8279</v>
      </c>
      <c r="P570" s="6">
        <f>E570/D570</f>
        <v>1.3576026666666667</v>
      </c>
      <c r="Q570" s="7">
        <f t="shared" si="17"/>
        <v>97.904038461538462</v>
      </c>
      <c r="R570" t="s">
        <v>8313</v>
      </c>
      <c r="S570" t="s">
        <v>8330</v>
      </c>
    </row>
    <row r="571" spans="1:19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3">
        <f t="shared" si="16"/>
        <v>41205.198321759257</v>
      </c>
      <c r="L571" t="b">
        <v>0</v>
      </c>
      <c r="M571">
        <v>26</v>
      </c>
      <c r="N571" t="b">
        <v>1</v>
      </c>
      <c r="O571" t="s">
        <v>8279</v>
      </c>
      <c r="P571" s="6">
        <f>E571/D571</f>
        <v>1.351</v>
      </c>
      <c r="Q571" s="7">
        <f t="shared" si="17"/>
        <v>51.96153846153846</v>
      </c>
      <c r="R571" t="s">
        <v>8313</v>
      </c>
      <c r="S571" t="s">
        <v>8330</v>
      </c>
    </row>
    <row r="572" spans="1:19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3">
        <f t="shared" si="16"/>
        <v>41852.665798611109</v>
      </c>
      <c r="L572" t="b">
        <v>0</v>
      </c>
      <c r="M572">
        <v>13</v>
      </c>
      <c r="N572" t="b">
        <v>1</v>
      </c>
      <c r="O572" t="s">
        <v>8285</v>
      </c>
      <c r="P572" s="6">
        <f>E572/D572</f>
        <v>1.35</v>
      </c>
      <c r="Q572" s="7">
        <f t="shared" si="17"/>
        <v>51.92307692307692</v>
      </c>
      <c r="R572" t="s">
        <v>8324</v>
      </c>
      <c r="S572" t="s">
        <v>8325</v>
      </c>
    </row>
    <row r="573" spans="1:19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3">
        <f t="shared" si="16"/>
        <v>42298.34783564815</v>
      </c>
      <c r="L573" t="b">
        <v>0</v>
      </c>
      <c r="M573">
        <v>170</v>
      </c>
      <c r="N573" t="b">
        <v>1</v>
      </c>
      <c r="O573" t="s">
        <v>8285</v>
      </c>
      <c r="P573" s="6">
        <f>E573/D573</f>
        <v>1.35</v>
      </c>
      <c r="Q573" s="7">
        <f t="shared" si="17"/>
        <v>79.411764705882348</v>
      </c>
      <c r="R573" t="s">
        <v>8324</v>
      </c>
      <c r="S573" t="s">
        <v>8325</v>
      </c>
    </row>
    <row r="574" spans="1:19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3">
        <f t="shared" si="16"/>
        <v>42483.675208333334</v>
      </c>
      <c r="L574" t="b">
        <v>0</v>
      </c>
      <c r="M574">
        <v>24</v>
      </c>
      <c r="N574" t="b">
        <v>1</v>
      </c>
      <c r="O574" t="s">
        <v>8271</v>
      </c>
      <c r="P574" s="6">
        <f>E574/D574</f>
        <v>1.35</v>
      </c>
      <c r="Q574" s="7">
        <f t="shared" si="17"/>
        <v>168.75</v>
      </c>
      <c r="R574" t="s">
        <v>8316</v>
      </c>
      <c r="S574" t="s">
        <v>8317</v>
      </c>
    </row>
    <row r="575" spans="1:19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3">
        <f t="shared" si="16"/>
        <v>40926.319062499999</v>
      </c>
      <c r="L575" t="b">
        <v>0</v>
      </c>
      <c r="M575">
        <v>57</v>
      </c>
      <c r="N575" t="b">
        <v>1</v>
      </c>
      <c r="O575" t="s">
        <v>8276</v>
      </c>
      <c r="P575" s="6">
        <f>E575/D575</f>
        <v>1.3489</v>
      </c>
      <c r="Q575" s="7">
        <f t="shared" si="17"/>
        <v>59.162280701754383</v>
      </c>
      <c r="R575" t="s">
        <v>8313</v>
      </c>
      <c r="S575" t="s">
        <v>8314</v>
      </c>
    </row>
    <row r="576" spans="1:19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3">
        <f t="shared" si="16"/>
        <v>42275.767303240747</v>
      </c>
      <c r="L576" t="b">
        <v>1</v>
      </c>
      <c r="M576">
        <v>874</v>
      </c>
      <c r="N576" t="b">
        <v>1</v>
      </c>
      <c r="O576" t="s">
        <v>8285</v>
      </c>
      <c r="P576" s="6">
        <f>E576/D576</f>
        <v>1.3482571428571428</v>
      </c>
      <c r="Q576" s="7">
        <f t="shared" si="17"/>
        <v>53.991990846681922</v>
      </c>
      <c r="R576" t="s">
        <v>8324</v>
      </c>
      <c r="S576" t="s">
        <v>8325</v>
      </c>
    </row>
    <row r="577" spans="1:19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3">
        <f t="shared" si="16"/>
        <v>42634.614780092597</v>
      </c>
      <c r="L577" t="b">
        <v>0</v>
      </c>
      <c r="M577">
        <v>112</v>
      </c>
      <c r="N577" t="b">
        <v>1</v>
      </c>
      <c r="O577" t="s">
        <v>8276</v>
      </c>
      <c r="P577" s="6">
        <f>E577/D577</f>
        <v>1.348074</v>
      </c>
      <c r="Q577" s="7">
        <f t="shared" si="17"/>
        <v>60.181874999999998</v>
      </c>
      <c r="R577" t="s">
        <v>8313</v>
      </c>
      <c r="S577" t="s">
        <v>8314</v>
      </c>
    </row>
    <row r="578" spans="1:19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3">
        <f t="shared" si="16"/>
        <v>42374.911226851851</v>
      </c>
      <c r="L578" t="b">
        <v>0</v>
      </c>
      <c r="M578">
        <v>18</v>
      </c>
      <c r="N578" t="b">
        <v>1</v>
      </c>
      <c r="O578" t="s">
        <v>8271</v>
      </c>
      <c r="P578" s="6">
        <f>E578/D578</f>
        <v>1.3467833333333334</v>
      </c>
      <c r="Q578" s="7">
        <f t="shared" si="17"/>
        <v>89.785555555555561</v>
      </c>
      <c r="R578" t="s">
        <v>8316</v>
      </c>
      <c r="S578" t="s">
        <v>8317</v>
      </c>
    </row>
    <row r="579" spans="1:19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3">
        <f t="shared" ref="K579:K642" si="18">(((J579/60)/60)/24)+DATE(1970,1,1)</f>
        <v>40718.839537037034</v>
      </c>
      <c r="L579" t="b">
        <v>0</v>
      </c>
      <c r="M579">
        <v>17</v>
      </c>
      <c r="N579" t="b">
        <v>1</v>
      </c>
      <c r="O579" t="s">
        <v>8279</v>
      </c>
      <c r="P579" s="6">
        <f>E579/D579</f>
        <v>1.3461099999999999</v>
      </c>
      <c r="Q579" s="7">
        <f t="shared" ref="Q579:Q642" si="19">IFERROR(E579/M579, "")</f>
        <v>79.182941176470578</v>
      </c>
      <c r="R579" t="s">
        <v>8313</v>
      </c>
      <c r="S579" t="s">
        <v>8330</v>
      </c>
    </row>
    <row r="580" spans="1:19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3">
        <f t="shared" si="18"/>
        <v>41846.34579861111</v>
      </c>
      <c r="L580" t="b">
        <v>0</v>
      </c>
      <c r="M580">
        <v>480</v>
      </c>
      <c r="N580" t="b">
        <v>1</v>
      </c>
      <c r="O580" t="s">
        <v>8297</v>
      </c>
      <c r="P580" s="6">
        <f>E580/D580</f>
        <v>1.3444929411764706</v>
      </c>
      <c r="Q580" s="7">
        <f t="shared" si="19"/>
        <v>23.808729166666669</v>
      </c>
      <c r="R580" t="s">
        <v>8311</v>
      </c>
      <c r="S580" t="s">
        <v>8312</v>
      </c>
    </row>
    <row r="581" spans="1:19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3">
        <f t="shared" si="18"/>
        <v>40250.242106481484</v>
      </c>
      <c r="L581" t="b">
        <v>0</v>
      </c>
      <c r="M581">
        <v>54</v>
      </c>
      <c r="N581" t="b">
        <v>1</v>
      </c>
      <c r="O581" t="s">
        <v>8276</v>
      </c>
      <c r="P581" s="6">
        <f>E581/D581</f>
        <v>1.3438124999999999</v>
      </c>
      <c r="Q581" s="7">
        <f t="shared" si="19"/>
        <v>39.816666666666663</v>
      </c>
      <c r="R581" t="s">
        <v>8313</v>
      </c>
      <c r="S581" t="s">
        <v>8314</v>
      </c>
    </row>
    <row r="582" spans="1:19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3">
        <f t="shared" si="18"/>
        <v>40430.604328703703</v>
      </c>
      <c r="L582" t="b">
        <v>1</v>
      </c>
      <c r="M582">
        <v>62</v>
      </c>
      <c r="N582" t="b">
        <v>1</v>
      </c>
      <c r="O582" t="s">
        <v>8269</v>
      </c>
      <c r="P582" s="6">
        <f>E582/D582</f>
        <v>1.341</v>
      </c>
      <c r="Q582" s="7">
        <f t="shared" si="19"/>
        <v>108.14516129032258</v>
      </c>
      <c r="R582" t="s">
        <v>8319</v>
      </c>
      <c r="S582" t="s">
        <v>8331</v>
      </c>
    </row>
    <row r="583" spans="1:19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3">
        <f t="shared" si="18"/>
        <v>41768.841921296298</v>
      </c>
      <c r="L583" t="b">
        <v>0</v>
      </c>
      <c r="M583">
        <v>38</v>
      </c>
      <c r="N583" t="b">
        <v>1</v>
      </c>
      <c r="O583" t="s">
        <v>8276</v>
      </c>
      <c r="P583" s="6">
        <f>E583/D583</f>
        <v>1.3405</v>
      </c>
      <c r="Q583" s="7">
        <f t="shared" si="19"/>
        <v>70.55263157894737</v>
      </c>
      <c r="R583" t="s">
        <v>8313</v>
      </c>
      <c r="S583" t="s">
        <v>8314</v>
      </c>
    </row>
    <row r="584" spans="1:19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3">
        <f t="shared" si="18"/>
        <v>41373.690266203703</v>
      </c>
      <c r="L584" t="b">
        <v>0</v>
      </c>
      <c r="M584">
        <v>75</v>
      </c>
      <c r="N584" t="b">
        <v>1</v>
      </c>
      <c r="O584" t="s">
        <v>8279</v>
      </c>
      <c r="P584" s="6">
        <f>E584/D584</f>
        <v>1.3367142857142857</v>
      </c>
      <c r="Q584" s="7">
        <f t="shared" si="19"/>
        <v>62.38</v>
      </c>
      <c r="R584" t="s">
        <v>8313</v>
      </c>
      <c r="S584" t="s">
        <v>8330</v>
      </c>
    </row>
    <row r="585" spans="1:19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3">
        <f t="shared" si="18"/>
        <v>41416.146944444445</v>
      </c>
      <c r="L585" t="b">
        <v>1</v>
      </c>
      <c r="M585">
        <v>211</v>
      </c>
      <c r="N585" t="b">
        <v>1</v>
      </c>
      <c r="O585" t="s">
        <v>8279</v>
      </c>
      <c r="P585" s="6">
        <f>E585/D585</f>
        <v>1.336044</v>
      </c>
      <c r="Q585" s="7">
        <f t="shared" si="19"/>
        <v>31.659810426540286</v>
      </c>
      <c r="R585" t="s">
        <v>8313</v>
      </c>
      <c r="S585" t="s">
        <v>8330</v>
      </c>
    </row>
    <row r="586" spans="1:19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3">
        <f t="shared" si="18"/>
        <v>41309.11791666667</v>
      </c>
      <c r="L586" t="b">
        <v>0</v>
      </c>
      <c r="M586">
        <v>42</v>
      </c>
      <c r="N586" t="b">
        <v>1</v>
      </c>
      <c r="O586" t="s">
        <v>8274</v>
      </c>
      <c r="P586" s="6">
        <f>E586/D586</f>
        <v>1.3360000000000001</v>
      </c>
      <c r="Q586" s="7">
        <f t="shared" si="19"/>
        <v>31.80952380952381</v>
      </c>
      <c r="R586" t="s">
        <v>8322</v>
      </c>
      <c r="S586" t="s">
        <v>8332</v>
      </c>
    </row>
    <row r="587" spans="1:19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3">
        <f t="shared" si="18"/>
        <v>42338.84375</v>
      </c>
      <c r="L587" t="b">
        <v>0</v>
      </c>
      <c r="M587">
        <v>15</v>
      </c>
      <c r="N587" t="b">
        <v>1</v>
      </c>
      <c r="O587" t="s">
        <v>8298</v>
      </c>
      <c r="P587" s="6">
        <f>E587/D587</f>
        <v>1.335</v>
      </c>
      <c r="Q587" s="7">
        <f t="shared" si="19"/>
        <v>53.4</v>
      </c>
      <c r="R587" t="s">
        <v>8327</v>
      </c>
      <c r="S587" t="s">
        <v>8328</v>
      </c>
    </row>
    <row r="588" spans="1:19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3">
        <f t="shared" si="18"/>
        <v>41704.735937500001</v>
      </c>
      <c r="L588" t="b">
        <v>1</v>
      </c>
      <c r="M588">
        <v>454</v>
      </c>
      <c r="N588" t="b">
        <v>1</v>
      </c>
      <c r="O588" t="s">
        <v>8295</v>
      </c>
      <c r="P588" s="6">
        <f>E588/D588</f>
        <v>1.3348307999999998</v>
      </c>
      <c r="Q588" s="7">
        <f t="shared" si="19"/>
        <v>73.503898678414089</v>
      </c>
      <c r="R588" t="s">
        <v>8309</v>
      </c>
      <c r="S588" t="s">
        <v>8310</v>
      </c>
    </row>
    <row r="589" spans="1:19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3">
        <f t="shared" si="18"/>
        <v>40884.066678240742</v>
      </c>
      <c r="L589" t="b">
        <v>1</v>
      </c>
      <c r="M589">
        <v>52</v>
      </c>
      <c r="N589" t="b">
        <v>1</v>
      </c>
      <c r="O589" t="s">
        <v>8271</v>
      </c>
      <c r="P589" s="6">
        <f>E589/D589</f>
        <v>1.3348133333333334</v>
      </c>
      <c r="Q589" s="7">
        <f t="shared" si="19"/>
        <v>38.504230769230773</v>
      </c>
      <c r="R589" t="s">
        <v>8316</v>
      </c>
      <c r="S589" t="s">
        <v>8317</v>
      </c>
    </row>
    <row r="590" spans="1:19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3">
        <f t="shared" si="18"/>
        <v>41655.709305555552</v>
      </c>
      <c r="L590" t="b">
        <v>0</v>
      </c>
      <c r="M590">
        <v>19</v>
      </c>
      <c r="N590" t="b">
        <v>1</v>
      </c>
      <c r="O590" t="s">
        <v>8276</v>
      </c>
      <c r="P590" s="6">
        <f>E590/D590</f>
        <v>1.3346666666666667</v>
      </c>
      <c r="Q590" s="7">
        <f t="shared" si="19"/>
        <v>52.684210526315788</v>
      </c>
      <c r="R590" t="s">
        <v>8313</v>
      </c>
      <c r="S590" t="s">
        <v>8314</v>
      </c>
    </row>
    <row r="591" spans="1:19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3">
        <f t="shared" si="18"/>
        <v>42538.73583333334</v>
      </c>
      <c r="L591" t="b">
        <v>0</v>
      </c>
      <c r="M591">
        <v>70</v>
      </c>
      <c r="N591" t="b">
        <v>1</v>
      </c>
      <c r="O591" t="s">
        <v>8271</v>
      </c>
      <c r="P591" s="6">
        <f>E591/D591</f>
        <v>1.3346666666666667</v>
      </c>
      <c r="Q591" s="7">
        <f t="shared" si="19"/>
        <v>57.2</v>
      </c>
      <c r="R591" t="s">
        <v>8316</v>
      </c>
      <c r="S591" t="s">
        <v>8317</v>
      </c>
    </row>
    <row r="592" spans="1:19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3">
        <f t="shared" si="18"/>
        <v>41107.726782407408</v>
      </c>
      <c r="L592" t="b">
        <v>0</v>
      </c>
      <c r="M592">
        <v>16</v>
      </c>
      <c r="N592" t="b">
        <v>1</v>
      </c>
      <c r="O592" t="s">
        <v>8279</v>
      </c>
      <c r="P592" s="6">
        <f>E592/D592</f>
        <v>1.3344333333333334</v>
      </c>
      <c r="Q592" s="7">
        <f t="shared" si="19"/>
        <v>25.020624999999999</v>
      </c>
      <c r="R592" t="s">
        <v>8313</v>
      </c>
      <c r="S592" t="s">
        <v>8330</v>
      </c>
    </row>
    <row r="593" spans="1:19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13">
        <f t="shared" si="18"/>
        <v>42318.025011574078</v>
      </c>
      <c r="L593" t="b">
        <v>0</v>
      </c>
      <c r="M593">
        <v>14</v>
      </c>
      <c r="N593" t="b">
        <v>1</v>
      </c>
      <c r="O593" t="s">
        <v>8265</v>
      </c>
      <c r="P593" s="6">
        <f>E593/D593</f>
        <v>1.3333333333333333</v>
      </c>
      <c r="Q593" s="7">
        <f t="shared" si="19"/>
        <v>57.142857142857146</v>
      </c>
      <c r="R593" t="s">
        <v>8319</v>
      </c>
      <c r="S593" t="s">
        <v>8333</v>
      </c>
    </row>
    <row r="594" spans="1:19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3">
        <f t="shared" si="18"/>
        <v>41876.18618055556</v>
      </c>
      <c r="L594" t="b">
        <v>0</v>
      </c>
      <c r="M594">
        <v>23</v>
      </c>
      <c r="N594" t="b">
        <v>1</v>
      </c>
      <c r="O594" t="s">
        <v>8276</v>
      </c>
      <c r="P594" s="6">
        <f>E594/D594</f>
        <v>1.3333333333333333</v>
      </c>
      <c r="Q594" s="7">
        <f t="shared" si="19"/>
        <v>86.956521739130437</v>
      </c>
      <c r="R594" t="s">
        <v>8313</v>
      </c>
      <c r="S594" t="s">
        <v>8314</v>
      </c>
    </row>
    <row r="595" spans="1:19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3">
        <f t="shared" si="18"/>
        <v>42058.941736111112</v>
      </c>
      <c r="L595" t="b">
        <v>0</v>
      </c>
      <c r="M595">
        <v>42</v>
      </c>
      <c r="N595" t="b">
        <v>1</v>
      </c>
      <c r="O595" t="s">
        <v>8279</v>
      </c>
      <c r="P595" s="6">
        <f>E595/D595</f>
        <v>1.3333333333333333</v>
      </c>
      <c r="Q595" s="7">
        <f t="shared" si="19"/>
        <v>28.571428571428573</v>
      </c>
      <c r="R595" t="s">
        <v>8313</v>
      </c>
      <c r="S595" t="s">
        <v>8330</v>
      </c>
    </row>
    <row r="596" spans="1:19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13">
        <f t="shared" si="18"/>
        <v>41803.457326388889</v>
      </c>
      <c r="L596" t="b">
        <v>0</v>
      </c>
      <c r="M596">
        <v>55</v>
      </c>
      <c r="N596" t="b">
        <v>1</v>
      </c>
      <c r="O596" t="s">
        <v>8305</v>
      </c>
      <c r="P596" s="6">
        <f>E596/D596</f>
        <v>1.3333333333333333</v>
      </c>
      <c r="Q596" s="7">
        <f t="shared" si="19"/>
        <v>36.363636363636367</v>
      </c>
      <c r="R596" t="s">
        <v>8316</v>
      </c>
      <c r="S596" t="s">
        <v>8337</v>
      </c>
    </row>
    <row r="597" spans="1:19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3">
        <f t="shared" si="18"/>
        <v>41900.243159722224</v>
      </c>
      <c r="L597" t="b">
        <v>0</v>
      </c>
      <c r="M597">
        <v>13</v>
      </c>
      <c r="N597" t="b">
        <v>1</v>
      </c>
      <c r="O597" t="s">
        <v>8271</v>
      </c>
      <c r="P597" s="6">
        <f>E597/D597</f>
        <v>1.3320000000000001</v>
      </c>
      <c r="Q597" s="7">
        <f t="shared" si="19"/>
        <v>51.230769230769234</v>
      </c>
      <c r="R597" t="s">
        <v>8316</v>
      </c>
      <c r="S597" t="s">
        <v>8317</v>
      </c>
    </row>
    <row r="598" spans="1:19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3">
        <f t="shared" si="18"/>
        <v>41403.000856481485</v>
      </c>
      <c r="L598" t="b">
        <v>0</v>
      </c>
      <c r="M598">
        <v>25</v>
      </c>
      <c r="N598" t="b">
        <v>1</v>
      </c>
      <c r="O598" t="s">
        <v>8276</v>
      </c>
      <c r="P598" s="6">
        <f>E598/D598</f>
        <v>1.3315375</v>
      </c>
      <c r="Q598" s="7">
        <f t="shared" si="19"/>
        <v>42.609200000000001</v>
      </c>
      <c r="R598" t="s">
        <v>8313</v>
      </c>
      <c r="S598" t="s">
        <v>8314</v>
      </c>
    </row>
    <row r="599" spans="1:19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3">
        <f t="shared" si="18"/>
        <v>41519.004733796297</v>
      </c>
      <c r="L599" t="b">
        <v>1</v>
      </c>
      <c r="M599">
        <v>665</v>
      </c>
      <c r="N599" t="b">
        <v>1</v>
      </c>
      <c r="O599" t="s">
        <v>8269</v>
      </c>
      <c r="P599" s="6">
        <f>E599/D599</f>
        <v>1.3310911999999999</v>
      </c>
      <c r="Q599" s="7">
        <f t="shared" si="19"/>
        <v>100.08204511278196</v>
      </c>
      <c r="R599" t="s">
        <v>8319</v>
      </c>
      <c r="S599" t="s">
        <v>8331</v>
      </c>
    </row>
    <row r="600" spans="1:19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3">
        <f t="shared" si="18"/>
        <v>42758.368078703701</v>
      </c>
      <c r="L600" t="b">
        <v>0</v>
      </c>
      <c r="M600">
        <v>25</v>
      </c>
      <c r="N600" t="b">
        <v>1</v>
      </c>
      <c r="O600" t="s">
        <v>8271</v>
      </c>
      <c r="P600" s="6">
        <f>E600/D600</f>
        <v>1.3304200000000002</v>
      </c>
      <c r="Q600" s="7">
        <f t="shared" si="19"/>
        <v>26.608400000000003</v>
      </c>
      <c r="R600" t="s">
        <v>8316</v>
      </c>
      <c r="S600" t="s">
        <v>8317</v>
      </c>
    </row>
    <row r="601" spans="1:19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3">
        <f t="shared" si="18"/>
        <v>41948.552847222221</v>
      </c>
      <c r="L601" t="b">
        <v>0</v>
      </c>
      <c r="M601">
        <v>31</v>
      </c>
      <c r="N601" t="b">
        <v>1</v>
      </c>
      <c r="O601" t="s">
        <v>8271</v>
      </c>
      <c r="P601" s="6">
        <f>E601/D601</f>
        <v>1.33</v>
      </c>
      <c r="Q601" s="7">
        <f t="shared" si="19"/>
        <v>42.903225806451616</v>
      </c>
      <c r="R601" t="s">
        <v>8316</v>
      </c>
      <c r="S601" t="s">
        <v>8317</v>
      </c>
    </row>
    <row r="602" spans="1:19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3">
        <f t="shared" si="18"/>
        <v>42292.513888888891</v>
      </c>
      <c r="L602" t="b">
        <v>0</v>
      </c>
      <c r="M602">
        <v>651</v>
      </c>
      <c r="N602" t="b">
        <v>1</v>
      </c>
      <c r="O602" t="s">
        <v>8297</v>
      </c>
      <c r="P602" s="6">
        <f>E602/D602</f>
        <v>1.3289249999999999</v>
      </c>
      <c r="Q602" s="7">
        <f t="shared" si="19"/>
        <v>81.654377880184327</v>
      </c>
      <c r="R602" t="s">
        <v>8311</v>
      </c>
      <c r="S602" t="s">
        <v>8312</v>
      </c>
    </row>
    <row r="603" spans="1:19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3">
        <f t="shared" si="18"/>
        <v>41312.311562499999</v>
      </c>
      <c r="L603" t="b">
        <v>0</v>
      </c>
      <c r="M603">
        <v>73</v>
      </c>
      <c r="N603" t="b">
        <v>1</v>
      </c>
      <c r="O603" t="s">
        <v>8280</v>
      </c>
      <c r="P603" s="6">
        <f>E603/D603</f>
        <v>1.3286666666666667</v>
      </c>
      <c r="Q603" s="7">
        <f t="shared" si="19"/>
        <v>27.301369863013697</v>
      </c>
      <c r="R603" t="s">
        <v>8313</v>
      </c>
      <c r="S603" t="s">
        <v>8326</v>
      </c>
    </row>
    <row r="604" spans="1:19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3">
        <f t="shared" si="18"/>
        <v>41843.155729166669</v>
      </c>
      <c r="L604" t="b">
        <v>0</v>
      </c>
      <c r="M604">
        <v>64</v>
      </c>
      <c r="N604" t="b">
        <v>1</v>
      </c>
      <c r="O604" t="s">
        <v>8303</v>
      </c>
      <c r="P604" s="6">
        <f>E604/D604</f>
        <v>1.3270650000000002</v>
      </c>
      <c r="Q604" s="7">
        <f t="shared" si="19"/>
        <v>82.941562500000003</v>
      </c>
      <c r="R604" t="s">
        <v>8316</v>
      </c>
      <c r="S604" t="s">
        <v>8329</v>
      </c>
    </row>
    <row r="605" spans="1:19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3">
        <f t="shared" si="18"/>
        <v>42403.035567129627</v>
      </c>
      <c r="L605" t="b">
        <v>0</v>
      </c>
      <c r="M605">
        <v>11</v>
      </c>
      <c r="N605" t="b">
        <v>1</v>
      </c>
      <c r="O605" t="s">
        <v>8305</v>
      </c>
      <c r="P605" s="6">
        <f>E605/D605</f>
        <v>1.3260000000000001</v>
      </c>
      <c r="Q605" s="7">
        <f t="shared" si="19"/>
        <v>120.54545454545455</v>
      </c>
      <c r="R605" t="s">
        <v>8316</v>
      </c>
      <c r="S605" t="s">
        <v>8337</v>
      </c>
    </row>
    <row r="606" spans="1:19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3">
        <f t="shared" si="18"/>
        <v>42484.829062500001</v>
      </c>
      <c r="L606" t="b">
        <v>1</v>
      </c>
      <c r="M606">
        <v>110</v>
      </c>
      <c r="N606" t="b">
        <v>1</v>
      </c>
      <c r="O606" t="s">
        <v>8285</v>
      </c>
      <c r="P606" s="6">
        <f>E606/D606</f>
        <v>1.3242499999999999</v>
      </c>
      <c r="Q606" s="7">
        <f t="shared" si="19"/>
        <v>48.154545454545456</v>
      </c>
      <c r="R606" t="s">
        <v>8324</v>
      </c>
      <c r="S606" t="s">
        <v>8325</v>
      </c>
    </row>
    <row r="607" spans="1:19" ht="15.75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3">
        <f t="shared" si="18"/>
        <v>42173.746342592596</v>
      </c>
      <c r="L607" t="b">
        <v>0</v>
      </c>
      <c r="M607">
        <v>63</v>
      </c>
      <c r="N607" t="b">
        <v>1</v>
      </c>
      <c r="O607" t="s">
        <v>8279</v>
      </c>
      <c r="P607" s="6">
        <f>E607/D607</f>
        <v>1.3236666666666668</v>
      </c>
      <c r="Q607" s="7">
        <f t="shared" si="19"/>
        <v>63.031746031746032</v>
      </c>
      <c r="R607" t="s">
        <v>8313</v>
      </c>
      <c r="S607" t="s">
        <v>8330</v>
      </c>
    </row>
    <row r="608" spans="1:19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3">
        <f t="shared" si="18"/>
        <v>41223.22184027778</v>
      </c>
      <c r="L608" t="b">
        <v>0</v>
      </c>
      <c r="M608">
        <v>107</v>
      </c>
      <c r="N608" t="b">
        <v>1</v>
      </c>
      <c r="O608" t="s">
        <v>8292</v>
      </c>
      <c r="P608" s="6">
        <f>E608/D608</f>
        <v>1.3223333333333334</v>
      </c>
      <c r="Q608" s="7">
        <f t="shared" si="19"/>
        <v>74.149532710280369</v>
      </c>
      <c r="R608" t="s">
        <v>8313</v>
      </c>
      <c r="S608" t="s">
        <v>8321</v>
      </c>
    </row>
    <row r="609" spans="1:19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3">
        <f t="shared" si="18"/>
        <v>42111.899537037039</v>
      </c>
      <c r="L609" t="b">
        <v>0</v>
      </c>
      <c r="M609">
        <v>44</v>
      </c>
      <c r="N609" t="b">
        <v>1</v>
      </c>
      <c r="O609" t="s">
        <v>8276</v>
      </c>
      <c r="P609" s="6">
        <f>E609/D609</f>
        <v>1.3220000000000001</v>
      </c>
      <c r="Q609" s="7">
        <f t="shared" si="19"/>
        <v>75.11363636363636</v>
      </c>
      <c r="R609" t="s">
        <v>8313</v>
      </c>
      <c r="S609" t="s">
        <v>8314</v>
      </c>
    </row>
    <row r="610" spans="1:19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3">
        <f t="shared" si="18"/>
        <v>40854.745266203703</v>
      </c>
      <c r="L610" t="b">
        <v>0</v>
      </c>
      <c r="M610">
        <v>265</v>
      </c>
      <c r="N610" t="b">
        <v>1</v>
      </c>
      <c r="O610" t="s">
        <v>8274</v>
      </c>
      <c r="P610" s="6">
        <f>E610/D610</f>
        <v>1.3219000000000001</v>
      </c>
      <c r="Q610" s="7">
        <f t="shared" si="19"/>
        <v>99.766037735849054</v>
      </c>
      <c r="R610" t="s">
        <v>8322</v>
      </c>
      <c r="S610" t="s">
        <v>8332</v>
      </c>
    </row>
    <row r="611" spans="1:19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3">
        <f t="shared" si="18"/>
        <v>40977.805300925924</v>
      </c>
      <c r="L611" t="b">
        <v>0</v>
      </c>
      <c r="M611">
        <v>153</v>
      </c>
      <c r="N611" t="b">
        <v>1</v>
      </c>
      <c r="O611" t="s">
        <v>8274</v>
      </c>
      <c r="P611" s="6">
        <f>E611/D611</f>
        <v>1.3202400000000001</v>
      </c>
      <c r="Q611" s="7">
        <f t="shared" si="19"/>
        <v>215.72549019607843</v>
      </c>
      <c r="R611" t="s">
        <v>8322</v>
      </c>
      <c r="S611" t="s">
        <v>8332</v>
      </c>
    </row>
    <row r="612" spans="1:19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3">
        <f t="shared" si="18"/>
        <v>42177.761782407411</v>
      </c>
      <c r="L612" t="b">
        <v>0</v>
      </c>
      <c r="M612">
        <v>18</v>
      </c>
      <c r="N612" t="b">
        <v>1</v>
      </c>
      <c r="O612" t="s">
        <v>8271</v>
      </c>
      <c r="P612" s="6">
        <f>E612/D612</f>
        <v>1.32</v>
      </c>
      <c r="Q612" s="7">
        <f t="shared" si="19"/>
        <v>36.666666666666664</v>
      </c>
      <c r="R612" t="s">
        <v>8316</v>
      </c>
      <c r="S612" t="s">
        <v>8317</v>
      </c>
    </row>
    <row r="613" spans="1:19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3">
        <f t="shared" si="18"/>
        <v>42072.738067129627</v>
      </c>
      <c r="L613" t="b">
        <v>1</v>
      </c>
      <c r="M613">
        <v>942</v>
      </c>
      <c r="N613" t="b">
        <v>1</v>
      </c>
      <c r="O613" t="s">
        <v>8269</v>
      </c>
      <c r="P613" s="6">
        <f>E613/D613</f>
        <v>1.3193789333333332</v>
      </c>
      <c r="Q613" s="7">
        <f t="shared" si="19"/>
        <v>105.04609341825902</v>
      </c>
      <c r="R613" t="s">
        <v>8319</v>
      </c>
      <c r="S613" t="s">
        <v>8331</v>
      </c>
    </row>
    <row r="614" spans="1:19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3">
        <f t="shared" si="18"/>
        <v>41832.852627314816</v>
      </c>
      <c r="L614" t="b">
        <v>0</v>
      </c>
      <c r="M614">
        <v>27</v>
      </c>
      <c r="N614" t="b">
        <v>1</v>
      </c>
      <c r="O614" t="s">
        <v>8273</v>
      </c>
      <c r="P614" s="6">
        <f>E614/D614</f>
        <v>1.3187625000000001</v>
      </c>
      <c r="Q614" s="7">
        <f t="shared" si="19"/>
        <v>39.074444444444445</v>
      </c>
      <c r="R614" t="s">
        <v>8309</v>
      </c>
      <c r="S614" t="s">
        <v>8315</v>
      </c>
    </row>
    <row r="615" spans="1:19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3">
        <f t="shared" si="18"/>
        <v>40778.770011574074</v>
      </c>
      <c r="L615" t="b">
        <v>0</v>
      </c>
      <c r="M615">
        <v>56</v>
      </c>
      <c r="N615" t="b">
        <v>1</v>
      </c>
      <c r="O615" t="s">
        <v>8276</v>
      </c>
      <c r="P615" s="6">
        <f>E615/D615</f>
        <v>1.3183333333333334</v>
      </c>
      <c r="Q615" s="7">
        <f t="shared" si="19"/>
        <v>70.625</v>
      </c>
      <c r="R615" t="s">
        <v>8313</v>
      </c>
      <c r="S615" t="s">
        <v>8314</v>
      </c>
    </row>
    <row r="616" spans="1:19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3">
        <f t="shared" si="18"/>
        <v>42104.840335648143</v>
      </c>
      <c r="L616" t="b">
        <v>0</v>
      </c>
      <c r="M616">
        <v>25</v>
      </c>
      <c r="N616" t="b">
        <v>1</v>
      </c>
      <c r="O616" t="s">
        <v>8285</v>
      </c>
      <c r="P616" s="6">
        <f>E616/D616</f>
        <v>1.3180000000000001</v>
      </c>
      <c r="Q616" s="7">
        <f t="shared" si="19"/>
        <v>105.44</v>
      </c>
      <c r="R616" t="s">
        <v>8324</v>
      </c>
      <c r="S616" t="s">
        <v>8325</v>
      </c>
    </row>
    <row r="617" spans="1:19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3">
        <f t="shared" si="18"/>
        <v>41738.864803240744</v>
      </c>
      <c r="L617" t="b">
        <v>1</v>
      </c>
      <c r="M617">
        <v>848</v>
      </c>
      <c r="N617" t="b">
        <v>1</v>
      </c>
      <c r="O617" t="s">
        <v>8295</v>
      </c>
      <c r="P617" s="6">
        <f>E617/D617</f>
        <v>1.3166833333333334</v>
      </c>
      <c r="Q617" s="7">
        <f t="shared" si="19"/>
        <v>46.580778301886795</v>
      </c>
      <c r="R617" t="s">
        <v>8309</v>
      </c>
      <c r="S617" t="s">
        <v>8310</v>
      </c>
    </row>
    <row r="618" spans="1:19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3">
        <f t="shared" si="18"/>
        <v>41785.452534722222</v>
      </c>
      <c r="L618" t="b">
        <v>1</v>
      </c>
      <c r="M618">
        <v>165</v>
      </c>
      <c r="N618" t="b">
        <v>1</v>
      </c>
      <c r="O618" t="s">
        <v>8269</v>
      </c>
      <c r="P618" s="6">
        <f>E618/D618</f>
        <v>1.3162883248730965</v>
      </c>
      <c r="Q618" s="7">
        <f t="shared" si="19"/>
        <v>78.578424242424248</v>
      </c>
      <c r="R618" t="s">
        <v>8319</v>
      </c>
      <c r="S618" t="s">
        <v>8331</v>
      </c>
    </row>
    <row r="619" spans="1:19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3">
        <f t="shared" si="18"/>
        <v>42053.704293981486</v>
      </c>
      <c r="L619" t="b">
        <v>0</v>
      </c>
      <c r="M619">
        <v>320</v>
      </c>
      <c r="N619" t="b">
        <v>1</v>
      </c>
      <c r="O619" t="s">
        <v>8303</v>
      </c>
      <c r="P619" s="6">
        <f>E619/D619</f>
        <v>1.3144</v>
      </c>
      <c r="Q619" s="7">
        <f t="shared" si="19"/>
        <v>164.3</v>
      </c>
      <c r="R619" t="s">
        <v>8316</v>
      </c>
      <c r="S619" t="s">
        <v>8329</v>
      </c>
    </row>
    <row r="620" spans="1:19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3">
        <f t="shared" si="18"/>
        <v>40935.005104166667</v>
      </c>
      <c r="L620" t="b">
        <v>0</v>
      </c>
      <c r="M620">
        <v>21</v>
      </c>
      <c r="N620" t="b">
        <v>1</v>
      </c>
      <c r="O620" t="s">
        <v>8266</v>
      </c>
      <c r="P620" s="6">
        <f>E620/D620</f>
        <v>1.3142857142857143</v>
      </c>
      <c r="Q620" s="7">
        <f t="shared" si="19"/>
        <v>21.904761904761905</v>
      </c>
      <c r="R620" t="s">
        <v>8319</v>
      </c>
      <c r="S620" t="s">
        <v>8320</v>
      </c>
    </row>
    <row r="621" spans="1:19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3">
        <f t="shared" si="18"/>
        <v>41432.062037037038</v>
      </c>
      <c r="L621" t="b">
        <v>1</v>
      </c>
      <c r="M621">
        <v>143</v>
      </c>
      <c r="N621" t="b">
        <v>1</v>
      </c>
      <c r="O621" t="s">
        <v>8303</v>
      </c>
      <c r="P621" s="6">
        <f>E621/D621</f>
        <v>1.3138181818181818</v>
      </c>
      <c r="Q621" s="7">
        <f t="shared" si="19"/>
        <v>50.531468531468533</v>
      </c>
      <c r="R621" t="s">
        <v>8316</v>
      </c>
      <c r="S621" t="s">
        <v>8329</v>
      </c>
    </row>
    <row r="622" spans="1:19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3">
        <f t="shared" si="18"/>
        <v>42136.536134259266</v>
      </c>
      <c r="L622" t="b">
        <v>1</v>
      </c>
      <c r="M622">
        <v>163</v>
      </c>
      <c r="N622" t="b">
        <v>1</v>
      </c>
      <c r="O622" t="s">
        <v>8271</v>
      </c>
      <c r="P622" s="6">
        <f>E622/D622</f>
        <v>1.3128333333333333</v>
      </c>
      <c r="Q622" s="7">
        <f t="shared" si="19"/>
        <v>48.325153374233132</v>
      </c>
      <c r="R622" t="s">
        <v>8316</v>
      </c>
      <c r="S622" t="s">
        <v>8317</v>
      </c>
    </row>
    <row r="623" spans="1:19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3">
        <f t="shared" si="18"/>
        <v>42692.771493055552</v>
      </c>
      <c r="L623" t="b">
        <v>0</v>
      </c>
      <c r="M623">
        <v>48</v>
      </c>
      <c r="N623" t="b">
        <v>1</v>
      </c>
      <c r="O623" t="s">
        <v>8295</v>
      </c>
      <c r="P623" s="6">
        <f>E623/D623</f>
        <v>1.3120499999999999</v>
      </c>
      <c r="Q623" s="7">
        <f t="shared" si="19"/>
        <v>546.6875</v>
      </c>
      <c r="R623" t="s">
        <v>8309</v>
      </c>
      <c r="S623" t="s">
        <v>8310</v>
      </c>
    </row>
    <row r="624" spans="1:19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3">
        <f t="shared" si="18"/>
        <v>42463.81385416667</v>
      </c>
      <c r="L624" t="b">
        <v>1</v>
      </c>
      <c r="M624">
        <v>26</v>
      </c>
      <c r="N624" t="b">
        <v>1</v>
      </c>
      <c r="O624" t="s">
        <v>8271</v>
      </c>
      <c r="P624" s="6">
        <f>E624/D624</f>
        <v>1.3120000000000001</v>
      </c>
      <c r="Q624" s="7">
        <f t="shared" si="19"/>
        <v>50.46153846153846</v>
      </c>
      <c r="R624" t="s">
        <v>8316</v>
      </c>
      <c r="S624" t="s">
        <v>8317</v>
      </c>
    </row>
    <row r="625" spans="1:19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3">
        <f t="shared" si="18"/>
        <v>42689.74324074074</v>
      </c>
      <c r="L625" t="b">
        <v>0</v>
      </c>
      <c r="M625">
        <v>74</v>
      </c>
      <c r="N625" t="b">
        <v>1</v>
      </c>
      <c r="O625" t="s">
        <v>8301</v>
      </c>
      <c r="P625" s="6">
        <f>E625/D625</f>
        <v>1.3118399999999999</v>
      </c>
      <c r="Q625" s="7">
        <f t="shared" si="19"/>
        <v>26.591351351351353</v>
      </c>
      <c r="R625" t="s">
        <v>8309</v>
      </c>
      <c r="S625" t="s">
        <v>8318</v>
      </c>
    </row>
    <row r="626" spans="1:19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3">
        <f t="shared" si="18"/>
        <v>41891.665324074071</v>
      </c>
      <c r="L626" t="b">
        <v>1</v>
      </c>
      <c r="M626">
        <v>57</v>
      </c>
      <c r="N626" t="b">
        <v>1</v>
      </c>
      <c r="O626" t="s">
        <v>8271</v>
      </c>
      <c r="P626" s="6">
        <f>E626/D626</f>
        <v>1.3116666666666668</v>
      </c>
      <c r="Q626" s="7">
        <f t="shared" si="19"/>
        <v>41.421052631578945</v>
      </c>
      <c r="R626" t="s">
        <v>8316</v>
      </c>
      <c r="S626" t="s">
        <v>8317</v>
      </c>
    </row>
    <row r="627" spans="1:19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3">
        <f t="shared" si="18"/>
        <v>41422.822824074072</v>
      </c>
      <c r="L627" t="b">
        <v>0</v>
      </c>
      <c r="M627">
        <v>75</v>
      </c>
      <c r="N627" t="b">
        <v>1</v>
      </c>
      <c r="O627" t="s">
        <v>8276</v>
      </c>
      <c r="P627" s="6">
        <f>E627/D627</f>
        <v>1.3101818181818181</v>
      </c>
      <c r="Q627" s="7">
        <f t="shared" si="19"/>
        <v>96.08</v>
      </c>
      <c r="R627" t="s">
        <v>8313</v>
      </c>
      <c r="S627" t="s">
        <v>8314</v>
      </c>
    </row>
    <row r="628" spans="1:19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3">
        <f t="shared" si="18"/>
        <v>41754.047083333331</v>
      </c>
      <c r="L628" t="b">
        <v>0</v>
      </c>
      <c r="M628">
        <v>217</v>
      </c>
      <c r="N628" t="b">
        <v>1</v>
      </c>
      <c r="O628" t="s">
        <v>8265</v>
      </c>
      <c r="P628" s="6">
        <f>E628/D628</f>
        <v>1.3098000000000001</v>
      </c>
      <c r="Q628" s="7">
        <f t="shared" si="19"/>
        <v>150.89861751152074</v>
      </c>
      <c r="R628" t="s">
        <v>8319</v>
      </c>
      <c r="S628" t="s">
        <v>8333</v>
      </c>
    </row>
    <row r="629" spans="1:19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3">
        <f t="shared" si="18"/>
        <v>41806.669317129628</v>
      </c>
      <c r="L629" t="b">
        <v>0</v>
      </c>
      <c r="M629">
        <v>21</v>
      </c>
      <c r="N629" t="b">
        <v>1</v>
      </c>
      <c r="O629" t="s">
        <v>8305</v>
      </c>
      <c r="P629" s="6">
        <f>E629/D629</f>
        <v>1.3083333333333333</v>
      </c>
      <c r="Q629" s="7">
        <f t="shared" si="19"/>
        <v>112.14285714285714</v>
      </c>
      <c r="R629" t="s">
        <v>8316</v>
      </c>
      <c r="S629" t="s">
        <v>8337</v>
      </c>
    </row>
    <row r="630" spans="1:19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3">
        <f t="shared" si="18"/>
        <v>41557.949687500004</v>
      </c>
      <c r="L630" t="b">
        <v>0</v>
      </c>
      <c r="M630">
        <v>26</v>
      </c>
      <c r="N630" t="b">
        <v>1</v>
      </c>
      <c r="O630" t="s">
        <v>8266</v>
      </c>
      <c r="P630" s="6">
        <f>E630/D630</f>
        <v>1.3076923076923077</v>
      </c>
      <c r="Q630" s="7">
        <f t="shared" si="19"/>
        <v>65.384615384615387</v>
      </c>
      <c r="R630" t="s">
        <v>8319</v>
      </c>
      <c r="S630" t="s">
        <v>8320</v>
      </c>
    </row>
    <row r="631" spans="1:19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3">
        <f t="shared" si="18"/>
        <v>40757.889247685183</v>
      </c>
      <c r="L631" t="b">
        <v>0</v>
      </c>
      <c r="M631">
        <v>174</v>
      </c>
      <c r="N631" t="b">
        <v>1</v>
      </c>
      <c r="O631" t="s">
        <v>8269</v>
      </c>
      <c r="P631" s="6">
        <f>E631/D631</f>
        <v>1.3065</v>
      </c>
      <c r="Q631" s="7">
        <f t="shared" si="19"/>
        <v>45.051724137931032</v>
      </c>
      <c r="R631" t="s">
        <v>8319</v>
      </c>
      <c r="S631" t="s">
        <v>8331</v>
      </c>
    </row>
    <row r="632" spans="1:19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3">
        <f t="shared" si="18"/>
        <v>41111.185891203706</v>
      </c>
      <c r="L632" t="b">
        <v>0</v>
      </c>
      <c r="M632">
        <v>120</v>
      </c>
      <c r="N632" t="b">
        <v>1</v>
      </c>
      <c r="O632" t="s">
        <v>8274</v>
      </c>
      <c r="P632" s="6">
        <f>E632/D632</f>
        <v>1.3065</v>
      </c>
      <c r="Q632" s="7">
        <f t="shared" si="19"/>
        <v>43.55</v>
      </c>
      <c r="R632" t="s">
        <v>8322</v>
      </c>
      <c r="S632" t="s">
        <v>8332</v>
      </c>
    </row>
    <row r="633" spans="1:19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3">
        <f t="shared" si="18"/>
        <v>41974.743148148147</v>
      </c>
      <c r="L633" t="b">
        <v>0</v>
      </c>
      <c r="M633">
        <v>12</v>
      </c>
      <c r="N633" t="b">
        <v>1</v>
      </c>
      <c r="O633" t="s">
        <v>8271</v>
      </c>
      <c r="P633" s="6">
        <f>E633/D633</f>
        <v>1.3055555555555556</v>
      </c>
      <c r="Q633" s="7">
        <f t="shared" si="19"/>
        <v>97.916666666666671</v>
      </c>
      <c r="R633" t="s">
        <v>8316</v>
      </c>
      <c r="S633" t="s">
        <v>8317</v>
      </c>
    </row>
    <row r="634" spans="1:19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3">
        <f t="shared" si="18"/>
        <v>41841.321770833332</v>
      </c>
      <c r="L634" t="b">
        <v>0</v>
      </c>
      <c r="M634">
        <v>68</v>
      </c>
      <c r="N634" t="b">
        <v>1</v>
      </c>
      <c r="O634" t="s">
        <v>8265</v>
      </c>
      <c r="P634" s="6">
        <f>E634/D634</f>
        <v>1.3046153846153845</v>
      </c>
      <c r="Q634" s="7">
        <f t="shared" si="19"/>
        <v>49.882352941176471</v>
      </c>
      <c r="R634" t="s">
        <v>8319</v>
      </c>
      <c r="S634" t="s">
        <v>8333</v>
      </c>
    </row>
    <row r="635" spans="1:19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3">
        <f t="shared" si="18"/>
        <v>42522.880243055552</v>
      </c>
      <c r="L635" t="b">
        <v>0</v>
      </c>
      <c r="M635">
        <v>70</v>
      </c>
      <c r="N635" t="b">
        <v>1</v>
      </c>
      <c r="O635" t="s">
        <v>8277</v>
      </c>
      <c r="P635" s="6">
        <f>E635/D635</f>
        <v>1.3045</v>
      </c>
      <c r="Q635" s="7">
        <f t="shared" si="19"/>
        <v>37.271428571428572</v>
      </c>
      <c r="R635" t="s">
        <v>8313</v>
      </c>
      <c r="S635" t="s">
        <v>8334</v>
      </c>
    </row>
    <row r="636" spans="1:19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3">
        <f t="shared" si="18"/>
        <v>42725.031180555554</v>
      </c>
      <c r="L636" t="b">
        <v>0</v>
      </c>
      <c r="M636">
        <v>18</v>
      </c>
      <c r="N636" t="b">
        <v>1</v>
      </c>
      <c r="O636" t="s">
        <v>8271</v>
      </c>
      <c r="P636" s="6">
        <f>E636/D636</f>
        <v>1.3041666666666667</v>
      </c>
      <c r="Q636" s="7">
        <f t="shared" si="19"/>
        <v>86.944444444444443</v>
      </c>
      <c r="R636" t="s">
        <v>8316</v>
      </c>
      <c r="S636" t="s">
        <v>8317</v>
      </c>
    </row>
    <row r="637" spans="1:19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3">
        <f t="shared" si="18"/>
        <v>41604.022418981483</v>
      </c>
      <c r="L637" t="b">
        <v>0</v>
      </c>
      <c r="M637">
        <v>242</v>
      </c>
      <c r="N637" t="b">
        <v>1</v>
      </c>
      <c r="O637" t="s">
        <v>8295</v>
      </c>
      <c r="P637" s="6">
        <f>E637/D637</f>
        <v>1.303625</v>
      </c>
      <c r="Q637" s="7">
        <f t="shared" si="19"/>
        <v>43.095041322314053</v>
      </c>
      <c r="R637" t="s">
        <v>8309</v>
      </c>
      <c r="S637" t="s">
        <v>8310</v>
      </c>
    </row>
    <row r="638" spans="1:19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3">
        <f t="shared" si="18"/>
        <v>40948.630196759259</v>
      </c>
      <c r="L638" t="b">
        <v>1</v>
      </c>
      <c r="M638">
        <v>189</v>
      </c>
      <c r="N638" t="b">
        <v>1</v>
      </c>
      <c r="O638" t="s">
        <v>8269</v>
      </c>
      <c r="P638" s="6">
        <f>E638/D638</f>
        <v>1.3033333333333332</v>
      </c>
      <c r="Q638" s="7">
        <f t="shared" si="19"/>
        <v>51.719576719576722</v>
      </c>
      <c r="R638" t="s">
        <v>8319</v>
      </c>
      <c r="S638" t="s">
        <v>8331</v>
      </c>
    </row>
    <row r="639" spans="1:19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3">
        <f t="shared" si="18"/>
        <v>42566.604826388888</v>
      </c>
      <c r="L639" t="b">
        <v>0</v>
      </c>
      <c r="M639">
        <v>64</v>
      </c>
      <c r="N639" t="b">
        <v>1</v>
      </c>
      <c r="O639" t="s">
        <v>8271</v>
      </c>
      <c r="P639" s="6">
        <f>E639/D639</f>
        <v>1.3026666666666666</v>
      </c>
      <c r="Q639" s="7">
        <f t="shared" si="19"/>
        <v>61.0625</v>
      </c>
      <c r="R639" t="s">
        <v>8316</v>
      </c>
      <c r="S639" t="s">
        <v>8317</v>
      </c>
    </row>
    <row r="640" spans="1:19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3">
        <f t="shared" si="18"/>
        <v>42566.441203703704</v>
      </c>
      <c r="L640" t="b">
        <v>0</v>
      </c>
      <c r="M640">
        <v>108</v>
      </c>
      <c r="N640" t="b">
        <v>1</v>
      </c>
      <c r="O640" t="s">
        <v>8271</v>
      </c>
      <c r="P640" s="6">
        <f>E640/D640</f>
        <v>1.3026085714285716</v>
      </c>
      <c r="Q640" s="7">
        <f t="shared" si="19"/>
        <v>42.214166666666671</v>
      </c>
      <c r="R640" t="s">
        <v>8316</v>
      </c>
      <c r="S640" t="s">
        <v>8317</v>
      </c>
    </row>
    <row r="641" spans="1:19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3">
        <f t="shared" si="18"/>
        <v>42502.807627314818</v>
      </c>
      <c r="L641" t="b">
        <v>0</v>
      </c>
      <c r="M641">
        <v>64</v>
      </c>
      <c r="N641" t="b">
        <v>1</v>
      </c>
      <c r="O641" t="s">
        <v>8274</v>
      </c>
      <c r="P641" s="6">
        <f>E641/D641</f>
        <v>1.3025</v>
      </c>
      <c r="Q641" s="7">
        <f t="shared" si="19"/>
        <v>24.421875</v>
      </c>
      <c r="R641" t="s">
        <v>8322</v>
      </c>
      <c r="S641" t="s">
        <v>8332</v>
      </c>
    </row>
    <row r="642" spans="1:19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3">
        <f t="shared" si="18"/>
        <v>42555.166712962964</v>
      </c>
      <c r="L642" t="b">
        <v>0</v>
      </c>
      <c r="M642">
        <v>166</v>
      </c>
      <c r="N642" t="b">
        <v>1</v>
      </c>
      <c r="O642" t="s">
        <v>8280</v>
      </c>
      <c r="P642" s="6">
        <f>E642/D642</f>
        <v>1.3000180000000001</v>
      </c>
      <c r="Q642" s="7">
        <f t="shared" si="19"/>
        <v>39.157168674698795</v>
      </c>
      <c r="R642" t="s">
        <v>8313</v>
      </c>
      <c r="S642" t="s">
        <v>8326</v>
      </c>
    </row>
    <row r="643" spans="1:19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13">
        <f t="shared" ref="K643:K706" si="20">(((J643/60)/60)/24)+DATE(1970,1,1)</f>
        <v>42023.634976851856</v>
      </c>
      <c r="L643" t="b">
        <v>0</v>
      </c>
      <c r="M643">
        <v>33</v>
      </c>
      <c r="N643" t="b">
        <v>1</v>
      </c>
      <c r="O643" t="s">
        <v>8271</v>
      </c>
      <c r="P643" s="6">
        <f>E643/D643</f>
        <v>1.3</v>
      </c>
      <c r="Q643" s="7">
        <f t="shared" ref="Q643:Q706" si="21">IFERROR(E643/M643, "")</f>
        <v>23.636363636363637</v>
      </c>
      <c r="R643" t="s">
        <v>8316</v>
      </c>
      <c r="S643" t="s">
        <v>8317</v>
      </c>
    </row>
    <row r="644" spans="1:19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13">
        <f t="shared" si="20"/>
        <v>41915.437210648146</v>
      </c>
      <c r="L644" t="b">
        <v>1</v>
      </c>
      <c r="M644">
        <v>51</v>
      </c>
      <c r="N644" t="b">
        <v>1</v>
      </c>
      <c r="O644" t="s">
        <v>8271</v>
      </c>
      <c r="P644" s="6">
        <f>E644/D644</f>
        <v>1.3</v>
      </c>
      <c r="Q644" s="7">
        <f t="shared" si="21"/>
        <v>38.235294117647058</v>
      </c>
      <c r="R644" t="s">
        <v>8316</v>
      </c>
      <c r="S644" t="s">
        <v>8317</v>
      </c>
    </row>
    <row r="645" spans="1:19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3">
        <f t="shared" si="20"/>
        <v>42053.106111111112</v>
      </c>
      <c r="L645" t="b">
        <v>0</v>
      </c>
      <c r="M645">
        <v>13</v>
      </c>
      <c r="N645" t="b">
        <v>1</v>
      </c>
      <c r="O645" t="s">
        <v>8271</v>
      </c>
      <c r="P645" s="6">
        <f>E645/D645</f>
        <v>1.3</v>
      </c>
      <c r="Q645" s="7">
        <f t="shared" si="21"/>
        <v>50</v>
      </c>
      <c r="R645" t="s">
        <v>8316</v>
      </c>
      <c r="S645" t="s">
        <v>8317</v>
      </c>
    </row>
    <row r="646" spans="1:19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3">
        <f t="shared" si="20"/>
        <v>42053.733078703706</v>
      </c>
      <c r="L646" t="b">
        <v>0</v>
      </c>
      <c r="M646">
        <v>14</v>
      </c>
      <c r="N646" t="b">
        <v>1</v>
      </c>
      <c r="O646" t="s">
        <v>8271</v>
      </c>
      <c r="P646" s="6">
        <f>E646/D646</f>
        <v>1.3</v>
      </c>
      <c r="Q646" s="7">
        <f t="shared" si="21"/>
        <v>46.428571428571431</v>
      </c>
      <c r="R646" t="s">
        <v>8316</v>
      </c>
      <c r="S646" t="s">
        <v>8317</v>
      </c>
    </row>
    <row r="647" spans="1:19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13">
        <f t="shared" si="20"/>
        <v>42662.021539351852</v>
      </c>
      <c r="L647" t="b">
        <v>0</v>
      </c>
      <c r="M647">
        <v>12</v>
      </c>
      <c r="N647" t="b">
        <v>1</v>
      </c>
      <c r="O647" t="s">
        <v>8271</v>
      </c>
      <c r="P647" s="6">
        <f>E647/D647</f>
        <v>1.3</v>
      </c>
      <c r="Q647" s="7">
        <f t="shared" si="21"/>
        <v>16.25</v>
      </c>
      <c r="R647" t="s">
        <v>8316</v>
      </c>
      <c r="S647" t="s">
        <v>8317</v>
      </c>
    </row>
    <row r="648" spans="1:19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13">
        <f t="shared" si="20"/>
        <v>42093.786840277782</v>
      </c>
      <c r="L648" t="b">
        <v>0</v>
      </c>
      <c r="M648">
        <v>27</v>
      </c>
      <c r="N648" t="b">
        <v>1</v>
      </c>
      <c r="O648" t="s">
        <v>8271</v>
      </c>
      <c r="P648" s="6">
        <f>E648/D648</f>
        <v>1.3</v>
      </c>
      <c r="Q648" s="7">
        <f t="shared" si="21"/>
        <v>28.888888888888889</v>
      </c>
      <c r="R648" t="s">
        <v>8316</v>
      </c>
      <c r="S648" t="s">
        <v>8317</v>
      </c>
    </row>
    <row r="649" spans="1:19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13">
        <f t="shared" si="20"/>
        <v>42628.849120370374</v>
      </c>
      <c r="L649" t="b">
        <v>0</v>
      </c>
      <c r="M649">
        <v>4</v>
      </c>
      <c r="N649" t="b">
        <v>1</v>
      </c>
      <c r="O649" t="s">
        <v>8271</v>
      </c>
      <c r="P649" s="6">
        <f>E649/D649</f>
        <v>1.3</v>
      </c>
      <c r="Q649" s="7">
        <f t="shared" si="21"/>
        <v>3.25</v>
      </c>
      <c r="R649" t="s">
        <v>8316</v>
      </c>
      <c r="S649" t="s">
        <v>8317</v>
      </c>
    </row>
    <row r="650" spans="1:19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3">
        <f t="shared" si="20"/>
        <v>42219.950729166667</v>
      </c>
      <c r="L650" t="b">
        <v>0</v>
      </c>
      <c r="M650">
        <v>181</v>
      </c>
      <c r="N650" t="b">
        <v>1</v>
      </c>
      <c r="O650" t="s">
        <v>8285</v>
      </c>
      <c r="P650" s="6">
        <f>E650/D650</f>
        <v>1.29948</v>
      </c>
      <c r="Q650" s="7">
        <f t="shared" si="21"/>
        <v>358.97237569060775</v>
      </c>
      <c r="R650" t="s">
        <v>8324</v>
      </c>
      <c r="S650" t="s">
        <v>8325</v>
      </c>
    </row>
    <row r="651" spans="1:19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3">
        <f t="shared" si="20"/>
        <v>42445.866979166662</v>
      </c>
      <c r="L651" t="b">
        <v>0</v>
      </c>
      <c r="M651">
        <v>28</v>
      </c>
      <c r="N651" t="b">
        <v>1</v>
      </c>
      <c r="O651" t="s">
        <v>8305</v>
      </c>
      <c r="P651" s="6">
        <f>E651/D651</f>
        <v>1.2963636363636364</v>
      </c>
      <c r="Q651" s="7">
        <f t="shared" si="21"/>
        <v>25.464285714285715</v>
      </c>
      <c r="R651" t="s">
        <v>8316</v>
      </c>
      <c r="S651" t="s">
        <v>8337</v>
      </c>
    </row>
    <row r="652" spans="1:19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3">
        <f t="shared" si="20"/>
        <v>41394.074467592596</v>
      </c>
      <c r="L652" t="b">
        <v>0</v>
      </c>
      <c r="M652">
        <v>37</v>
      </c>
      <c r="N652" t="b">
        <v>1</v>
      </c>
      <c r="O652" t="s">
        <v>8279</v>
      </c>
      <c r="P652" s="6">
        <f>E652/D652</f>
        <v>1.2949999999999999</v>
      </c>
      <c r="Q652" s="7">
        <f t="shared" si="21"/>
        <v>28</v>
      </c>
      <c r="R652" t="s">
        <v>8313</v>
      </c>
      <c r="S652" t="s">
        <v>8330</v>
      </c>
    </row>
    <row r="653" spans="1:19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3">
        <f t="shared" si="20"/>
        <v>41922.640590277777</v>
      </c>
      <c r="L653" t="b">
        <v>0</v>
      </c>
      <c r="M653">
        <v>16</v>
      </c>
      <c r="N653" t="b">
        <v>1</v>
      </c>
      <c r="O653" t="s">
        <v>8271</v>
      </c>
      <c r="P653" s="6">
        <f>E653/D653</f>
        <v>1.2946666666666666</v>
      </c>
      <c r="Q653" s="7">
        <f t="shared" si="21"/>
        <v>60.6875</v>
      </c>
      <c r="R653" t="s">
        <v>8316</v>
      </c>
      <c r="S653" t="s">
        <v>8317</v>
      </c>
    </row>
    <row r="654" spans="1:19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3">
        <f t="shared" si="20"/>
        <v>42309.191307870366</v>
      </c>
      <c r="L654" t="b">
        <v>0</v>
      </c>
      <c r="M654">
        <v>14</v>
      </c>
      <c r="N654" t="b">
        <v>1</v>
      </c>
      <c r="O654" t="s">
        <v>8271</v>
      </c>
      <c r="P654" s="6">
        <f>E654/D654</f>
        <v>1.2912912912912913</v>
      </c>
      <c r="Q654" s="7">
        <f t="shared" si="21"/>
        <v>30.714285714285715</v>
      </c>
      <c r="R654" t="s">
        <v>8316</v>
      </c>
      <c r="S654" t="s">
        <v>8317</v>
      </c>
    </row>
    <row r="655" spans="1:19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3">
        <f t="shared" si="20"/>
        <v>42318.950173611112</v>
      </c>
      <c r="L655" t="b">
        <v>0</v>
      </c>
      <c r="M655">
        <v>83</v>
      </c>
      <c r="N655" t="b">
        <v>1</v>
      </c>
      <c r="O655" t="s">
        <v>8285</v>
      </c>
      <c r="P655" s="6">
        <f>E655/D655</f>
        <v>1.2904</v>
      </c>
      <c r="Q655" s="7">
        <f t="shared" si="21"/>
        <v>38.867469879518069</v>
      </c>
      <c r="R655" t="s">
        <v>8324</v>
      </c>
      <c r="S655" t="s">
        <v>8325</v>
      </c>
    </row>
    <row r="656" spans="1:19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3">
        <f t="shared" si="20"/>
        <v>41877.886620370373</v>
      </c>
      <c r="L656" t="b">
        <v>0</v>
      </c>
      <c r="M656">
        <v>3</v>
      </c>
      <c r="N656" t="b">
        <v>1</v>
      </c>
      <c r="O656" t="s">
        <v>8305</v>
      </c>
      <c r="P656" s="6">
        <f>E656/D656</f>
        <v>1.29</v>
      </c>
      <c r="Q656" s="7">
        <f t="shared" si="21"/>
        <v>43</v>
      </c>
      <c r="R656" t="s">
        <v>8316</v>
      </c>
      <c r="S656" t="s">
        <v>8337</v>
      </c>
    </row>
    <row r="657" spans="1:19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3">
        <f t="shared" si="20"/>
        <v>42496.968935185185</v>
      </c>
      <c r="L657" t="b">
        <v>0</v>
      </c>
      <c r="M657">
        <v>86</v>
      </c>
      <c r="N657" t="b">
        <v>1</v>
      </c>
      <c r="O657" t="s">
        <v>8265</v>
      </c>
      <c r="P657" s="6">
        <f>E657/D657</f>
        <v>1.2895348837209302</v>
      </c>
      <c r="Q657" s="7">
        <f t="shared" si="21"/>
        <v>128.95348837209303</v>
      </c>
      <c r="R657" t="s">
        <v>8319</v>
      </c>
      <c r="S657" t="s">
        <v>8333</v>
      </c>
    </row>
    <row r="658" spans="1:19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3">
        <f t="shared" si="20"/>
        <v>42225.559675925921</v>
      </c>
      <c r="L658" t="b">
        <v>1</v>
      </c>
      <c r="M658">
        <v>97</v>
      </c>
      <c r="N658" t="b">
        <v>1</v>
      </c>
      <c r="O658" t="s">
        <v>8303</v>
      </c>
      <c r="P658" s="6">
        <f>E658/D658</f>
        <v>1.28925</v>
      </c>
      <c r="Q658" s="7">
        <f t="shared" si="21"/>
        <v>53.164948453608247</v>
      </c>
      <c r="R658" t="s">
        <v>8316</v>
      </c>
      <c r="S658" t="s">
        <v>8329</v>
      </c>
    </row>
    <row r="659" spans="1:19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3">
        <f t="shared" si="20"/>
        <v>42420.140277777777</v>
      </c>
      <c r="L659" t="b">
        <v>0</v>
      </c>
      <c r="M659">
        <v>24</v>
      </c>
      <c r="N659" t="b">
        <v>1</v>
      </c>
      <c r="O659" t="s">
        <v>8305</v>
      </c>
      <c r="P659" s="6">
        <f>E659/D659</f>
        <v>1.2891666666666666</v>
      </c>
      <c r="Q659" s="7">
        <f t="shared" si="21"/>
        <v>64.458333333333329</v>
      </c>
      <c r="R659" t="s">
        <v>8316</v>
      </c>
      <c r="S659" t="s">
        <v>8337</v>
      </c>
    </row>
    <row r="660" spans="1:19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3">
        <f t="shared" si="20"/>
        <v>41876.815787037034</v>
      </c>
      <c r="L660" t="b">
        <v>0</v>
      </c>
      <c r="M660">
        <v>16</v>
      </c>
      <c r="N660" t="b">
        <v>1</v>
      </c>
      <c r="O660" t="s">
        <v>8271</v>
      </c>
      <c r="P660" s="6">
        <f>E660/D660</f>
        <v>1.2875000000000001</v>
      </c>
      <c r="Q660" s="7">
        <f t="shared" si="21"/>
        <v>64.375</v>
      </c>
      <c r="R660" t="s">
        <v>8316</v>
      </c>
      <c r="S660" t="s">
        <v>8317</v>
      </c>
    </row>
    <row r="661" spans="1:19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3">
        <f t="shared" si="20"/>
        <v>41348.168287037035</v>
      </c>
      <c r="L661" t="b">
        <v>0</v>
      </c>
      <c r="M661">
        <v>259</v>
      </c>
      <c r="N661" t="b">
        <v>1</v>
      </c>
      <c r="O661" t="s">
        <v>8279</v>
      </c>
      <c r="P661" s="6">
        <f>E661/D661</f>
        <v>1.2869999999999999</v>
      </c>
      <c r="Q661" s="7">
        <f t="shared" si="21"/>
        <v>99.382239382239376</v>
      </c>
      <c r="R661" t="s">
        <v>8313</v>
      </c>
      <c r="S661" t="s">
        <v>8330</v>
      </c>
    </row>
    <row r="662" spans="1:19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3">
        <f t="shared" si="20"/>
        <v>42571.420601851853</v>
      </c>
      <c r="L662" t="b">
        <v>0</v>
      </c>
      <c r="M662">
        <v>83</v>
      </c>
      <c r="N662" t="b">
        <v>1</v>
      </c>
      <c r="O662" t="s">
        <v>8271</v>
      </c>
      <c r="P662" s="6">
        <f>E662/D662</f>
        <v>1.2845</v>
      </c>
      <c r="Q662" s="7">
        <f t="shared" si="21"/>
        <v>30.951807228915662</v>
      </c>
      <c r="R662" t="s">
        <v>8316</v>
      </c>
      <c r="S662" t="s">
        <v>8317</v>
      </c>
    </row>
    <row r="663" spans="1:19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3">
        <f t="shared" si="20"/>
        <v>42340.972118055557</v>
      </c>
      <c r="L663" t="b">
        <v>0</v>
      </c>
      <c r="M663">
        <v>263</v>
      </c>
      <c r="N663" t="b">
        <v>1</v>
      </c>
      <c r="O663" t="s">
        <v>8295</v>
      </c>
      <c r="P663" s="6">
        <f>E663/D663</f>
        <v>1.2840666000000001</v>
      </c>
      <c r="Q663" s="7">
        <f t="shared" si="21"/>
        <v>244.11912547528519</v>
      </c>
      <c r="R663" t="s">
        <v>8309</v>
      </c>
      <c r="S663" t="s">
        <v>8310</v>
      </c>
    </row>
    <row r="664" spans="1:19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3">
        <f t="shared" si="20"/>
        <v>42535.97865740741</v>
      </c>
      <c r="L664" t="b">
        <v>0</v>
      </c>
      <c r="M664">
        <v>14</v>
      </c>
      <c r="N664" t="b">
        <v>1</v>
      </c>
      <c r="O664" t="s">
        <v>8271</v>
      </c>
      <c r="P664" s="6">
        <f>E664/D664</f>
        <v>1.2833333333333334</v>
      </c>
      <c r="Q664" s="7">
        <f t="shared" si="21"/>
        <v>27.5</v>
      </c>
      <c r="R664" t="s">
        <v>8316</v>
      </c>
      <c r="S664" t="s">
        <v>8317</v>
      </c>
    </row>
    <row r="665" spans="1:19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3">
        <f t="shared" si="20"/>
        <v>42113.981446759266</v>
      </c>
      <c r="L665" t="b">
        <v>0</v>
      </c>
      <c r="M665">
        <v>7</v>
      </c>
      <c r="N665" t="b">
        <v>1</v>
      </c>
      <c r="O665" t="s">
        <v>8269</v>
      </c>
      <c r="P665" s="6">
        <f>E665/D665</f>
        <v>1.2829999999999999</v>
      </c>
      <c r="Q665" s="7">
        <f t="shared" si="21"/>
        <v>183.28571428571428</v>
      </c>
      <c r="R665" t="s">
        <v>8319</v>
      </c>
      <c r="S665" t="s">
        <v>8331</v>
      </c>
    </row>
    <row r="666" spans="1:19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3">
        <f t="shared" si="20"/>
        <v>42692.109328703707</v>
      </c>
      <c r="L666" t="b">
        <v>0</v>
      </c>
      <c r="M666">
        <v>30</v>
      </c>
      <c r="N666" t="b">
        <v>1</v>
      </c>
      <c r="O666" t="s">
        <v>8280</v>
      </c>
      <c r="P666" s="6">
        <f>E666/D666</f>
        <v>1.282</v>
      </c>
      <c r="Q666" s="7">
        <f t="shared" si="21"/>
        <v>21.366666666666667</v>
      </c>
      <c r="R666" t="s">
        <v>8313</v>
      </c>
      <c r="S666" t="s">
        <v>8326</v>
      </c>
    </row>
    <row r="667" spans="1:19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3">
        <f t="shared" si="20"/>
        <v>42039.878379629634</v>
      </c>
      <c r="L667" t="b">
        <v>0</v>
      </c>
      <c r="M667">
        <v>59</v>
      </c>
      <c r="N667" t="b">
        <v>1</v>
      </c>
      <c r="O667" t="s">
        <v>8292</v>
      </c>
      <c r="P667" s="6">
        <f>E667/D667</f>
        <v>1.2809523809523808</v>
      </c>
      <c r="Q667" s="7">
        <f t="shared" si="21"/>
        <v>45.593220338983052</v>
      </c>
      <c r="R667" t="s">
        <v>8313</v>
      </c>
      <c r="S667" t="s">
        <v>8321</v>
      </c>
    </row>
    <row r="668" spans="1:19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3">
        <f t="shared" si="20"/>
        <v>42144.573807870373</v>
      </c>
      <c r="L668" t="b">
        <v>1</v>
      </c>
      <c r="M668">
        <v>176</v>
      </c>
      <c r="N668" t="b">
        <v>1</v>
      </c>
      <c r="O668" t="s">
        <v>8271</v>
      </c>
      <c r="P668" s="6">
        <f>E668/D668</f>
        <v>1.2806</v>
      </c>
      <c r="Q668" s="7">
        <f t="shared" si="21"/>
        <v>72.76136363636364</v>
      </c>
      <c r="R668" t="s">
        <v>8316</v>
      </c>
      <c r="S668" t="s">
        <v>8317</v>
      </c>
    </row>
    <row r="669" spans="1:19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3">
        <f t="shared" si="20"/>
        <v>41572.958495370374</v>
      </c>
      <c r="L669" t="b">
        <v>0</v>
      </c>
      <c r="M669">
        <v>426</v>
      </c>
      <c r="N669" t="b">
        <v>1</v>
      </c>
      <c r="O669" t="s">
        <v>8297</v>
      </c>
      <c r="P669" s="6">
        <f>E669/D669</f>
        <v>1.2802667999999999</v>
      </c>
      <c r="Q669" s="7">
        <f t="shared" si="21"/>
        <v>75.133028169014082</v>
      </c>
      <c r="R669" t="s">
        <v>8311</v>
      </c>
      <c r="S669" t="s">
        <v>8312</v>
      </c>
    </row>
    <row r="670" spans="1:19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3">
        <f t="shared" si="20"/>
        <v>42196.928668981483</v>
      </c>
      <c r="L670" t="b">
        <v>0</v>
      </c>
      <c r="M670">
        <v>119</v>
      </c>
      <c r="N670" t="b">
        <v>1</v>
      </c>
      <c r="O670" t="s">
        <v>8265</v>
      </c>
      <c r="P670" s="6">
        <f>E670/D670</f>
        <v>1.2801818181818181</v>
      </c>
      <c r="Q670" s="7">
        <f t="shared" si="21"/>
        <v>118.33613445378151</v>
      </c>
      <c r="R670" t="s">
        <v>8319</v>
      </c>
      <c r="S670" t="s">
        <v>8333</v>
      </c>
    </row>
    <row r="671" spans="1:19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13">
        <f t="shared" si="20"/>
        <v>42019.590173611112</v>
      </c>
      <c r="L671" t="b">
        <v>0</v>
      </c>
      <c r="M671">
        <v>26</v>
      </c>
      <c r="N671" t="b">
        <v>1</v>
      </c>
      <c r="O671" t="s">
        <v>8274</v>
      </c>
      <c r="P671" s="6">
        <f>E671/D671</f>
        <v>1.28</v>
      </c>
      <c r="Q671" s="7">
        <f t="shared" si="21"/>
        <v>492.30769230769232</v>
      </c>
      <c r="R671" t="s">
        <v>8322</v>
      </c>
      <c r="S671" t="s">
        <v>8332</v>
      </c>
    </row>
    <row r="672" spans="1:19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13">
        <f t="shared" si="20"/>
        <v>40893.992962962962</v>
      </c>
      <c r="L672" t="b">
        <v>0</v>
      </c>
      <c r="M672">
        <v>17</v>
      </c>
      <c r="N672" t="b">
        <v>1</v>
      </c>
      <c r="O672" t="s">
        <v>8279</v>
      </c>
      <c r="P672" s="6">
        <f>E672/D672</f>
        <v>1.28</v>
      </c>
      <c r="Q672" s="7">
        <f t="shared" si="21"/>
        <v>37.647058823529413</v>
      </c>
      <c r="R672" t="s">
        <v>8313</v>
      </c>
      <c r="S672" t="s">
        <v>8330</v>
      </c>
    </row>
    <row r="673" spans="1:19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13">
        <f t="shared" si="20"/>
        <v>41912.650729166664</v>
      </c>
      <c r="L673" t="b">
        <v>0</v>
      </c>
      <c r="M673">
        <v>34</v>
      </c>
      <c r="N673" t="b">
        <v>1</v>
      </c>
      <c r="O673" t="s">
        <v>8305</v>
      </c>
      <c r="P673" s="6">
        <f>E673/D673</f>
        <v>1.28</v>
      </c>
      <c r="Q673" s="7">
        <f t="shared" si="21"/>
        <v>37.647058823529413</v>
      </c>
      <c r="R673" t="s">
        <v>8316</v>
      </c>
      <c r="S673" t="s">
        <v>8337</v>
      </c>
    </row>
    <row r="674" spans="1:19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3">
        <f t="shared" si="20"/>
        <v>42253.688043981485</v>
      </c>
      <c r="L674" t="b">
        <v>0</v>
      </c>
      <c r="M674">
        <v>37</v>
      </c>
      <c r="N674" t="b">
        <v>1</v>
      </c>
      <c r="O674" t="s">
        <v>8303</v>
      </c>
      <c r="P674" s="6">
        <f>E674/D674</f>
        <v>1.28</v>
      </c>
      <c r="Q674" s="7">
        <f t="shared" si="21"/>
        <v>51.891891891891895</v>
      </c>
      <c r="R674" t="s">
        <v>8316</v>
      </c>
      <c r="S674" t="s">
        <v>8329</v>
      </c>
    </row>
    <row r="675" spans="1:19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13">
        <f t="shared" si="20"/>
        <v>42590.90425925926</v>
      </c>
      <c r="L675" t="b">
        <v>1</v>
      </c>
      <c r="M675">
        <v>42</v>
      </c>
      <c r="N675" t="b">
        <v>1</v>
      </c>
      <c r="O675" t="s">
        <v>8271</v>
      </c>
      <c r="P675" s="6">
        <f>E675/D675</f>
        <v>1.28</v>
      </c>
      <c r="Q675" s="7">
        <f t="shared" si="21"/>
        <v>60.952380952380949</v>
      </c>
      <c r="R675" t="s">
        <v>8316</v>
      </c>
      <c r="S675" t="s">
        <v>8317</v>
      </c>
    </row>
    <row r="676" spans="1:19" ht="15.75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13">
        <f t="shared" si="20"/>
        <v>42521.654328703706</v>
      </c>
      <c r="L676" t="b">
        <v>0</v>
      </c>
      <c r="M676">
        <v>26</v>
      </c>
      <c r="N676" t="b">
        <v>1</v>
      </c>
      <c r="O676" t="s">
        <v>8271</v>
      </c>
      <c r="P676" s="6">
        <f>E676/D676</f>
        <v>1.28</v>
      </c>
      <c r="Q676" s="7">
        <f t="shared" si="21"/>
        <v>49.230769230769234</v>
      </c>
      <c r="R676" t="s">
        <v>8316</v>
      </c>
      <c r="S676" t="s">
        <v>8317</v>
      </c>
    </row>
    <row r="677" spans="1:19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3">
        <f t="shared" si="20"/>
        <v>42020.700567129628</v>
      </c>
      <c r="L677" t="b">
        <v>0</v>
      </c>
      <c r="M677">
        <v>274</v>
      </c>
      <c r="N677" t="b">
        <v>1</v>
      </c>
      <c r="O677" t="s">
        <v>8271</v>
      </c>
      <c r="P677" s="6">
        <f>E677/D677</f>
        <v>1.2796000000000001</v>
      </c>
      <c r="Q677" s="7">
        <f t="shared" si="21"/>
        <v>186.80291970802921</v>
      </c>
      <c r="R677" t="s">
        <v>8316</v>
      </c>
      <c r="S677" t="s">
        <v>8317</v>
      </c>
    </row>
    <row r="678" spans="1:19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3">
        <f t="shared" si="20"/>
        <v>42158.065694444449</v>
      </c>
      <c r="L678" t="b">
        <v>0</v>
      </c>
      <c r="M678">
        <v>141</v>
      </c>
      <c r="N678" t="b">
        <v>1</v>
      </c>
      <c r="O678" t="s">
        <v>8271</v>
      </c>
      <c r="P678" s="6">
        <f>E678/D678</f>
        <v>1.2795000000000001</v>
      </c>
      <c r="Q678" s="7">
        <f t="shared" si="21"/>
        <v>90.744680851063833</v>
      </c>
      <c r="R678" t="s">
        <v>8316</v>
      </c>
      <c r="S678" t="s">
        <v>8317</v>
      </c>
    </row>
    <row r="679" spans="1:19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3">
        <f t="shared" si="20"/>
        <v>41781.855092592588</v>
      </c>
      <c r="L679" t="b">
        <v>0</v>
      </c>
      <c r="M679">
        <v>56</v>
      </c>
      <c r="N679" t="b">
        <v>1</v>
      </c>
      <c r="O679" t="s">
        <v>8271</v>
      </c>
      <c r="P679" s="6">
        <f>E679/D679</f>
        <v>1.2786666666666666</v>
      </c>
      <c r="Q679" s="7">
        <f t="shared" si="21"/>
        <v>34.25</v>
      </c>
      <c r="R679" t="s">
        <v>8316</v>
      </c>
      <c r="S679" t="s">
        <v>8317</v>
      </c>
    </row>
    <row r="680" spans="1:19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3">
        <f t="shared" si="20"/>
        <v>42590.472685185188</v>
      </c>
      <c r="L680" t="b">
        <v>1</v>
      </c>
      <c r="M680">
        <v>50</v>
      </c>
      <c r="N680" t="b">
        <v>1</v>
      </c>
      <c r="O680" t="s">
        <v>8271</v>
      </c>
      <c r="P680" s="6">
        <f>E680/D680</f>
        <v>1.2782222222222221</v>
      </c>
      <c r="Q680" s="7">
        <f t="shared" si="21"/>
        <v>57.52</v>
      </c>
      <c r="R680" t="s">
        <v>8316</v>
      </c>
      <c r="S680" t="s">
        <v>8317</v>
      </c>
    </row>
    <row r="681" spans="1:19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3">
        <f t="shared" si="20"/>
        <v>42789.462430555555</v>
      </c>
      <c r="L681" t="b">
        <v>0</v>
      </c>
      <c r="M681">
        <v>22</v>
      </c>
      <c r="N681" t="b">
        <v>0</v>
      </c>
      <c r="O681" t="s">
        <v>8271</v>
      </c>
      <c r="P681" s="6">
        <f>E681/D681</f>
        <v>1.278</v>
      </c>
      <c r="Q681" s="7">
        <f t="shared" si="21"/>
        <v>29.045454545454547</v>
      </c>
      <c r="R681" t="s">
        <v>8316</v>
      </c>
      <c r="S681" t="s">
        <v>8317</v>
      </c>
    </row>
    <row r="682" spans="1:19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3">
        <f t="shared" si="20"/>
        <v>40505.131168981483</v>
      </c>
      <c r="L682" t="b">
        <v>0</v>
      </c>
      <c r="M682">
        <v>65</v>
      </c>
      <c r="N682" t="b">
        <v>1</v>
      </c>
      <c r="O682" t="s">
        <v>8266</v>
      </c>
      <c r="P682" s="6">
        <f>E682/D682</f>
        <v>1.2775000000000001</v>
      </c>
      <c r="Q682" s="7">
        <f t="shared" si="21"/>
        <v>117.92307692307692</v>
      </c>
      <c r="R682" t="s">
        <v>8319</v>
      </c>
      <c r="S682" t="s">
        <v>8320</v>
      </c>
    </row>
    <row r="683" spans="1:19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3">
        <f t="shared" si="20"/>
        <v>42149.940416666665</v>
      </c>
      <c r="L683" t="b">
        <v>0</v>
      </c>
      <c r="M683">
        <v>66</v>
      </c>
      <c r="N683" t="b">
        <v>1</v>
      </c>
      <c r="O683" t="s">
        <v>8271</v>
      </c>
      <c r="P683" s="6">
        <f>E683/D683</f>
        <v>1.2775000000000001</v>
      </c>
      <c r="Q683" s="7">
        <f t="shared" si="21"/>
        <v>38.712121212121211</v>
      </c>
      <c r="R683" t="s">
        <v>8316</v>
      </c>
      <c r="S683" t="s">
        <v>8317</v>
      </c>
    </row>
    <row r="684" spans="1:19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3">
        <f t="shared" si="20"/>
        <v>42108.538449074069</v>
      </c>
      <c r="L684" t="b">
        <v>0</v>
      </c>
      <c r="M684">
        <v>100</v>
      </c>
      <c r="N684" t="b">
        <v>1</v>
      </c>
      <c r="O684" t="s">
        <v>8301</v>
      </c>
      <c r="P684" s="6">
        <f>E684/D684</f>
        <v>1.2774000000000001</v>
      </c>
      <c r="Q684" s="7">
        <f t="shared" si="21"/>
        <v>63.87</v>
      </c>
      <c r="R684" t="s">
        <v>8309</v>
      </c>
      <c r="S684" t="s">
        <v>8318</v>
      </c>
    </row>
    <row r="685" spans="1:19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3">
        <f t="shared" si="20"/>
        <v>42693.742604166662</v>
      </c>
      <c r="L685" t="b">
        <v>0</v>
      </c>
      <c r="M685">
        <v>96</v>
      </c>
      <c r="N685" t="b">
        <v>1</v>
      </c>
      <c r="O685" t="s">
        <v>8271</v>
      </c>
      <c r="P685" s="6">
        <f>E685/D685</f>
        <v>1.2757571428571428</v>
      </c>
      <c r="Q685" s="7">
        <f t="shared" si="21"/>
        <v>37.209583333333335</v>
      </c>
      <c r="R685" t="s">
        <v>8316</v>
      </c>
      <c r="S685" t="s">
        <v>8317</v>
      </c>
    </row>
    <row r="686" spans="1:19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3">
        <f t="shared" si="20"/>
        <v>41036.946469907409</v>
      </c>
      <c r="L686" t="b">
        <v>0</v>
      </c>
      <c r="M686">
        <v>42</v>
      </c>
      <c r="N686" t="b">
        <v>1</v>
      </c>
      <c r="O686" t="s">
        <v>8279</v>
      </c>
      <c r="P686" s="6">
        <f>E686/D686</f>
        <v>1.2753666666666665</v>
      </c>
      <c r="Q686" s="7">
        <f t="shared" si="21"/>
        <v>45.548809523809524</v>
      </c>
      <c r="R686" t="s">
        <v>8313</v>
      </c>
      <c r="S686" t="s">
        <v>8330</v>
      </c>
    </row>
    <row r="687" spans="1:19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3">
        <f t="shared" si="20"/>
        <v>41257.950381944444</v>
      </c>
      <c r="L687" t="b">
        <v>0</v>
      </c>
      <c r="M687">
        <v>79</v>
      </c>
      <c r="N687" t="b">
        <v>1</v>
      </c>
      <c r="O687" t="s">
        <v>8279</v>
      </c>
      <c r="P687" s="6">
        <f>E687/D687</f>
        <v>1.2749999999999999</v>
      </c>
      <c r="Q687" s="7">
        <f t="shared" si="21"/>
        <v>129.1139240506329</v>
      </c>
      <c r="R687" t="s">
        <v>8313</v>
      </c>
      <c r="S687" t="s">
        <v>8330</v>
      </c>
    </row>
    <row r="688" spans="1:19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13">
        <f t="shared" si="20"/>
        <v>42443.802361111113</v>
      </c>
      <c r="L688" t="b">
        <v>0</v>
      </c>
      <c r="M688">
        <v>27</v>
      </c>
      <c r="N688" t="b">
        <v>1</v>
      </c>
      <c r="O688" t="s">
        <v>8271</v>
      </c>
      <c r="P688" s="6">
        <f>E688/D688</f>
        <v>1.2749999999999999</v>
      </c>
      <c r="Q688" s="7">
        <f t="shared" si="21"/>
        <v>47.222222222222221</v>
      </c>
      <c r="R688" t="s">
        <v>8316</v>
      </c>
      <c r="S688" t="s">
        <v>8317</v>
      </c>
    </row>
    <row r="689" spans="1:19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13">
        <f t="shared" si="20"/>
        <v>42125.647534722222</v>
      </c>
      <c r="L689" t="b">
        <v>0</v>
      </c>
      <c r="M689">
        <v>62</v>
      </c>
      <c r="N689" t="b">
        <v>1</v>
      </c>
      <c r="O689" t="s">
        <v>8271</v>
      </c>
      <c r="P689" s="6">
        <f>E689/D689</f>
        <v>1.2749999999999999</v>
      </c>
      <c r="Q689" s="7">
        <f t="shared" si="21"/>
        <v>82.258064516129039</v>
      </c>
      <c r="R689" t="s">
        <v>8316</v>
      </c>
      <c r="S689" t="s">
        <v>8317</v>
      </c>
    </row>
    <row r="690" spans="1:19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3">
        <f t="shared" si="20"/>
        <v>42427.964745370366</v>
      </c>
      <c r="L690" t="b">
        <v>1</v>
      </c>
      <c r="M690">
        <v>964</v>
      </c>
      <c r="N690" t="b">
        <v>1</v>
      </c>
      <c r="O690" t="s">
        <v>8269</v>
      </c>
      <c r="P690" s="6">
        <f>E690/D690</f>
        <v>1.2734117647058822</v>
      </c>
      <c r="Q690" s="7">
        <f t="shared" si="21"/>
        <v>44.912863070539416</v>
      </c>
      <c r="R690" t="s">
        <v>8319</v>
      </c>
      <c r="S690" t="s">
        <v>8331</v>
      </c>
    </row>
    <row r="691" spans="1:19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3">
        <f t="shared" si="20"/>
        <v>41871.755694444444</v>
      </c>
      <c r="L691" t="b">
        <v>1</v>
      </c>
      <c r="M691">
        <v>183</v>
      </c>
      <c r="N691" t="b">
        <v>1</v>
      </c>
      <c r="O691" t="s">
        <v>8271</v>
      </c>
      <c r="P691" s="6">
        <f>E691/D691</f>
        <v>1.273042</v>
      </c>
      <c r="Q691" s="7">
        <f t="shared" si="21"/>
        <v>69.56513661202186</v>
      </c>
      <c r="R691" t="s">
        <v>8316</v>
      </c>
      <c r="S691" t="s">
        <v>8317</v>
      </c>
    </row>
    <row r="692" spans="1:19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3">
        <f t="shared" si="20"/>
        <v>40679.743067129632</v>
      </c>
      <c r="L692" t="b">
        <v>0</v>
      </c>
      <c r="M692">
        <v>28</v>
      </c>
      <c r="N692" t="b">
        <v>1</v>
      </c>
      <c r="O692" t="s">
        <v>8276</v>
      </c>
      <c r="P692" s="6">
        <f>E692/D692</f>
        <v>1.2729999999999999</v>
      </c>
      <c r="Q692" s="7">
        <f t="shared" si="21"/>
        <v>45.464285714285715</v>
      </c>
      <c r="R692" t="s">
        <v>8313</v>
      </c>
      <c r="S692" t="s">
        <v>8314</v>
      </c>
    </row>
    <row r="693" spans="1:19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3">
        <f t="shared" si="20"/>
        <v>41988.829942129625</v>
      </c>
      <c r="L693" t="b">
        <v>0</v>
      </c>
      <c r="M693">
        <v>35</v>
      </c>
      <c r="N693" t="b">
        <v>1</v>
      </c>
      <c r="O693" t="s">
        <v>8271</v>
      </c>
      <c r="P693" s="6">
        <f>E693/D693</f>
        <v>1.2725</v>
      </c>
      <c r="Q693" s="7">
        <f t="shared" si="21"/>
        <v>72.714285714285708</v>
      </c>
      <c r="R693" t="s">
        <v>8316</v>
      </c>
      <c r="S693" t="s">
        <v>8317</v>
      </c>
    </row>
    <row r="694" spans="1:19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3">
        <f t="shared" si="20"/>
        <v>40730.896354166667</v>
      </c>
      <c r="L694" t="b">
        <v>0</v>
      </c>
      <c r="M694">
        <v>17</v>
      </c>
      <c r="N694" t="b">
        <v>1</v>
      </c>
      <c r="O694" t="s">
        <v>8266</v>
      </c>
      <c r="P694" s="6">
        <f>E694/D694</f>
        <v>1.272</v>
      </c>
      <c r="Q694" s="7">
        <f t="shared" si="21"/>
        <v>37.411764705882355</v>
      </c>
      <c r="R694" t="s">
        <v>8319</v>
      </c>
      <c r="S694" t="s">
        <v>8320</v>
      </c>
    </row>
    <row r="695" spans="1:19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3">
        <f t="shared" si="20"/>
        <v>42228.044664351852</v>
      </c>
      <c r="L695" t="b">
        <v>0</v>
      </c>
      <c r="M695">
        <v>25</v>
      </c>
      <c r="N695" t="b">
        <v>1</v>
      </c>
      <c r="O695" t="s">
        <v>8303</v>
      </c>
      <c r="P695" s="6">
        <f>E695/D695</f>
        <v>1.272</v>
      </c>
      <c r="Q695" s="7">
        <f t="shared" si="21"/>
        <v>50.88</v>
      </c>
      <c r="R695" t="s">
        <v>8316</v>
      </c>
      <c r="S695" t="s">
        <v>8329</v>
      </c>
    </row>
    <row r="696" spans="1:19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3">
        <f t="shared" si="20"/>
        <v>41663.569340277776</v>
      </c>
      <c r="L696" t="b">
        <v>0</v>
      </c>
      <c r="M696">
        <v>36</v>
      </c>
      <c r="N696" t="b">
        <v>1</v>
      </c>
      <c r="O696" t="s">
        <v>8266</v>
      </c>
      <c r="P696" s="6">
        <f>E696/D696</f>
        <v>1.2716666666666667</v>
      </c>
      <c r="Q696" s="7">
        <f t="shared" si="21"/>
        <v>21.194444444444443</v>
      </c>
      <c r="R696" t="s">
        <v>8319</v>
      </c>
      <c r="S696" t="s">
        <v>8320</v>
      </c>
    </row>
    <row r="697" spans="1:19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3">
        <f t="shared" si="20"/>
        <v>41799.685902777775</v>
      </c>
      <c r="L697" t="b">
        <v>1</v>
      </c>
      <c r="M697">
        <v>63</v>
      </c>
      <c r="N697" t="b">
        <v>1</v>
      </c>
      <c r="O697" t="s">
        <v>8271</v>
      </c>
      <c r="P697" s="6">
        <f>E697/D697</f>
        <v>1.2715000000000001</v>
      </c>
      <c r="Q697" s="7">
        <f t="shared" si="21"/>
        <v>80.730158730158735</v>
      </c>
      <c r="R697" t="s">
        <v>8316</v>
      </c>
      <c r="S697" t="s">
        <v>8317</v>
      </c>
    </row>
    <row r="698" spans="1:19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3">
        <f t="shared" si="20"/>
        <v>42420.019097222219</v>
      </c>
      <c r="L698" t="b">
        <v>0</v>
      </c>
      <c r="M698">
        <v>61</v>
      </c>
      <c r="N698" t="b">
        <v>1</v>
      </c>
      <c r="O698" t="s">
        <v>8271</v>
      </c>
      <c r="P698" s="6">
        <f>E698/D698</f>
        <v>1.2714285714285714</v>
      </c>
      <c r="Q698" s="7">
        <f t="shared" si="21"/>
        <v>72.950819672131146</v>
      </c>
      <c r="R698" t="s">
        <v>8316</v>
      </c>
      <c r="S698" t="s">
        <v>8317</v>
      </c>
    </row>
    <row r="699" spans="1:19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13">
        <f t="shared" si="20"/>
        <v>41724.776539351849</v>
      </c>
      <c r="L699" t="b">
        <v>0</v>
      </c>
      <c r="M699">
        <v>41</v>
      </c>
      <c r="N699" t="b">
        <v>1</v>
      </c>
      <c r="O699" t="s">
        <v>8266</v>
      </c>
      <c r="P699" s="6">
        <f>E699/D699</f>
        <v>1.27</v>
      </c>
      <c r="Q699" s="7">
        <f t="shared" si="21"/>
        <v>40.268292682926827</v>
      </c>
      <c r="R699" t="s">
        <v>8319</v>
      </c>
      <c r="S699" t="s">
        <v>8320</v>
      </c>
    </row>
    <row r="700" spans="1:19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13">
        <f t="shared" si="20"/>
        <v>41402.558819444443</v>
      </c>
      <c r="L700" t="b">
        <v>0</v>
      </c>
      <c r="M700">
        <v>26</v>
      </c>
      <c r="N700" t="b">
        <v>1</v>
      </c>
      <c r="O700" t="s">
        <v>8279</v>
      </c>
      <c r="P700" s="6">
        <f>E700/D700</f>
        <v>1.27</v>
      </c>
      <c r="Q700" s="7">
        <f t="shared" si="21"/>
        <v>48.846153846153847</v>
      </c>
      <c r="R700" t="s">
        <v>8313</v>
      </c>
      <c r="S700" t="s">
        <v>8330</v>
      </c>
    </row>
    <row r="701" spans="1:19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3">
        <f t="shared" si="20"/>
        <v>42401.945219907408</v>
      </c>
      <c r="L701" t="b">
        <v>0</v>
      </c>
      <c r="M701">
        <v>15</v>
      </c>
      <c r="N701" t="b">
        <v>1</v>
      </c>
      <c r="O701" t="s">
        <v>8271</v>
      </c>
      <c r="P701" s="6">
        <f>E701/D701</f>
        <v>1.27</v>
      </c>
      <c r="Q701" s="7">
        <f t="shared" si="21"/>
        <v>25.4</v>
      </c>
      <c r="R701" t="s">
        <v>8316</v>
      </c>
      <c r="S701" t="s">
        <v>8317</v>
      </c>
    </row>
    <row r="702" spans="1:19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3">
        <f t="shared" si="20"/>
        <v>41495.692627314813</v>
      </c>
      <c r="L702" t="b">
        <v>0</v>
      </c>
      <c r="M702">
        <v>90</v>
      </c>
      <c r="N702" t="b">
        <v>1</v>
      </c>
      <c r="O702" t="s">
        <v>8276</v>
      </c>
      <c r="P702" s="6">
        <f>E702/D702</f>
        <v>1.2692857142857144</v>
      </c>
      <c r="Q702" s="7">
        <f t="shared" si="21"/>
        <v>59.233333333333334</v>
      </c>
      <c r="R702" t="s">
        <v>8313</v>
      </c>
      <c r="S702" t="s">
        <v>8314</v>
      </c>
    </row>
    <row r="703" spans="1:19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3">
        <f t="shared" si="20"/>
        <v>41863.429791666669</v>
      </c>
      <c r="L703" t="b">
        <v>1</v>
      </c>
      <c r="M703">
        <v>205</v>
      </c>
      <c r="N703" t="b">
        <v>1</v>
      </c>
      <c r="O703" t="s">
        <v>8295</v>
      </c>
      <c r="P703" s="6">
        <f>E703/D703</f>
        <v>1.268842105263158</v>
      </c>
      <c r="Q703" s="7">
        <f t="shared" si="21"/>
        <v>117.6</v>
      </c>
      <c r="R703" t="s">
        <v>8309</v>
      </c>
      <c r="S703" t="s">
        <v>8310</v>
      </c>
    </row>
    <row r="704" spans="1:19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3">
        <f t="shared" si="20"/>
        <v>42115.853888888887</v>
      </c>
      <c r="L704" t="b">
        <v>0</v>
      </c>
      <c r="M704">
        <v>10</v>
      </c>
      <c r="N704" t="b">
        <v>1</v>
      </c>
      <c r="O704" t="s">
        <v>8295</v>
      </c>
      <c r="P704" s="6">
        <f>E704/D704</f>
        <v>1.2686868686868686</v>
      </c>
      <c r="Q704" s="7">
        <f t="shared" si="21"/>
        <v>62.8</v>
      </c>
      <c r="R704" t="s">
        <v>8309</v>
      </c>
      <c r="S704" t="s">
        <v>8310</v>
      </c>
    </row>
    <row r="705" spans="1:19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3">
        <f t="shared" si="20"/>
        <v>41682.0705787037</v>
      </c>
      <c r="L705" t="b">
        <v>0</v>
      </c>
      <c r="M705">
        <v>82</v>
      </c>
      <c r="N705" t="b">
        <v>1</v>
      </c>
      <c r="O705" t="s">
        <v>8292</v>
      </c>
      <c r="P705" s="6">
        <f>E705/D705</f>
        <v>1.2685294117647059</v>
      </c>
      <c r="Q705" s="7">
        <f t="shared" si="21"/>
        <v>52.597560975609753</v>
      </c>
      <c r="R705" t="s">
        <v>8313</v>
      </c>
      <c r="S705" t="s">
        <v>8321</v>
      </c>
    </row>
    <row r="706" spans="1:19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3">
        <f t="shared" si="20"/>
        <v>41099.742800925924</v>
      </c>
      <c r="L706" t="b">
        <v>0</v>
      </c>
      <c r="M706">
        <v>55</v>
      </c>
      <c r="N706" t="b">
        <v>1</v>
      </c>
      <c r="O706" t="s">
        <v>8269</v>
      </c>
      <c r="P706" s="6">
        <f>E706/D706</f>
        <v>1.2684</v>
      </c>
      <c r="Q706" s="7">
        <f t="shared" si="21"/>
        <v>57.654545454545456</v>
      </c>
      <c r="R706" t="s">
        <v>8319</v>
      </c>
      <c r="S706" t="s">
        <v>8331</v>
      </c>
    </row>
    <row r="707" spans="1:19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3">
        <f t="shared" ref="K707:K770" si="22">(((J707/60)/60)/24)+DATE(1970,1,1)</f>
        <v>41891.693379629629</v>
      </c>
      <c r="L707" t="b">
        <v>0</v>
      </c>
      <c r="M707">
        <v>27</v>
      </c>
      <c r="N707" t="b">
        <v>1</v>
      </c>
      <c r="O707" t="s">
        <v>8273</v>
      </c>
      <c r="P707" s="6">
        <f>E707/D707</f>
        <v>1.2682285714285715</v>
      </c>
      <c r="Q707" s="7">
        <f t="shared" ref="Q707:Q770" si="23">IFERROR(E707/M707, "")</f>
        <v>1644</v>
      </c>
      <c r="R707" t="s">
        <v>8309</v>
      </c>
      <c r="S707" t="s">
        <v>8315</v>
      </c>
    </row>
    <row r="708" spans="1:19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3">
        <f t="shared" si="22"/>
        <v>41466.785231481481</v>
      </c>
      <c r="L708" t="b">
        <v>0</v>
      </c>
      <c r="M708">
        <v>329</v>
      </c>
      <c r="N708" t="b">
        <v>1</v>
      </c>
      <c r="O708" t="s">
        <v>8303</v>
      </c>
      <c r="P708" s="6">
        <f>E708/D708</f>
        <v>1.26732</v>
      </c>
      <c r="Q708" s="7">
        <f t="shared" si="23"/>
        <v>96.300911854103347</v>
      </c>
      <c r="R708" t="s">
        <v>8316</v>
      </c>
      <c r="S708" t="s">
        <v>8329</v>
      </c>
    </row>
    <row r="709" spans="1:19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3">
        <f t="shared" si="22"/>
        <v>42503.539976851855</v>
      </c>
      <c r="L709" t="b">
        <v>0</v>
      </c>
      <c r="M709">
        <v>28</v>
      </c>
      <c r="N709" t="b">
        <v>1</v>
      </c>
      <c r="O709" t="s">
        <v>8271</v>
      </c>
      <c r="P709" s="6">
        <f>E709/D709</f>
        <v>1.266</v>
      </c>
      <c r="Q709" s="7">
        <f t="shared" si="23"/>
        <v>22.607142857142858</v>
      </c>
      <c r="R709" t="s">
        <v>8316</v>
      </c>
      <c r="S709" t="s">
        <v>8317</v>
      </c>
    </row>
    <row r="710" spans="1:19" ht="15.75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3">
        <f t="shared" si="22"/>
        <v>41924.996099537035</v>
      </c>
      <c r="L710" t="b">
        <v>0</v>
      </c>
      <c r="M710">
        <v>147</v>
      </c>
      <c r="N710" t="b">
        <v>1</v>
      </c>
      <c r="O710" t="s">
        <v>8276</v>
      </c>
      <c r="P710" s="6">
        <f>E710/D710</f>
        <v>1.2648920000000001</v>
      </c>
      <c r="Q710" s="7">
        <f t="shared" si="23"/>
        <v>64.535306122448986</v>
      </c>
      <c r="R710" t="s">
        <v>8313</v>
      </c>
      <c r="S710" t="s">
        <v>8314</v>
      </c>
    </row>
    <row r="711" spans="1:19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3">
        <f t="shared" si="22"/>
        <v>42489.619525462964</v>
      </c>
      <c r="L711" t="b">
        <v>0</v>
      </c>
      <c r="M711">
        <v>15</v>
      </c>
      <c r="N711" t="b">
        <v>1</v>
      </c>
      <c r="O711" t="s">
        <v>8271</v>
      </c>
      <c r="P711" s="6">
        <f>E711/D711</f>
        <v>1.2628571428571429</v>
      </c>
      <c r="Q711" s="7">
        <f t="shared" si="23"/>
        <v>147.33333333333334</v>
      </c>
      <c r="R711" t="s">
        <v>8316</v>
      </c>
      <c r="S711" t="s">
        <v>8317</v>
      </c>
    </row>
    <row r="712" spans="1:19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3">
        <f t="shared" si="22"/>
        <v>41829.795729166668</v>
      </c>
      <c r="L712" t="b">
        <v>1</v>
      </c>
      <c r="M712">
        <v>94</v>
      </c>
      <c r="N712" t="b">
        <v>1</v>
      </c>
      <c r="O712" t="s">
        <v>8271</v>
      </c>
      <c r="P712" s="6">
        <f>E712/D712</f>
        <v>1.2625</v>
      </c>
      <c r="Q712" s="7">
        <f t="shared" si="23"/>
        <v>53.723404255319146</v>
      </c>
      <c r="R712" t="s">
        <v>8316</v>
      </c>
      <c r="S712" t="s">
        <v>8317</v>
      </c>
    </row>
    <row r="713" spans="1:19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13">
        <f t="shared" si="22"/>
        <v>42480.479861111111</v>
      </c>
      <c r="L713" t="b">
        <v>0</v>
      </c>
      <c r="M713">
        <v>36</v>
      </c>
      <c r="N713" t="b">
        <v>1</v>
      </c>
      <c r="O713" t="s">
        <v>8271</v>
      </c>
      <c r="P713" s="6">
        <f>E713/D713</f>
        <v>1.262</v>
      </c>
      <c r="Q713" s="7">
        <f t="shared" si="23"/>
        <v>17.527777777777779</v>
      </c>
      <c r="R713" t="s">
        <v>8316</v>
      </c>
      <c r="S713" t="s">
        <v>8317</v>
      </c>
    </row>
    <row r="714" spans="1:19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13">
        <f t="shared" si="22"/>
        <v>42289.761192129634</v>
      </c>
      <c r="L714" t="b">
        <v>0</v>
      </c>
      <c r="M714">
        <v>8</v>
      </c>
      <c r="N714" t="b">
        <v>1</v>
      </c>
      <c r="O714" t="s">
        <v>8271</v>
      </c>
      <c r="P714" s="6">
        <f>E714/D714</f>
        <v>1.262</v>
      </c>
      <c r="Q714" s="7">
        <f t="shared" si="23"/>
        <v>78.875</v>
      </c>
      <c r="R714" t="s">
        <v>8316</v>
      </c>
      <c r="S714" t="s">
        <v>8317</v>
      </c>
    </row>
    <row r="715" spans="1:19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3">
        <f t="shared" si="22"/>
        <v>40215.919050925928</v>
      </c>
      <c r="L715" t="b">
        <v>1</v>
      </c>
      <c r="M715">
        <v>79</v>
      </c>
      <c r="N715" t="b">
        <v>1</v>
      </c>
      <c r="O715" t="s">
        <v>8295</v>
      </c>
      <c r="P715" s="6">
        <f>E715/D715</f>
        <v>1.2616666666666667</v>
      </c>
      <c r="Q715" s="7">
        <f t="shared" si="23"/>
        <v>47.911392405063289</v>
      </c>
      <c r="R715" t="s">
        <v>8309</v>
      </c>
      <c r="S715" t="s">
        <v>8310</v>
      </c>
    </row>
    <row r="716" spans="1:19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3">
        <f t="shared" si="22"/>
        <v>42549.076157407413</v>
      </c>
      <c r="L716" t="b">
        <v>0</v>
      </c>
      <c r="M716">
        <v>71</v>
      </c>
      <c r="N716" t="b">
        <v>1</v>
      </c>
      <c r="O716" t="s">
        <v>8269</v>
      </c>
      <c r="P716" s="6">
        <f>E716/D716</f>
        <v>1.2616000000000001</v>
      </c>
      <c r="Q716" s="7">
        <f t="shared" si="23"/>
        <v>88.845070422535215</v>
      </c>
      <c r="R716" t="s">
        <v>8319</v>
      </c>
      <c r="S716" t="s">
        <v>8331</v>
      </c>
    </row>
    <row r="717" spans="1:19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3">
        <f t="shared" si="22"/>
        <v>41889.004317129627</v>
      </c>
      <c r="L717" t="b">
        <v>0</v>
      </c>
      <c r="M717">
        <v>184</v>
      </c>
      <c r="N717" t="b">
        <v>1</v>
      </c>
      <c r="O717" t="s">
        <v>8276</v>
      </c>
      <c r="P717" s="6">
        <f>E717/D717</f>
        <v>1.2614444444444444</v>
      </c>
      <c r="Q717" s="7">
        <f t="shared" si="23"/>
        <v>61.701086956521742</v>
      </c>
      <c r="R717" t="s">
        <v>8313</v>
      </c>
      <c r="S717" t="s">
        <v>8314</v>
      </c>
    </row>
    <row r="718" spans="1:19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3">
        <f t="shared" si="22"/>
        <v>41107.849143518521</v>
      </c>
      <c r="L718" t="b">
        <v>0</v>
      </c>
      <c r="M718">
        <v>60</v>
      </c>
      <c r="N718" t="b">
        <v>1</v>
      </c>
      <c r="O718" t="s">
        <v>8300</v>
      </c>
      <c r="P718" s="6">
        <f>E718/D718</f>
        <v>1.26125</v>
      </c>
      <c r="Q718" s="7">
        <f t="shared" si="23"/>
        <v>84.083333333333329</v>
      </c>
      <c r="R718" t="s">
        <v>8313</v>
      </c>
      <c r="S718" t="s">
        <v>8335</v>
      </c>
    </row>
    <row r="719" spans="1:19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3">
        <f t="shared" si="22"/>
        <v>41744.290868055556</v>
      </c>
      <c r="L719" t="b">
        <v>1</v>
      </c>
      <c r="M719">
        <v>4883</v>
      </c>
      <c r="N719" t="b">
        <v>1</v>
      </c>
      <c r="O719" t="s">
        <v>8295</v>
      </c>
      <c r="P719" s="6">
        <f>E719/D719</f>
        <v>1.2611835600000001</v>
      </c>
      <c r="Q719" s="7">
        <f t="shared" si="23"/>
        <v>64.570118779438872</v>
      </c>
      <c r="R719" t="s">
        <v>8309</v>
      </c>
      <c r="S719" t="s">
        <v>8310</v>
      </c>
    </row>
    <row r="720" spans="1:19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3">
        <f t="shared" si="22"/>
        <v>42096.633206018523</v>
      </c>
      <c r="L720" t="b">
        <v>0</v>
      </c>
      <c r="M720">
        <v>71</v>
      </c>
      <c r="N720" t="b">
        <v>1</v>
      </c>
      <c r="O720" t="s">
        <v>8276</v>
      </c>
      <c r="P720" s="6">
        <f>E720/D720</f>
        <v>1.2602</v>
      </c>
      <c r="Q720" s="7">
        <f t="shared" si="23"/>
        <v>88.74647887323944</v>
      </c>
      <c r="R720" t="s">
        <v>8313</v>
      </c>
      <c r="S720" t="s">
        <v>8314</v>
      </c>
    </row>
    <row r="721" spans="1:19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3">
        <f t="shared" si="22"/>
        <v>40879.795682870368</v>
      </c>
      <c r="L721" t="b">
        <v>0</v>
      </c>
      <c r="M721">
        <v>71</v>
      </c>
      <c r="N721" t="b">
        <v>1</v>
      </c>
      <c r="O721" t="s">
        <v>8274</v>
      </c>
      <c r="P721" s="6">
        <f>E721/D721</f>
        <v>1.26</v>
      </c>
      <c r="Q721" s="7">
        <f t="shared" si="23"/>
        <v>88.732394366197184</v>
      </c>
      <c r="R721" t="s">
        <v>8322</v>
      </c>
      <c r="S721" t="s">
        <v>8332</v>
      </c>
    </row>
    <row r="722" spans="1:19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13">
        <f t="shared" si="22"/>
        <v>42154.873124999998</v>
      </c>
      <c r="L722" t="b">
        <v>0</v>
      </c>
      <c r="M722">
        <v>93</v>
      </c>
      <c r="N722" t="b">
        <v>1</v>
      </c>
      <c r="O722" t="s">
        <v>8271</v>
      </c>
      <c r="P722" s="6">
        <f>E722/D722</f>
        <v>1.26</v>
      </c>
      <c r="Q722" s="7">
        <f t="shared" si="23"/>
        <v>67.741935483870961</v>
      </c>
      <c r="R722" t="s">
        <v>8316</v>
      </c>
      <c r="S722" t="s">
        <v>8317</v>
      </c>
    </row>
    <row r="723" spans="1:19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13">
        <f t="shared" si="22"/>
        <v>41891.96503472222</v>
      </c>
      <c r="L723" t="b">
        <v>0</v>
      </c>
      <c r="M723">
        <v>17</v>
      </c>
      <c r="N723" t="b">
        <v>1</v>
      </c>
      <c r="O723" t="s">
        <v>8271</v>
      </c>
      <c r="P723" s="6">
        <f>E723/D723</f>
        <v>1.26</v>
      </c>
      <c r="Q723" s="7">
        <f t="shared" si="23"/>
        <v>74.117647058823536</v>
      </c>
      <c r="R723" t="s">
        <v>8316</v>
      </c>
      <c r="S723" t="s">
        <v>8317</v>
      </c>
    </row>
    <row r="724" spans="1:19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3">
        <f t="shared" si="22"/>
        <v>42447.103518518517</v>
      </c>
      <c r="L724" t="b">
        <v>0</v>
      </c>
      <c r="M724">
        <v>20</v>
      </c>
      <c r="N724" t="b">
        <v>1</v>
      </c>
      <c r="O724" t="s">
        <v>8265</v>
      </c>
      <c r="P724" s="6">
        <f>E724/D724</f>
        <v>1.2599800000000001</v>
      </c>
      <c r="Q724" s="7">
        <f t="shared" si="23"/>
        <v>31.499500000000001</v>
      </c>
      <c r="R724" t="s">
        <v>8319</v>
      </c>
      <c r="S724" t="s">
        <v>8333</v>
      </c>
    </row>
    <row r="725" spans="1:19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3">
        <f t="shared" si="22"/>
        <v>41781.717268518521</v>
      </c>
      <c r="L725" t="b">
        <v>0</v>
      </c>
      <c r="M725">
        <v>264</v>
      </c>
      <c r="N725" t="b">
        <v>1</v>
      </c>
      <c r="O725" t="s">
        <v>8274</v>
      </c>
      <c r="P725" s="6">
        <f>E725/D725</f>
        <v>1.2598333333333334</v>
      </c>
      <c r="Q725" s="7">
        <f t="shared" si="23"/>
        <v>28.632575757575758</v>
      </c>
      <c r="R725" t="s">
        <v>8322</v>
      </c>
      <c r="S725" t="s">
        <v>8332</v>
      </c>
    </row>
    <row r="726" spans="1:19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3">
        <f t="shared" si="22"/>
        <v>41724.881099537037</v>
      </c>
      <c r="L726" t="b">
        <v>0</v>
      </c>
      <c r="M726">
        <v>498</v>
      </c>
      <c r="N726" t="b">
        <v>1</v>
      </c>
      <c r="O726" t="s">
        <v>8297</v>
      </c>
      <c r="P726" s="6">
        <f>E726/D726</f>
        <v>1.2595294117647058</v>
      </c>
      <c r="Q726" s="7">
        <f t="shared" si="23"/>
        <v>21.497991967871485</v>
      </c>
      <c r="R726" t="s">
        <v>8311</v>
      </c>
      <c r="S726" t="s">
        <v>8312</v>
      </c>
    </row>
    <row r="727" spans="1:19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3">
        <f t="shared" si="22"/>
        <v>42052.666990740734</v>
      </c>
      <c r="L727" t="b">
        <v>0</v>
      </c>
      <c r="M727">
        <v>372</v>
      </c>
      <c r="N727" t="b">
        <v>1</v>
      </c>
      <c r="O727" t="s">
        <v>8298</v>
      </c>
      <c r="P727" s="6">
        <f>E727/D727</f>
        <v>1.2594166666666666</v>
      </c>
      <c r="Q727" s="7">
        <f t="shared" si="23"/>
        <v>81.252688172043008</v>
      </c>
      <c r="R727" t="s">
        <v>8327</v>
      </c>
      <c r="S727" t="s">
        <v>8328</v>
      </c>
    </row>
    <row r="728" spans="1:19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3">
        <f t="shared" si="22"/>
        <v>42592.066921296297</v>
      </c>
      <c r="L728" t="b">
        <v>0</v>
      </c>
      <c r="M728">
        <v>36</v>
      </c>
      <c r="N728" t="b">
        <v>1</v>
      </c>
      <c r="O728" t="s">
        <v>8271</v>
      </c>
      <c r="P728" s="6">
        <f>E728/D728</f>
        <v>1.2593749999999999</v>
      </c>
      <c r="Q728" s="7">
        <f t="shared" si="23"/>
        <v>55.972222222222221</v>
      </c>
      <c r="R728" t="s">
        <v>8316</v>
      </c>
      <c r="S728" t="s">
        <v>8317</v>
      </c>
    </row>
    <row r="729" spans="1:19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3">
        <f t="shared" si="22"/>
        <v>42608.36583333333</v>
      </c>
      <c r="L729" t="b">
        <v>0</v>
      </c>
      <c r="M729">
        <v>49</v>
      </c>
      <c r="N729" t="b">
        <v>1</v>
      </c>
      <c r="O729" t="s">
        <v>8271</v>
      </c>
      <c r="P729" s="6">
        <f>E729/D729</f>
        <v>1.2589999999999999</v>
      </c>
      <c r="Q729" s="7">
        <f t="shared" si="23"/>
        <v>25.693877551020407</v>
      </c>
      <c r="R729" t="s">
        <v>8316</v>
      </c>
      <c r="S729" t="s">
        <v>8317</v>
      </c>
    </row>
    <row r="730" spans="1:19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3">
        <f t="shared" si="22"/>
        <v>41013.936562499999</v>
      </c>
      <c r="L730" t="b">
        <v>1</v>
      </c>
      <c r="M730">
        <v>60</v>
      </c>
      <c r="N730" t="b">
        <v>1</v>
      </c>
      <c r="O730" t="s">
        <v>8271</v>
      </c>
      <c r="P730" s="6">
        <f>E730/D730</f>
        <v>1.2576666666666667</v>
      </c>
      <c r="Q730" s="7">
        <f t="shared" si="23"/>
        <v>62.883333333333333</v>
      </c>
      <c r="R730" t="s">
        <v>8316</v>
      </c>
      <c r="S730" t="s">
        <v>8317</v>
      </c>
    </row>
    <row r="731" spans="1:19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3">
        <f t="shared" si="22"/>
        <v>42331.84574074074</v>
      </c>
      <c r="L731" t="b">
        <v>0</v>
      </c>
      <c r="M731">
        <v>99</v>
      </c>
      <c r="N731" t="b">
        <v>1</v>
      </c>
      <c r="O731" t="s">
        <v>8273</v>
      </c>
      <c r="P731" s="6">
        <f>E731/D731</f>
        <v>1.2569999999999999</v>
      </c>
      <c r="Q731" s="7">
        <f t="shared" si="23"/>
        <v>190.45454545454547</v>
      </c>
      <c r="R731" t="s">
        <v>8309</v>
      </c>
      <c r="S731" t="s">
        <v>8315</v>
      </c>
    </row>
    <row r="732" spans="1:19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3">
        <f t="shared" si="22"/>
        <v>42089.477500000001</v>
      </c>
      <c r="L732" t="b">
        <v>0</v>
      </c>
      <c r="M732">
        <v>103</v>
      </c>
      <c r="N732" t="b">
        <v>1</v>
      </c>
      <c r="O732" t="s">
        <v>8285</v>
      </c>
      <c r="P732" s="6">
        <f>E732/D732</f>
        <v>1.2560416666666667</v>
      </c>
      <c r="Q732" s="7">
        <f t="shared" si="23"/>
        <v>58.533980582524272</v>
      </c>
      <c r="R732" t="s">
        <v>8324</v>
      </c>
      <c r="S732" t="s">
        <v>8325</v>
      </c>
    </row>
    <row r="733" spans="1:19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3">
        <f t="shared" si="22"/>
        <v>42431.302002314813</v>
      </c>
      <c r="L733" t="b">
        <v>0</v>
      </c>
      <c r="M733">
        <v>32</v>
      </c>
      <c r="N733" t="b">
        <v>1</v>
      </c>
      <c r="O733" t="s">
        <v>8271</v>
      </c>
      <c r="P733" s="6">
        <f>E733/D733</f>
        <v>1.256</v>
      </c>
      <c r="Q733" s="7">
        <f t="shared" si="23"/>
        <v>78.5</v>
      </c>
      <c r="R733" t="s">
        <v>8316</v>
      </c>
      <c r="S733" t="s">
        <v>8317</v>
      </c>
    </row>
    <row r="734" spans="1:19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3">
        <f t="shared" si="22"/>
        <v>41013.787569444445</v>
      </c>
      <c r="L734" t="b">
        <v>1</v>
      </c>
      <c r="M734">
        <v>77</v>
      </c>
      <c r="N734" t="b">
        <v>1</v>
      </c>
      <c r="O734" t="s">
        <v>8269</v>
      </c>
      <c r="P734" s="6">
        <f>E734/D734</f>
        <v>1.2557142857142858</v>
      </c>
      <c r="Q734" s="7">
        <f t="shared" si="23"/>
        <v>57.077922077922075</v>
      </c>
      <c r="R734" t="s">
        <v>8319</v>
      </c>
      <c r="S734" t="s">
        <v>8331</v>
      </c>
    </row>
    <row r="735" spans="1:19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3">
        <f t="shared" si="22"/>
        <v>42102.164583333331</v>
      </c>
      <c r="L735" t="b">
        <v>0</v>
      </c>
      <c r="M735">
        <v>57</v>
      </c>
      <c r="N735" t="b">
        <v>1</v>
      </c>
      <c r="O735" t="s">
        <v>8274</v>
      </c>
      <c r="P735" s="6">
        <f>E735/D735</f>
        <v>1.2552941176470589</v>
      </c>
      <c r="Q735" s="7">
        <f t="shared" si="23"/>
        <v>187.19298245614036</v>
      </c>
      <c r="R735" t="s">
        <v>8322</v>
      </c>
      <c r="S735" t="s">
        <v>8332</v>
      </c>
    </row>
    <row r="736" spans="1:19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3">
        <f t="shared" si="22"/>
        <v>40779.125428240739</v>
      </c>
      <c r="L736" t="b">
        <v>0</v>
      </c>
      <c r="M736">
        <v>21</v>
      </c>
      <c r="N736" t="b">
        <v>1</v>
      </c>
      <c r="O736" t="s">
        <v>8266</v>
      </c>
      <c r="P736" s="6">
        <f>E736/D736</f>
        <v>1.2549999999999999</v>
      </c>
      <c r="Q736" s="7">
        <f t="shared" si="23"/>
        <v>71.714285714285708</v>
      </c>
      <c r="R736" t="s">
        <v>8319</v>
      </c>
      <c r="S736" t="s">
        <v>8320</v>
      </c>
    </row>
    <row r="737" spans="1:19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3">
        <f t="shared" si="22"/>
        <v>41656.762638888889</v>
      </c>
      <c r="L737" t="b">
        <v>1</v>
      </c>
      <c r="M737">
        <v>105</v>
      </c>
      <c r="N737" t="b">
        <v>1</v>
      </c>
      <c r="O737" t="s">
        <v>8276</v>
      </c>
      <c r="P737" s="6">
        <f>E737/D737</f>
        <v>1.2541538461538462</v>
      </c>
      <c r="Q737" s="7">
        <f t="shared" si="23"/>
        <v>77.638095238095232</v>
      </c>
      <c r="R737" t="s">
        <v>8313</v>
      </c>
      <c r="S737" t="s">
        <v>8314</v>
      </c>
    </row>
    <row r="738" spans="1:19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3">
        <f t="shared" si="22"/>
        <v>42425.576898148152</v>
      </c>
      <c r="L738" t="b">
        <v>0</v>
      </c>
      <c r="M738">
        <v>9</v>
      </c>
      <c r="N738" t="b">
        <v>1</v>
      </c>
      <c r="O738" t="s">
        <v>8269</v>
      </c>
      <c r="P738" s="6">
        <f>E738/D738</f>
        <v>1.2533333333333334</v>
      </c>
      <c r="Q738" s="7">
        <f t="shared" si="23"/>
        <v>41.777777777777779</v>
      </c>
      <c r="R738" t="s">
        <v>8319</v>
      </c>
      <c r="S738" t="s">
        <v>8331</v>
      </c>
    </row>
    <row r="739" spans="1:19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3">
        <f t="shared" si="22"/>
        <v>41304.962233796294</v>
      </c>
      <c r="L739" t="b">
        <v>0</v>
      </c>
      <c r="M739">
        <v>65</v>
      </c>
      <c r="N739" t="b">
        <v>1</v>
      </c>
      <c r="O739" t="s">
        <v>8274</v>
      </c>
      <c r="P739" s="6">
        <f>E739/D739</f>
        <v>1.2529999999999999</v>
      </c>
      <c r="Q739" s="7">
        <f t="shared" si="23"/>
        <v>38.553846153846152</v>
      </c>
      <c r="R739" t="s">
        <v>8322</v>
      </c>
      <c r="S739" t="s">
        <v>8332</v>
      </c>
    </row>
    <row r="740" spans="1:19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3">
        <f t="shared" si="22"/>
        <v>42502.868761574078</v>
      </c>
      <c r="L740" t="b">
        <v>0</v>
      </c>
      <c r="M740">
        <v>37</v>
      </c>
      <c r="N740" t="b">
        <v>1</v>
      </c>
      <c r="O740" t="s">
        <v>8276</v>
      </c>
      <c r="P740" s="6">
        <f>E740/D740</f>
        <v>1.2529999999999999</v>
      </c>
      <c r="Q740" s="7">
        <f t="shared" si="23"/>
        <v>67.729729729729726</v>
      </c>
      <c r="R740" t="s">
        <v>8313</v>
      </c>
      <c r="S740" t="s">
        <v>8314</v>
      </c>
    </row>
    <row r="741" spans="1:19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3">
        <f t="shared" si="22"/>
        <v>40592.704652777778</v>
      </c>
      <c r="L741" t="b">
        <v>0</v>
      </c>
      <c r="M741">
        <v>90</v>
      </c>
      <c r="N741" t="b">
        <v>1</v>
      </c>
      <c r="O741" t="s">
        <v>8292</v>
      </c>
      <c r="P741" s="6">
        <f>E741/D741</f>
        <v>1.2526086956521738</v>
      </c>
      <c r="Q741" s="7">
        <f t="shared" si="23"/>
        <v>32.011111111111113</v>
      </c>
      <c r="R741" t="s">
        <v>8313</v>
      </c>
      <c r="S741" t="s">
        <v>8321</v>
      </c>
    </row>
    <row r="742" spans="1:19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13">
        <f t="shared" si="22"/>
        <v>42031.631724537037</v>
      </c>
      <c r="L742" t="b">
        <v>0</v>
      </c>
      <c r="M742">
        <v>21</v>
      </c>
      <c r="N742" t="b">
        <v>1</v>
      </c>
      <c r="O742" t="s">
        <v>8276</v>
      </c>
      <c r="P742" s="6">
        <f>E742/D742</f>
        <v>1.2524999999999999</v>
      </c>
      <c r="Q742" s="7">
        <f t="shared" si="23"/>
        <v>119.28571428571429</v>
      </c>
      <c r="R742" t="s">
        <v>8313</v>
      </c>
      <c r="S742" t="s">
        <v>8314</v>
      </c>
    </row>
    <row r="743" spans="1:19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13">
        <f t="shared" si="22"/>
        <v>41270.954351851848</v>
      </c>
      <c r="L743" t="b">
        <v>0</v>
      </c>
      <c r="M743">
        <v>34</v>
      </c>
      <c r="N743" t="b">
        <v>1</v>
      </c>
      <c r="O743" t="s">
        <v>8276</v>
      </c>
      <c r="P743" s="6">
        <f>E743/D743</f>
        <v>1.2524999999999999</v>
      </c>
      <c r="Q743" s="7">
        <f t="shared" si="23"/>
        <v>44.205882352941174</v>
      </c>
      <c r="R743" t="s">
        <v>8313</v>
      </c>
      <c r="S743" t="s">
        <v>8314</v>
      </c>
    </row>
    <row r="744" spans="1:19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3">
        <f t="shared" si="22"/>
        <v>42437.636469907404</v>
      </c>
      <c r="L744" t="b">
        <v>1</v>
      </c>
      <c r="M744">
        <v>266</v>
      </c>
      <c r="N744" t="b">
        <v>1</v>
      </c>
      <c r="O744" t="s">
        <v>8269</v>
      </c>
      <c r="P744" s="6">
        <f>E744/D744</f>
        <v>1.252275</v>
      </c>
      <c r="Q744" s="7">
        <f t="shared" si="23"/>
        <v>188.31203007518798</v>
      </c>
      <c r="R744" t="s">
        <v>8319</v>
      </c>
      <c r="S744" t="s">
        <v>8331</v>
      </c>
    </row>
    <row r="745" spans="1:19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3">
        <f t="shared" si="22"/>
        <v>42078.793124999997</v>
      </c>
      <c r="L745" t="b">
        <v>0</v>
      </c>
      <c r="M745">
        <v>67</v>
      </c>
      <c r="N745" t="b">
        <v>1</v>
      </c>
      <c r="O745" t="s">
        <v>8269</v>
      </c>
      <c r="P745" s="6">
        <f>E745/D745</f>
        <v>1.2516</v>
      </c>
      <c r="Q745" s="7">
        <f t="shared" si="23"/>
        <v>140.1044776119403</v>
      </c>
      <c r="R745" t="s">
        <v>8319</v>
      </c>
      <c r="S745" t="s">
        <v>8331</v>
      </c>
    </row>
    <row r="746" spans="1:19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3">
        <f t="shared" si="22"/>
        <v>42502.569120370375</v>
      </c>
      <c r="L746" t="b">
        <v>1</v>
      </c>
      <c r="M746">
        <v>325</v>
      </c>
      <c r="N746" t="b">
        <v>1</v>
      </c>
      <c r="O746" t="s">
        <v>8295</v>
      </c>
      <c r="P746" s="6">
        <f>E746/D746</f>
        <v>1.2513700000000001</v>
      </c>
      <c r="Q746" s="7">
        <f t="shared" si="23"/>
        <v>385.03692307692307</v>
      </c>
      <c r="R746" t="s">
        <v>8309</v>
      </c>
      <c r="S746" t="s">
        <v>8310</v>
      </c>
    </row>
    <row r="747" spans="1:19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3">
        <f t="shared" si="22"/>
        <v>41250.827118055553</v>
      </c>
      <c r="L747" t="b">
        <v>1</v>
      </c>
      <c r="M747">
        <v>81</v>
      </c>
      <c r="N747" t="b">
        <v>1</v>
      </c>
      <c r="O747" t="s">
        <v>8288</v>
      </c>
      <c r="P747" s="6">
        <f>E747/D747</f>
        <v>1.2513333333333334</v>
      </c>
      <c r="Q747" s="7">
        <f t="shared" si="23"/>
        <v>23.172839506172838</v>
      </c>
      <c r="R747" t="s">
        <v>8322</v>
      </c>
      <c r="S747" t="s">
        <v>8323</v>
      </c>
    </row>
    <row r="748" spans="1:19" ht="15.75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3">
        <f t="shared" si="22"/>
        <v>41409.00037037037</v>
      </c>
      <c r="L748" t="b">
        <v>0</v>
      </c>
      <c r="M748">
        <v>27</v>
      </c>
      <c r="N748" t="b">
        <v>1</v>
      </c>
      <c r="O748" t="s">
        <v>8276</v>
      </c>
      <c r="P748" s="6">
        <f>E748/D748</f>
        <v>1.25125</v>
      </c>
      <c r="Q748" s="7">
        <f t="shared" si="23"/>
        <v>37.074074074074076</v>
      </c>
      <c r="R748" t="s">
        <v>8313</v>
      </c>
      <c r="S748" t="s">
        <v>8314</v>
      </c>
    </row>
    <row r="749" spans="1:19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3">
        <f t="shared" si="22"/>
        <v>42319.035833333335</v>
      </c>
      <c r="L749" t="b">
        <v>0</v>
      </c>
      <c r="M749">
        <v>11</v>
      </c>
      <c r="N749" t="b">
        <v>1</v>
      </c>
      <c r="O749" t="s">
        <v>8302</v>
      </c>
      <c r="P749" s="6">
        <f>E749/D749</f>
        <v>1.25125</v>
      </c>
      <c r="Q749" s="7">
        <f t="shared" si="23"/>
        <v>91</v>
      </c>
      <c r="R749" t="s">
        <v>8309</v>
      </c>
      <c r="S749" t="s">
        <v>8336</v>
      </c>
    </row>
    <row r="750" spans="1:19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3">
        <f t="shared" si="22"/>
        <v>40961.057349537034</v>
      </c>
      <c r="L750" t="b">
        <v>1</v>
      </c>
      <c r="M750">
        <v>426</v>
      </c>
      <c r="N750" t="b">
        <v>1</v>
      </c>
      <c r="O750" t="s">
        <v>8295</v>
      </c>
      <c r="P750" s="6">
        <f>E750/D750</f>
        <v>1.2510239999999999</v>
      </c>
      <c r="Q750" s="7">
        <f t="shared" si="23"/>
        <v>73.416901408450698</v>
      </c>
      <c r="R750" t="s">
        <v>8309</v>
      </c>
      <c r="S750" t="s">
        <v>8310</v>
      </c>
    </row>
    <row r="751" spans="1:19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3">
        <f t="shared" si="22"/>
        <v>42709.134780092587</v>
      </c>
      <c r="L751" t="b">
        <v>0</v>
      </c>
      <c r="M751">
        <v>52</v>
      </c>
      <c r="N751" t="b">
        <v>1</v>
      </c>
      <c r="O751" t="s">
        <v>8271</v>
      </c>
      <c r="P751" s="6">
        <f>E751/D751</f>
        <v>1.2506666666666666</v>
      </c>
      <c r="Q751" s="7">
        <f t="shared" si="23"/>
        <v>36.07692307692308</v>
      </c>
      <c r="R751" t="s">
        <v>8316</v>
      </c>
      <c r="S751" t="s">
        <v>8317</v>
      </c>
    </row>
    <row r="752" spans="1:19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3">
        <f t="shared" si="22"/>
        <v>42772.669062500005</v>
      </c>
      <c r="L752" t="b">
        <v>1</v>
      </c>
      <c r="M752">
        <v>299</v>
      </c>
      <c r="N752" t="b">
        <v>1</v>
      </c>
      <c r="O752" t="s">
        <v>8269</v>
      </c>
      <c r="P752" s="6">
        <f>E752/D752</f>
        <v>1.2502285714285715</v>
      </c>
      <c r="Q752" s="7">
        <f t="shared" si="23"/>
        <v>146.34782608695653</v>
      </c>
      <c r="R752" t="s">
        <v>8319</v>
      </c>
      <c r="S752" t="s">
        <v>8331</v>
      </c>
    </row>
    <row r="753" spans="1:19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13">
        <f t="shared" si="22"/>
        <v>41799.814340277779</v>
      </c>
      <c r="L753" t="b">
        <v>0</v>
      </c>
      <c r="M753">
        <v>7</v>
      </c>
      <c r="N753" t="b">
        <v>1</v>
      </c>
      <c r="O753" t="s">
        <v>8274</v>
      </c>
      <c r="P753" s="6">
        <f>E753/D753</f>
        <v>1.25</v>
      </c>
      <c r="Q753" s="7">
        <f t="shared" si="23"/>
        <v>53.571428571428569</v>
      </c>
      <c r="R753" t="s">
        <v>8322</v>
      </c>
      <c r="S753" t="s">
        <v>8332</v>
      </c>
    </row>
    <row r="754" spans="1:19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13">
        <f t="shared" si="22"/>
        <v>41024.985972222225</v>
      </c>
      <c r="L754" t="b">
        <v>0</v>
      </c>
      <c r="M754">
        <v>27</v>
      </c>
      <c r="N754" t="b">
        <v>1</v>
      </c>
      <c r="O754" t="s">
        <v>8279</v>
      </c>
      <c r="P754" s="6">
        <f>E754/D754</f>
        <v>1.25</v>
      </c>
      <c r="Q754" s="7">
        <f t="shared" si="23"/>
        <v>27.777777777777779</v>
      </c>
      <c r="R754" t="s">
        <v>8313</v>
      </c>
      <c r="S754" t="s">
        <v>8330</v>
      </c>
    </row>
    <row r="755" spans="1:19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3">
        <f t="shared" si="22"/>
        <v>42044.765960648147</v>
      </c>
      <c r="L755" t="b">
        <v>0</v>
      </c>
      <c r="M755">
        <v>50</v>
      </c>
      <c r="N755" t="b">
        <v>1</v>
      </c>
      <c r="O755" t="s">
        <v>8305</v>
      </c>
      <c r="P755" s="6">
        <f>E755/D755</f>
        <v>1.25</v>
      </c>
      <c r="Q755" s="7">
        <f t="shared" si="23"/>
        <v>75</v>
      </c>
      <c r="R755" t="s">
        <v>8316</v>
      </c>
      <c r="S755" t="s">
        <v>8337</v>
      </c>
    </row>
    <row r="756" spans="1:19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3">
        <f t="shared" si="22"/>
        <v>42722.882361111115</v>
      </c>
      <c r="L756" t="b">
        <v>0</v>
      </c>
      <c r="M756">
        <v>30</v>
      </c>
      <c r="N756" t="b">
        <v>1</v>
      </c>
      <c r="O756" t="s">
        <v>8271</v>
      </c>
      <c r="P756" s="6">
        <f>E756/D756</f>
        <v>1.25</v>
      </c>
      <c r="Q756" s="7">
        <f t="shared" si="23"/>
        <v>50</v>
      </c>
      <c r="R756" t="s">
        <v>8316</v>
      </c>
      <c r="S756" t="s">
        <v>8317</v>
      </c>
    </row>
    <row r="757" spans="1:19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3">
        <f t="shared" si="22"/>
        <v>41964.751342592594</v>
      </c>
      <c r="L757" t="b">
        <v>1</v>
      </c>
      <c r="M757">
        <v>241</v>
      </c>
      <c r="N757" t="b">
        <v>1</v>
      </c>
      <c r="O757" t="s">
        <v>8285</v>
      </c>
      <c r="P757" s="6">
        <f>E757/D757</f>
        <v>1.2484324324324325</v>
      </c>
      <c r="Q757" s="7">
        <f t="shared" si="23"/>
        <v>95.834024896265561</v>
      </c>
      <c r="R757" t="s">
        <v>8324</v>
      </c>
      <c r="S757" t="s">
        <v>8325</v>
      </c>
    </row>
    <row r="758" spans="1:19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13">
        <f t="shared" si="22"/>
        <v>42270.582141203704</v>
      </c>
      <c r="L758" t="b">
        <v>1</v>
      </c>
      <c r="M758">
        <v>84</v>
      </c>
      <c r="N758" t="b">
        <v>1</v>
      </c>
      <c r="O758" t="s">
        <v>8271</v>
      </c>
      <c r="P758" s="6">
        <f>E758/D758</f>
        <v>1.248</v>
      </c>
      <c r="Q758" s="7">
        <f t="shared" si="23"/>
        <v>37.142857142857146</v>
      </c>
      <c r="R758" t="s">
        <v>8316</v>
      </c>
      <c r="S758" t="s">
        <v>8317</v>
      </c>
    </row>
    <row r="759" spans="1:19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13">
        <f t="shared" si="22"/>
        <v>42052.949814814812</v>
      </c>
      <c r="L759" t="b">
        <v>0</v>
      </c>
      <c r="M759">
        <v>45</v>
      </c>
      <c r="N759" t="b">
        <v>1</v>
      </c>
      <c r="O759" t="s">
        <v>8271</v>
      </c>
      <c r="P759" s="6">
        <f>E759/D759</f>
        <v>1.248</v>
      </c>
      <c r="Q759" s="7">
        <f t="shared" si="23"/>
        <v>69.333333333333329</v>
      </c>
      <c r="R759" t="s">
        <v>8316</v>
      </c>
      <c r="S759" t="s">
        <v>8317</v>
      </c>
    </row>
    <row r="760" spans="1:19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3">
        <f t="shared" si="22"/>
        <v>41146.824212962965</v>
      </c>
      <c r="L760" t="b">
        <v>0</v>
      </c>
      <c r="M760">
        <v>37</v>
      </c>
      <c r="N760" t="b">
        <v>1</v>
      </c>
      <c r="O760" t="s">
        <v>8292</v>
      </c>
      <c r="P760" s="6">
        <f>E760/D760</f>
        <v>1.2470000000000001</v>
      </c>
      <c r="Q760" s="7">
        <f t="shared" si="23"/>
        <v>168.51351351351352</v>
      </c>
      <c r="R760" t="s">
        <v>8313</v>
      </c>
      <c r="S760" t="s">
        <v>8321</v>
      </c>
    </row>
    <row r="761" spans="1:19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3">
        <f t="shared" si="22"/>
        <v>42584.846828703703</v>
      </c>
      <c r="L761" t="b">
        <v>0</v>
      </c>
      <c r="M761">
        <v>78</v>
      </c>
      <c r="N761" t="b">
        <v>1</v>
      </c>
      <c r="O761" t="s">
        <v>8271</v>
      </c>
      <c r="P761" s="6">
        <f>E761/D761</f>
        <v>1.244</v>
      </c>
      <c r="Q761" s="7">
        <f t="shared" si="23"/>
        <v>47.846153846153847</v>
      </c>
      <c r="R761" t="s">
        <v>8316</v>
      </c>
      <c r="S761" t="s">
        <v>8317</v>
      </c>
    </row>
    <row r="762" spans="1:19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3">
        <f t="shared" si="22"/>
        <v>42011.202581018515</v>
      </c>
      <c r="L762" t="b">
        <v>0</v>
      </c>
      <c r="M762">
        <v>27</v>
      </c>
      <c r="N762" t="b">
        <v>1</v>
      </c>
      <c r="O762" t="s">
        <v>8271</v>
      </c>
      <c r="P762" s="6">
        <f>E762/D762</f>
        <v>1.2433537832310839</v>
      </c>
      <c r="Q762" s="7">
        <f t="shared" si="23"/>
        <v>45.037037037037038</v>
      </c>
      <c r="R762" t="s">
        <v>8316</v>
      </c>
      <c r="S762" t="s">
        <v>8317</v>
      </c>
    </row>
    <row r="763" spans="1:19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3">
        <f t="shared" si="22"/>
        <v>41772.105937500004</v>
      </c>
      <c r="L763" t="b">
        <v>1</v>
      </c>
      <c r="M763">
        <v>61</v>
      </c>
      <c r="N763" t="b">
        <v>1</v>
      </c>
      <c r="O763" t="s">
        <v>8271</v>
      </c>
      <c r="P763" s="6">
        <f>E763/D763</f>
        <v>1.242</v>
      </c>
      <c r="Q763" s="7">
        <f t="shared" si="23"/>
        <v>50.901639344262293</v>
      </c>
      <c r="R763" t="s">
        <v>8316</v>
      </c>
      <c r="S763" t="s">
        <v>8317</v>
      </c>
    </row>
    <row r="764" spans="1:19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3">
        <f t="shared" si="22"/>
        <v>41837.210543981484</v>
      </c>
      <c r="L764" t="b">
        <v>0</v>
      </c>
      <c r="M764">
        <v>86</v>
      </c>
      <c r="N764" t="b">
        <v>1</v>
      </c>
      <c r="O764" t="s">
        <v>8269</v>
      </c>
      <c r="P764" s="6">
        <f>E764/D764</f>
        <v>1.2415933781686497</v>
      </c>
      <c r="Q764" s="7">
        <f t="shared" si="23"/>
        <v>139.53488372093022</v>
      </c>
      <c r="R764" t="s">
        <v>8319</v>
      </c>
      <c r="S764" t="s">
        <v>8331</v>
      </c>
    </row>
    <row r="765" spans="1:19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3">
        <f t="shared" si="22"/>
        <v>42160.735208333332</v>
      </c>
      <c r="L765" t="b">
        <v>0</v>
      </c>
      <c r="M765">
        <v>63</v>
      </c>
      <c r="N765" t="b">
        <v>1</v>
      </c>
      <c r="O765" t="s">
        <v>8276</v>
      </c>
      <c r="P765" s="6">
        <f>E765/D765</f>
        <v>1.2408571428571429</v>
      </c>
      <c r="Q765" s="7">
        <f t="shared" si="23"/>
        <v>68.936507936507937</v>
      </c>
      <c r="R765" t="s">
        <v>8313</v>
      </c>
      <c r="S765" t="s">
        <v>8314</v>
      </c>
    </row>
    <row r="766" spans="1:19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3">
        <f t="shared" si="22"/>
        <v>40564.994837962964</v>
      </c>
      <c r="L766" t="b">
        <v>0</v>
      </c>
      <c r="M766">
        <v>134</v>
      </c>
      <c r="N766" t="b">
        <v>1</v>
      </c>
      <c r="O766" t="s">
        <v>8276</v>
      </c>
      <c r="P766" s="6">
        <f>E766/D766</f>
        <v>1.2400610000000001</v>
      </c>
      <c r="Q766" s="7">
        <f t="shared" si="23"/>
        <v>92.541865671641801</v>
      </c>
      <c r="R766" t="s">
        <v>8313</v>
      </c>
      <c r="S766" t="s">
        <v>8314</v>
      </c>
    </row>
    <row r="767" spans="1:19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13">
        <f t="shared" si="22"/>
        <v>42169.814340277779</v>
      </c>
      <c r="L767" t="b">
        <v>0</v>
      </c>
      <c r="M767">
        <v>32</v>
      </c>
      <c r="N767" t="b">
        <v>1</v>
      </c>
      <c r="O767" t="s">
        <v>8271</v>
      </c>
      <c r="P767" s="6">
        <f>E767/D767</f>
        <v>1.24</v>
      </c>
      <c r="Q767" s="7">
        <f t="shared" si="23"/>
        <v>135.625</v>
      </c>
      <c r="R767" t="s">
        <v>8316</v>
      </c>
      <c r="S767" t="s">
        <v>8317</v>
      </c>
    </row>
    <row r="768" spans="1:19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13">
        <f t="shared" si="22"/>
        <v>41072.739953703705</v>
      </c>
      <c r="L768" t="b">
        <v>0</v>
      </c>
      <c r="M768">
        <v>16</v>
      </c>
      <c r="N768" t="b">
        <v>1</v>
      </c>
      <c r="O768" t="s">
        <v>8276</v>
      </c>
      <c r="P768" s="6">
        <f>E768/D768</f>
        <v>1.24</v>
      </c>
      <c r="Q768" s="7">
        <f t="shared" si="23"/>
        <v>38.75</v>
      </c>
      <c r="R768" t="s">
        <v>8313</v>
      </c>
      <c r="S768" t="s">
        <v>8314</v>
      </c>
    </row>
    <row r="769" spans="1:19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13">
        <f t="shared" si="22"/>
        <v>42067.011643518519</v>
      </c>
      <c r="L769" t="b">
        <v>0</v>
      </c>
      <c r="M769">
        <v>14</v>
      </c>
      <c r="N769" t="b">
        <v>1</v>
      </c>
      <c r="O769" t="s">
        <v>8271</v>
      </c>
      <c r="P769" s="6">
        <f>E769/D769</f>
        <v>1.24</v>
      </c>
      <c r="Q769" s="7">
        <f t="shared" si="23"/>
        <v>8.8571428571428577</v>
      </c>
      <c r="R769" t="s">
        <v>8316</v>
      </c>
      <c r="S769" t="s">
        <v>8317</v>
      </c>
    </row>
    <row r="770" spans="1:19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3">
        <f t="shared" si="22"/>
        <v>40981.710243055553</v>
      </c>
      <c r="L770" t="b">
        <v>0</v>
      </c>
      <c r="M770">
        <v>13</v>
      </c>
      <c r="N770" t="b">
        <v>1</v>
      </c>
      <c r="O770" t="s">
        <v>8279</v>
      </c>
      <c r="P770" s="6">
        <f>E770/D770</f>
        <v>1.2394678492239468</v>
      </c>
      <c r="Q770" s="7">
        <f t="shared" si="23"/>
        <v>43</v>
      </c>
      <c r="R770" t="s">
        <v>8313</v>
      </c>
      <c r="S770" t="s">
        <v>8330</v>
      </c>
    </row>
    <row r="771" spans="1:19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3">
        <f t="shared" ref="K771:K834" si="24">(((J771/60)/60)/24)+DATE(1970,1,1)</f>
        <v>40997.271493055552</v>
      </c>
      <c r="L771" t="b">
        <v>0</v>
      </c>
      <c r="M771">
        <v>32</v>
      </c>
      <c r="N771" t="b">
        <v>1</v>
      </c>
      <c r="O771" t="s">
        <v>8266</v>
      </c>
      <c r="P771" s="6">
        <f>E771/D771</f>
        <v>1.2394444444444443</v>
      </c>
      <c r="Q771" s="7">
        <f t="shared" ref="Q771:Q834" si="25">IFERROR(E771/M771, "")</f>
        <v>69.71875</v>
      </c>
      <c r="R771" t="s">
        <v>8319</v>
      </c>
      <c r="S771" t="s">
        <v>8320</v>
      </c>
    </row>
    <row r="772" spans="1:19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3">
        <f t="shared" si="24"/>
        <v>41535.812708333331</v>
      </c>
      <c r="L772" t="b">
        <v>1</v>
      </c>
      <c r="M772">
        <v>191</v>
      </c>
      <c r="N772" t="b">
        <v>1</v>
      </c>
      <c r="O772" t="s">
        <v>8295</v>
      </c>
      <c r="P772" s="6">
        <f>E772/D772</f>
        <v>1.236801</v>
      </c>
      <c r="Q772" s="7">
        <f t="shared" si="25"/>
        <v>194.26193717277485</v>
      </c>
      <c r="R772" t="s">
        <v>8309</v>
      </c>
      <c r="S772" t="s">
        <v>8310</v>
      </c>
    </row>
    <row r="773" spans="1:19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3">
        <f t="shared" si="24"/>
        <v>42334.468935185185</v>
      </c>
      <c r="L773" t="b">
        <v>0</v>
      </c>
      <c r="M773">
        <v>25</v>
      </c>
      <c r="N773" t="b">
        <v>1</v>
      </c>
      <c r="O773" t="s">
        <v>8303</v>
      </c>
      <c r="P773" s="6">
        <f>E773/D773</f>
        <v>1.2366666666666666</v>
      </c>
      <c r="Q773" s="7">
        <f t="shared" si="25"/>
        <v>14.84</v>
      </c>
      <c r="R773" t="s">
        <v>8316</v>
      </c>
      <c r="S773" t="s">
        <v>8329</v>
      </c>
    </row>
    <row r="774" spans="1:19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3">
        <f t="shared" si="24"/>
        <v>42751.533391203702</v>
      </c>
      <c r="L774" t="b">
        <v>1</v>
      </c>
      <c r="M774">
        <v>196</v>
      </c>
      <c r="N774" t="b">
        <v>1</v>
      </c>
      <c r="O774" t="s">
        <v>8285</v>
      </c>
      <c r="P774" s="6">
        <f>E774/D774</f>
        <v>1.2364125714285714</v>
      </c>
      <c r="Q774" s="7">
        <f t="shared" si="25"/>
        <v>110.39397959183674</v>
      </c>
      <c r="R774" t="s">
        <v>8324</v>
      </c>
      <c r="S774" t="s">
        <v>8325</v>
      </c>
    </row>
    <row r="775" spans="1:19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3">
        <f t="shared" si="24"/>
        <v>40865.867141203707</v>
      </c>
      <c r="L775" t="b">
        <v>0</v>
      </c>
      <c r="M775">
        <v>77</v>
      </c>
      <c r="N775" t="b">
        <v>1</v>
      </c>
      <c r="O775" t="s">
        <v>8279</v>
      </c>
      <c r="P775" s="6">
        <f>E775/D775</f>
        <v>1.2362</v>
      </c>
      <c r="Q775" s="7">
        <f t="shared" si="25"/>
        <v>80.272727272727266</v>
      </c>
      <c r="R775" t="s">
        <v>8313</v>
      </c>
      <c r="S775" t="s">
        <v>8330</v>
      </c>
    </row>
    <row r="776" spans="1:19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3">
        <f t="shared" si="24"/>
        <v>41586.475173611114</v>
      </c>
      <c r="L776" t="b">
        <v>1</v>
      </c>
      <c r="M776">
        <v>274</v>
      </c>
      <c r="N776" t="b">
        <v>1</v>
      </c>
      <c r="O776" t="s">
        <v>8276</v>
      </c>
      <c r="P776" s="6">
        <f>E776/D776</f>
        <v>1.2361333333333333</v>
      </c>
      <c r="Q776" s="7">
        <f t="shared" si="25"/>
        <v>67.671532846715323</v>
      </c>
      <c r="R776" t="s">
        <v>8313</v>
      </c>
      <c r="S776" t="s">
        <v>8314</v>
      </c>
    </row>
    <row r="777" spans="1:19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3">
        <f t="shared" si="24"/>
        <v>42544.814328703709</v>
      </c>
      <c r="L777" t="b">
        <v>0</v>
      </c>
      <c r="M777">
        <v>21</v>
      </c>
      <c r="N777" t="b">
        <v>1</v>
      </c>
      <c r="O777" t="s">
        <v>8271</v>
      </c>
      <c r="P777" s="6">
        <f>E777/D777</f>
        <v>1.236</v>
      </c>
      <c r="Q777" s="7">
        <f t="shared" si="25"/>
        <v>29.428571428571427</v>
      </c>
      <c r="R777" t="s">
        <v>8316</v>
      </c>
      <c r="S777" t="s">
        <v>8317</v>
      </c>
    </row>
    <row r="778" spans="1:19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3">
        <f t="shared" si="24"/>
        <v>41075.835497685184</v>
      </c>
      <c r="L778" t="b">
        <v>0</v>
      </c>
      <c r="M778">
        <v>83</v>
      </c>
      <c r="N778" t="b">
        <v>1</v>
      </c>
      <c r="O778" t="s">
        <v>8279</v>
      </c>
      <c r="P778" s="6">
        <f>E778/D778</f>
        <v>1.2353333333333334</v>
      </c>
      <c r="Q778" s="7">
        <f t="shared" si="25"/>
        <v>89.301204819277103</v>
      </c>
      <c r="R778" t="s">
        <v>8313</v>
      </c>
      <c r="S778" t="s">
        <v>8330</v>
      </c>
    </row>
    <row r="779" spans="1:19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3">
        <f t="shared" si="24"/>
        <v>42331.708032407405</v>
      </c>
      <c r="L779" t="b">
        <v>0</v>
      </c>
      <c r="M779">
        <v>140</v>
      </c>
      <c r="N779" t="b">
        <v>1</v>
      </c>
      <c r="O779" t="s">
        <v>8295</v>
      </c>
      <c r="P779" s="6">
        <f>E779/D779</f>
        <v>1.2353000000000001</v>
      </c>
      <c r="Q779" s="7">
        <f t="shared" si="25"/>
        <v>88.23571428571428</v>
      </c>
      <c r="R779" t="s">
        <v>8309</v>
      </c>
      <c r="S779" t="s">
        <v>8310</v>
      </c>
    </row>
    <row r="780" spans="1:19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3">
        <f t="shared" si="24"/>
        <v>42758.975937499999</v>
      </c>
      <c r="L780" t="b">
        <v>0</v>
      </c>
      <c r="M780">
        <v>131</v>
      </c>
      <c r="N780" t="b">
        <v>1</v>
      </c>
      <c r="O780" t="s">
        <v>8285</v>
      </c>
      <c r="P780" s="6">
        <f>E780/D780</f>
        <v>1.2348756218905472</v>
      </c>
      <c r="Q780" s="7">
        <f t="shared" si="25"/>
        <v>94.736641221374043</v>
      </c>
      <c r="R780" t="s">
        <v>8324</v>
      </c>
      <c r="S780" t="s">
        <v>8325</v>
      </c>
    </row>
    <row r="781" spans="1:19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3">
        <f t="shared" si="24"/>
        <v>42556.504490740743</v>
      </c>
      <c r="L781" t="b">
        <v>0</v>
      </c>
      <c r="M781">
        <v>30</v>
      </c>
      <c r="N781" t="b">
        <v>1</v>
      </c>
      <c r="O781" t="s">
        <v>8271</v>
      </c>
      <c r="P781" s="6">
        <f>E781/D781</f>
        <v>1.2342857142857142</v>
      </c>
      <c r="Q781" s="7">
        <f t="shared" si="25"/>
        <v>43.2</v>
      </c>
      <c r="R781" t="s">
        <v>8316</v>
      </c>
      <c r="S781" t="s">
        <v>8317</v>
      </c>
    </row>
    <row r="782" spans="1:19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3">
        <f t="shared" si="24"/>
        <v>41812.67324074074</v>
      </c>
      <c r="L782" t="b">
        <v>0</v>
      </c>
      <c r="M782">
        <v>117</v>
      </c>
      <c r="N782" t="b">
        <v>1</v>
      </c>
      <c r="O782" t="s">
        <v>8265</v>
      </c>
      <c r="P782" s="6">
        <f>E782/D782</f>
        <v>1.2333333333333334</v>
      </c>
      <c r="Q782" s="7">
        <f t="shared" si="25"/>
        <v>31.623931623931625</v>
      </c>
      <c r="R782" t="s">
        <v>8319</v>
      </c>
      <c r="S782" t="s">
        <v>8333</v>
      </c>
    </row>
    <row r="783" spans="1:19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3">
        <f t="shared" si="24"/>
        <v>42114.944328703699</v>
      </c>
      <c r="L783" t="b">
        <v>1</v>
      </c>
      <c r="M783">
        <v>179</v>
      </c>
      <c r="N783" t="b">
        <v>1</v>
      </c>
      <c r="O783" t="s">
        <v>8269</v>
      </c>
      <c r="P783" s="6">
        <f>E783/D783</f>
        <v>1.2327586206896552</v>
      </c>
      <c r="Q783" s="7">
        <f t="shared" si="25"/>
        <v>99.860335195530723</v>
      </c>
      <c r="R783" t="s">
        <v>8319</v>
      </c>
      <c r="S783" t="s">
        <v>8331</v>
      </c>
    </row>
    <row r="784" spans="1:19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3">
        <f t="shared" si="24"/>
        <v>40665.949976851851</v>
      </c>
      <c r="L784" t="b">
        <v>0</v>
      </c>
      <c r="M784">
        <v>38</v>
      </c>
      <c r="N784" t="b">
        <v>1</v>
      </c>
      <c r="O784" t="s">
        <v>8276</v>
      </c>
      <c r="P784" s="6">
        <f>E784/D784</f>
        <v>1.232608695652174</v>
      </c>
      <c r="Q784" s="7">
        <f t="shared" si="25"/>
        <v>74.60526315789474</v>
      </c>
      <c r="R784" t="s">
        <v>8313</v>
      </c>
      <c r="S784" t="s">
        <v>8314</v>
      </c>
    </row>
    <row r="785" spans="1:19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3">
        <f t="shared" si="24"/>
        <v>42473.007037037038</v>
      </c>
      <c r="L785" t="b">
        <v>0</v>
      </c>
      <c r="M785">
        <v>173</v>
      </c>
      <c r="N785" t="b">
        <v>1</v>
      </c>
      <c r="O785" t="s">
        <v>8271</v>
      </c>
      <c r="P785" s="6">
        <f>E785/D785</f>
        <v>1.2324999999999999</v>
      </c>
      <c r="Q785" s="7">
        <f t="shared" si="25"/>
        <v>71.242774566473983</v>
      </c>
      <c r="R785" t="s">
        <v>8316</v>
      </c>
      <c r="S785" t="s">
        <v>8317</v>
      </c>
    </row>
    <row r="786" spans="1:19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3">
        <f t="shared" si="24"/>
        <v>42083.895532407405</v>
      </c>
      <c r="L786" t="b">
        <v>0</v>
      </c>
      <c r="M786">
        <v>46</v>
      </c>
      <c r="N786" t="b">
        <v>1</v>
      </c>
      <c r="O786" t="s">
        <v>8302</v>
      </c>
      <c r="P786" s="6">
        <f>E786/D786</f>
        <v>1.2314285714285715</v>
      </c>
      <c r="Q786" s="7">
        <f t="shared" si="25"/>
        <v>93.695652173913047</v>
      </c>
      <c r="R786" t="s">
        <v>8309</v>
      </c>
      <c r="S786" t="s">
        <v>8336</v>
      </c>
    </row>
    <row r="787" spans="1:19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3">
        <f t="shared" si="24"/>
        <v>42697.32136574074</v>
      </c>
      <c r="L787" t="b">
        <v>1</v>
      </c>
      <c r="M787">
        <v>58</v>
      </c>
      <c r="N787" t="b">
        <v>1</v>
      </c>
      <c r="O787" t="s">
        <v>8269</v>
      </c>
      <c r="P787" s="6">
        <f>E787/D787</f>
        <v>1.2307407407407407</v>
      </c>
      <c r="Q787" s="7">
        <f t="shared" si="25"/>
        <v>114.58620689655173</v>
      </c>
      <c r="R787" t="s">
        <v>8319</v>
      </c>
      <c r="S787" t="s">
        <v>8331</v>
      </c>
    </row>
    <row r="788" spans="1:19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3">
        <f t="shared" si="24"/>
        <v>42517.003368055557</v>
      </c>
      <c r="L788" t="b">
        <v>0</v>
      </c>
      <c r="M788">
        <v>8</v>
      </c>
      <c r="N788" t="b">
        <v>1</v>
      </c>
      <c r="O788" t="s">
        <v>8271</v>
      </c>
      <c r="P788" s="6">
        <f>E788/D788</f>
        <v>1.23</v>
      </c>
      <c r="Q788" s="7">
        <f t="shared" si="25"/>
        <v>46.125</v>
      </c>
      <c r="R788" t="s">
        <v>8316</v>
      </c>
      <c r="S788" t="s">
        <v>8317</v>
      </c>
    </row>
    <row r="789" spans="1:19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3">
        <f t="shared" si="24"/>
        <v>42327.834247685183</v>
      </c>
      <c r="L789" t="b">
        <v>0</v>
      </c>
      <c r="M789">
        <v>284</v>
      </c>
      <c r="N789" t="b">
        <v>1</v>
      </c>
      <c r="O789" t="s">
        <v>8265</v>
      </c>
      <c r="P789" s="6">
        <f>E789/D789</f>
        <v>1.2299154545454545</v>
      </c>
      <c r="Q789" s="7">
        <f t="shared" si="25"/>
        <v>190.55028169014085</v>
      </c>
      <c r="R789" t="s">
        <v>8319</v>
      </c>
      <c r="S789" t="s">
        <v>8333</v>
      </c>
    </row>
    <row r="790" spans="1:19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3">
        <f t="shared" si="24"/>
        <v>41722.666354166664</v>
      </c>
      <c r="L790" t="b">
        <v>0</v>
      </c>
      <c r="M790">
        <v>58</v>
      </c>
      <c r="N790" t="b">
        <v>1</v>
      </c>
      <c r="O790" t="s">
        <v>8295</v>
      </c>
      <c r="P790" s="6">
        <f>E790/D790</f>
        <v>1.2290000000000001</v>
      </c>
      <c r="Q790" s="7">
        <f t="shared" si="25"/>
        <v>169.51724137931035</v>
      </c>
      <c r="R790" t="s">
        <v>8309</v>
      </c>
      <c r="S790" t="s">
        <v>8310</v>
      </c>
    </row>
    <row r="791" spans="1:19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3">
        <f t="shared" si="24"/>
        <v>41127.812303240738</v>
      </c>
      <c r="L791" t="b">
        <v>0</v>
      </c>
      <c r="M791">
        <v>76</v>
      </c>
      <c r="N791" t="b">
        <v>1</v>
      </c>
      <c r="O791" t="s">
        <v>8280</v>
      </c>
      <c r="P791" s="6">
        <f>E791/D791</f>
        <v>1.2283299999999999</v>
      </c>
      <c r="Q791" s="7">
        <f t="shared" si="25"/>
        <v>32.324473684210524</v>
      </c>
      <c r="R791" t="s">
        <v>8313</v>
      </c>
      <c r="S791" t="s">
        <v>8326</v>
      </c>
    </row>
    <row r="792" spans="1:19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3">
        <f t="shared" si="24"/>
        <v>42125.078275462962</v>
      </c>
      <c r="L792" t="b">
        <v>0</v>
      </c>
      <c r="M792">
        <v>67</v>
      </c>
      <c r="N792" t="b">
        <v>1</v>
      </c>
      <c r="O792" t="s">
        <v>8300</v>
      </c>
      <c r="P792" s="6">
        <f>E792/D792</f>
        <v>1.228</v>
      </c>
      <c r="Q792" s="7">
        <f t="shared" si="25"/>
        <v>54.985074626865675</v>
      </c>
      <c r="R792" t="s">
        <v>8313</v>
      </c>
      <c r="S792" t="s">
        <v>8335</v>
      </c>
    </row>
    <row r="793" spans="1:19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3">
        <f t="shared" si="24"/>
        <v>41213.254687499997</v>
      </c>
      <c r="L793" t="b">
        <v>0</v>
      </c>
      <c r="M793">
        <v>121</v>
      </c>
      <c r="N793" t="b">
        <v>1</v>
      </c>
      <c r="O793" t="s">
        <v>8274</v>
      </c>
      <c r="P793" s="6">
        <f>E793/D793</f>
        <v>1.2267999999999999</v>
      </c>
      <c r="Q793" s="7">
        <f t="shared" si="25"/>
        <v>25.347107438016529</v>
      </c>
      <c r="R793" t="s">
        <v>8322</v>
      </c>
      <c r="S793" t="s">
        <v>8332</v>
      </c>
    </row>
    <row r="794" spans="1:19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3">
        <f t="shared" si="24"/>
        <v>40939.761782407404</v>
      </c>
      <c r="L794" t="b">
        <v>0</v>
      </c>
      <c r="M794">
        <v>89</v>
      </c>
      <c r="N794" t="b">
        <v>1</v>
      </c>
      <c r="O794" t="s">
        <v>8292</v>
      </c>
      <c r="P794" s="6">
        <f>E794/D794</f>
        <v>1.2240879999999998</v>
      </c>
      <c r="Q794" s="7">
        <f t="shared" si="25"/>
        <v>34.384494382022467</v>
      </c>
      <c r="R794" t="s">
        <v>8313</v>
      </c>
      <c r="S794" t="s">
        <v>8321</v>
      </c>
    </row>
    <row r="795" spans="1:19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3">
        <f t="shared" si="24"/>
        <v>41667.275312500002</v>
      </c>
      <c r="L795" t="b">
        <v>0</v>
      </c>
      <c r="M795">
        <v>108</v>
      </c>
      <c r="N795" t="b">
        <v>1</v>
      </c>
      <c r="O795" t="s">
        <v>8274</v>
      </c>
      <c r="P795" s="6">
        <f>E795/D795</f>
        <v>1.224</v>
      </c>
      <c r="Q795" s="7">
        <f t="shared" si="25"/>
        <v>56.666666666666664</v>
      </c>
      <c r="R795" t="s">
        <v>8322</v>
      </c>
      <c r="S795" t="s">
        <v>8332</v>
      </c>
    </row>
    <row r="796" spans="1:19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3">
        <f t="shared" si="24"/>
        <v>42452.876909722225</v>
      </c>
      <c r="L796" t="b">
        <v>0</v>
      </c>
      <c r="M796">
        <v>57</v>
      </c>
      <c r="N796" t="b">
        <v>1</v>
      </c>
      <c r="O796" t="s">
        <v>8271</v>
      </c>
      <c r="P796" s="6">
        <f>E796/D796</f>
        <v>1.2228571428571429</v>
      </c>
      <c r="Q796" s="7">
        <f t="shared" si="25"/>
        <v>75.087719298245617</v>
      </c>
      <c r="R796" t="s">
        <v>8316</v>
      </c>
      <c r="S796" t="s">
        <v>8317</v>
      </c>
    </row>
    <row r="797" spans="1:19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3">
        <f t="shared" si="24"/>
        <v>41370.292303240742</v>
      </c>
      <c r="L797" t="b">
        <v>1</v>
      </c>
      <c r="M797">
        <v>50</v>
      </c>
      <c r="N797" t="b">
        <v>1</v>
      </c>
      <c r="O797" t="s">
        <v>8276</v>
      </c>
      <c r="P797" s="6">
        <f>E797/D797</f>
        <v>1.2214285714285715</v>
      </c>
      <c r="Q797" s="7">
        <f t="shared" si="25"/>
        <v>85.5</v>
      </c>
      <c r="R797" t="s">
        <v>8313</v>
      </c>
      <c r="S797" t="s">
        <v>8314</v>
      </c>
    </row>
    <row r="798" spans="1:19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3">
        <f t="shared" si="24"/>
        <v>42752.144976851851</v>
      </c>
      <c r="L798" t="b">
        <v>0</v>
      </c>
      <c r="M798">
        <v>17</v>
      </c>
      <c r="N798" t="b">
        <v>1</v>
      </c>
      <c r="O798" t="s">
        <v>8276</v>
      </c>
      <c r="P798" s="6">
        <f>E798/D798</f>
        <v>1.2213333333333334</v>
      </c>
      <c r="Q798" s="7">
        <f t="shared" si="25"/>
        <v>53.882352941176471</v>
      </c>
      <c r="R798" t="s">
        <v>8313</v>
      </c>
      <c r="S798" t="s">
        <v>8314</v>
      </c>
    </row>
    <row r="799" spans="1:19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3">
        <f t="shared" si="24"/>
        <v>41807.571840277778</v>
      </c>
      <c r="L799" t="b">
        <v>0</v>
      </c>
      <c r="M799">
        <v>119</v>
      </c>
      <c r="N799" t="b">
        <v>1</v>
      </c>
      <c r="O799" t="s">
        <v>8274</v>
      </c>
      <c r="P799" s="6">
        <f>E799/D799</f>
        <v>1.2210975609756098</v>
      </c>
      <c r="Q799" s="7">
        <f t="shared" si="25"/>
        <v>84.142857142857139</v>
      </c>
      <c r="R799" t="s">
        <v>8322</v>
      </c>
      <c r="S799" t="s">
        <v>8332</v>
      </c>
    </row>
    <row r="800" spans="1:19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3">
        <f t="shared" si="24"/>
        <v>40945.845312500001</v>
      </c>
      <c r="L800" t="b">
        <v>0</v>
      </c>
      <c r="M800">
        <v>70</v>
      </c>
      <c r="N800" t="b">
        <v>1</v>
      </c>
      <c r="O800" t="s">
        <v>8276</v>
      </c>
      <c r="P800" s="6">
        <f>E800/D800</f>
        <v>1.2210714285714286</v>
      </c>
      <c r="Q800" s="7">
        <f t="shared" si="25"/>
        <v>48.842857142857142</v>
      </c>
      <c r="R800" t="s">
        <v>8313</v>
      </c>
      <c r="S800" t="s">
        <v>8314</v>
      </c>
    </row>
    <row r="801" spans="1:19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3">
        <f t="shared" si="24"/>
        <v>41912.858946759261</v>
      </c>
      <c r="L801" t="b">
        <v>0</v>
      </c>
      <c r="M801">
        <v>25</v>
      </c>
      <c r="N801" t="b">
        <v>1</v>
      </c>
      <c r="O801" t="s">
        <v>8271</v>
      </c>
      <c r="P801" s="6">
        <f>E801/D801</f>
        <v>1.2206666666666666</v>
      </c>
      <c r="Q801" s="7">
        <f t="shared" si="25"/>
        <v>73.239999999999995</v>
      </c>
      <c r="R801" t="s">
        <v>8316</v>
      </c>
      <c r="S801" t="s">
        <v>8317</v>
      </c>
    </row>
    <row r="802" spans="1:19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3">
        <f t="shared" si="24"/>
        <v>42711.795138888891</v>
      </c>
      <c r="L802" t="b">
        <v>0</v>
      </c>
      <c r="M802">
        <v>43</v>
      </c>
      <c r="N802" t="b">
        <v>1</v>
      </c>
      <c r="O802" t="s">
        <v>8269</v>
      </c>
      <c r="P802" s="6">
        <f>E802/D802</f>
        <v>1.2202</v>
      </c>
      <c r="Q802" s="7">
        <f t="shared" si="25"/>
        <v>709.41860465116281</v>
      </c>
      <c r="R802" t="s">
        <v>8319</v>
      </c>
      <c r="S802" t="s">
        <v>8331</v>
      </c>
    </row>
    <row r="803" spans="1:19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3">
        <f t="shared" si="24"/>
        <v>41694.391840277778</v>
      </c>
      <c r="L803" t="b">
        <v>0</v>
      </c>
      <c r="M803">
        <v>47</v>
      </c>
      <c r="N803" t="b">
        <v>1</v>
      </c>
      <c r="O803" t="s">
        <v>8277</v>
      </c>
      <c r="P803" s="6">
        <f>E803/D803</f>
        <v>1.2200090909090908</v>
      </c>
      <c r="Q803" s="7">
        <f t="shared" si="25"/>
        <v>28.553404255319148</v>
      </c>
      <c r="R803" t="s">
        <v>8313</v>
      </c>
      <c r="S803" t="s">
        <v>8334</v>
      </c>
    </row>
    <row r="804" spans="1:19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13">
        <f t="shared" si="24"/>
        <v>42278.453668981485</v>
      </c>
      <c r="L804" t="b">
        <v>0</v>
      </c>
      <c r="M804">
        <v>22</v>
      </c>
      <c r="N804" t="b">
        <v>1</v>
      </c>
      <c r="O804" t="s">
        <v>8271</v>
      </c>
      <c r="P804" s="6">
        <f>E804/D804</f>
        <v>1.22</v>
      </c>
      <c r="Q804" s="7">
        <f t="shared" si="25"/>
        <v>27.727272727272727</v>
      </c>
      <c r="R804" t="s">
        <v>8316</v>
      </c>
      <c r="S804" t="s">
        <v>8317</v>
      </c>
    </row>
    <row r="805" spans="1:19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13">
        <f t="shared" si="24"/>
        <v>42152.503495370373</v>
      </c>
      <c r="L805" t="b">
        <v>0</v>
      </c>
      <c r="M805">
        <v>3</v>
      </c>
      <c r="N805" t="b">
        <v>1</v>
      </c>
      <c r="O805" t="s">
        <v>8271</v>
      </c>
      <c r="P805" s="6">
        <f>E805/D805</f>
        <v>1.22</v>
      </c>
      <c r="Q805" s="7">
        <f t="shared" si="25"/>
        <v>203.33333333333334</v>
      </c>
      <c r="R805" t="s">
        <v>8316</v>
      </c>
      <c r="S805" t="s">
        <v>8317</v>
      </c>
    </row>
    <row r="806" spans="1:19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3">
        <f t="shared" si="24"/>
        <v>41730.998402777775</v>
      </c>
      <c r="L806" t="b">
        <v>0</v>
      </c>
      <c r="M806">
        <v>62</v>
      </c>
      <c r="N806" t="b">
        <v>1</v>
      </c>
      <c r="O806" t="s">
        <v>8276</v>
      </c>
      <c r="P806" s="6">
        <f>E806/D806</f>
        <v>1.218</v>
      </c>
      <c r="Q806" s="7">
        <f t="shared" si="25"/>
        <v>49.112903225806448</v>
      </c>
      <c r="R806" t="s">
        <v>8313</v>
      </c>
      <c r="S806" t="s">
        <v>8314</v>
      </c>
    </row>
    <row r="807" spans="1:19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3">
        <f t="shared" si="24"/>
        <v>42036.24428240741</v>
      </c>
      <c r="L807" t="b">
        <v>0</v>
      </c>
      <c r="M807">
        <v>20</v>
      </c>
      <c r="N807" t="b">
        <v>1</v>
      </c>
      <c r="O807" t="s">
        <v>8271</v>
      </c>
      <c r="P807" s="6">
        <f>E807/D807</f>
        <v>1.218</v>
      </c>
      <c r="Q807" s="7">
        <f t="shared" si="25"/>
        <v>60.9</v>
      </c>
      <c r="R807" t="s">
        <v>8316</v>
      </c>
      <c r="S807" t="s">
        <v>8317</v>
      </c>
    </row>
    <row r="808" spans="1:19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3">
        <f t="shared" si="24"/>
        <v>42605.765381944439</v>
      </c>
      <c r="L808" t="b">
        <v>0</v>
      </c>
      <c r="M808">
        <v>17</v>
      </c>
      <c r="N808" t="b">
        <v>1</v>
      </c>
      <c r="O808" t="s">
        <v>8271</v>
      </c>
      <c r="P808" s="6">
        <f>E808/D808</f>
        <v>1.2178</v>
      </c>
      <c r="Q808" s="7">
        <f t="shared" si="25"/>
        <v>716.35294117647061</v>
      </c>
      <c r="R808" t="s">
        <v>8316</v>
      </c>
      <c r="S808" t="s">
        <v>8317</v>
      </c>
    </row>
    <row r="809" spans="1:19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3">
        <f t="shared" si="24"/>
        <v>42054.849050925928</v>
      </c>
      <c r="L809" t="b">
        <v>0</v>
      </c>
      <c r="M809">
        <v>26</v>
      </c>
      <c r="N809" t="b">
        <v>1</v>
      </c>
      <c r="O809" t="s">
        <v>8271</v>
      </c>
      <c r="P809" s="6">
        <f>E809/D809</f>
        <v>1.2173333333333334</v>
      </c>
      <c r="Q809" s="7">
        <f t="shared" si="25"/>
        <v>70.230769230769226</v>
      </c>
      <c r="R809" t="s">
        <v>8316</v>
      </c>
      <c r="S809" t="s">
        <v>8317</v>
      </c>
    </row>
    <row r="810" spans="1:19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3">
        <f t="shared" si="24"/>
        <v>42654.973703703698</v>
      </c>
      <c r="L810" t="b">
        <v>0</v>
      </c>
      <c r="M810">
        <v>111</v>
      </c>
      <c r="N810" t="b">
        <v>1</v>
      </c>
      <c r="O810" t="s">
        <v>8303</v>
      </c>
      <c r="P810" s="6">
        <f>E810/D810</f>
        <v>1.2164999999999999</v>
      </c>
      <c r="Q810" s="7">
        <f t="shared" si="25"/>
        <v>109.5945945945946</v>
      </c>
      <c r="R810" t="s">
        <v>8316</v>
      </c>
      <c r="S810" t="s">
        <v>8329</v>
      </c>
    </row>
    <row r="811" spans="1:19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3">
        <f t="shared" si="24"/>
        <v>42219.019733796296</v>
      </c>
      <c r="L811" t="b">
        <v>0</v>
      </c>
      <c r="M811">
        <v>47</v>
      </c>
      <c r="N811" t="b">
        <v>1</v>
      </c>
      <c r="O811" t="s">
        <v>8271</v>
      </c>
      <c r="P811" s="6">
        <f>E811/D811</f>
        <v>1.216</v>
      </c>
      <c r="Q811" s="7">
        <f t="shared" si="25"/>
        <v>129.36170212765958</v>
      </c>
      <c r="R811" t="s">
        <v>8316</v>
      </c>
      <c r="S811" t="s">
        <v>8317</v>
      </c>
    </row>
    <row r="812" spans="1:19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3">
        <f t="shared" si="24"/>
        <v>42745.600243055553</v>
      </c>
      <c r="L812" t="b">
        <v>0</v>
      </c>
      <c r="M812">
        <v>340</v>
      </c>
      <c r="N812" t="b">
        <v>1</v>
      </c>
      <c r="O812" t="s">
        <v>8276</v>
      </c>
      <c r="P812" s="6">
        <f>E812/D812</f>
        <v>1.215816111111111</v>
      </c>
      <c r="Q812" s="7">
        <f t="shared" si="25"/>
        <v>64.366735294117646</v>
      </c>
      <c r="R812" t="s">
        <v>8313</v>
      </c>
      <c r="S812" t="s">
        <v>8314</v>
      </c>
    </row>
    <row r="813" spans="1:19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3">
        <f t="shared" si="24"/>
        <v>41023.227731481478</v>
      </c>
      <c r="L813" t="b">
        <v>0</v>
      </c>
      <c r="M813">
        <v>16</v>
      </c>
      <c r="N813" t="b">
        <v>1</v>
      </c>
      <c r="O813" t="s">
        <v>8279</v>
      </c>
      <c r="P813" s="6">
        <f>E813/D813</f>
        <v>1.214</v>
      </c>
      <c r="Q813" s="7">
        <f t="shared" si="25"/>
        <v>37.9375</v>
      </c>
      <c r="R813" t="s">
        <v>8313</v>
      </c>
      <c r="S813" t="s">
        <v>8330</v>
      </c>
    </row>
    <row r="814" spans="1:19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3">
        <f t="shared" si="24"/>
        <v>41059.185682870368</v>
      </c>
      <c r="L814" t="b">
        <v>0</v>
      </c>
      <c r="M814">
        <v>79</v>
      </c>
      <c r="N814" t="b">
        <v>1</v>
      </c>
      <c r="O814" t="s">
        <v>8276</v>
      </c>
      <c r="P814" s="6">
        <f>E814/D814</f>
        <v>1.2136666666666667</v>
      </c>
      <c r="Q814" s="7">
        <f t="shared" si="25"/>
        <v>46.088607594936711</v>
      </c>
      <c r="R814" t="s">
        <v>8313</v>
      </c>
      <c r="S814" t="s">
        <v>8314</v>
      </c>
    </row>
    <row r="815" spans="1:19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3">
        <f t="shared" si="24"/>
        <v>41879.913761574076</v>
      </c>
      <c r="L815" t="b">
        <v>0</v>
      </c>
      <c r="M815">
        <v>13</v>
      </c>
      <c r="N815" t="b">
        <v>1</v>
      </c>
      <c r="O815" t="s">
        <v>8271</v>
      </c>
      <c r="P815" s="6">
        <f>E815/D815</f>
        <v>1.2133333333333334</v>
      </c>
      <c r="Q815" s="7">
        <f t="shared" si="25"/>
        <v>140</v>
      </c>
      <c r="R815" t="s">
        <v>8316</v>
      </c>
      <c r="S815" t="s">
        <v>8317</v>
      </c>
    </row>
    <row r="816" spans="1:19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3">
        <f t="shared" si="24"/>
        <v>41758.833564814813</v>
      </c>
      <c r="L816" t="b">
        <v>0</v>
      </c>
      <c r="M816">
        <v>226</v>
      </c>
      <c r="N816" t="b">
        <v>1</v>
      </c>
      <c r="O816" t="s">
        <v>8303</v>
      </c>
      <c r="P816" s="6">
        <f>E816/D816</f>
        <v>1.2123333333333333</v>
      </c>
      <c r="Q816" s="7">
        <f t="shared" si="25"/>
        <v>80.464601769911511</v>
      </c>
      <c r="R816" t="s">
        <v>8316</v>
      </c>
      <c r="S816" t="s">
        <v>8329</v>
      </c>
    </row>
    <row r="817" spans="1:19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3">
        <f t="shared" si="24"/>
        <v>41003.60665509259</v>
      </c>
      <c r="L817" t="b">
        <v>0</v>
      </c>
      <c r="M817">
        <v>37</v>
      </c>
      <c r="N817" t="b">
        <v>1</v>
      </c>
      <c r="O817" t="s">
        <v>8276</v>
      </c>
      <c r="P817" s="6">
        <f>E817/D817</f>
        <v>1.212</v>
      </c>
      <c r="Q817" s="7">
        <f t="shared" si="25"/>
        <v>163.78378378378378</v>
      </c>
      <c r="R817" t="s">
        <v>8313</v>
      </c>
      <c r="S817" t="s">
        <v>8314</v>
      </c>
    </row>
    <row r="818" spans="1:19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13">
        <f t="shared" si="24"/>
        <v>42775.51494212963</v>
      </c>
      <c r="L818" t="b">
        <v>0</v>
      </c>
      <c r="M818">
        <v>72</v>
      </c>
      <c r="N818" t="b">
        <v>1</v>
      </c>
      <c r="O818" t="s">
        <v>8271</v>
      </c>
      <c r="P818" s="6">
        <f>E818/D818</f>
        <v>1.212</v>
      </c>
      <c r="Q818" s="7">
        <f t="shared" si="25"/>
        <v>33.666666666666664</v>
      </c>
      <c r="R818" t="s">
        <v>8316</v>
      </c>
      <c r="S818" t="s">
        <v>8317</v>
      </c>
    </row>
    <row r="819" spans="1:19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3">
        <f t="shared" si="24"/>
        <v>42087.768055555556</v>
      </c>
      <c r="L819" t="b">
        <v>0</v>
      </c>
      <c r="M819">
        <v>29</v>
      </c>
      <c r="N819" t="b">
        <v>1</v>
      </c>
      <c r="O819" t="s">
        <v>8271</v>
      </c>
      <c r="P819" s="6">
        <f>E819/D819</f>
        <v>1.212</v>
      </c>
      <c r="Q819" s="7">
        <f t="shared" si="25"/>
        <v>125.37931034482759</v>
      </c>
      <c r="R819" t="s">
        <v>8316</v>
      </c>
      <c r="S819" t="s">
        <v>8317</v>
      </c>
    </row>
    <row r="820" spans="1:19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13">
        <f t="shared" si="24"/>
        <v>41882.585648148146</v>
      </c>
      <c r="L820" t="b">
        <v>0</v>
      </c>
      <c r="M820">
        <v>18</v>
      </c>
      <c r="N820" t="b">
        <v>1</v>
      </c>
      <c r="O820" t="s">
        <v>8271</v>
      </c>
      <c r="P820" s="6">
        <f>E820/D820</f>
        <v>1.212</v>
      </c>
      <c r="Q820" s="7">
        <f t="shared" si="25"/>
        <v>33.666666666666664</v>
      </c>
      <c r="R820" t="s">
        <v>8316</v>
      </c>
      <c r="S820" t="s">
        <v>8317</v>
      </c>
    </row>
    <row r="821" spans="1:19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3">
        <f t="shared" si="24"/>
        <v>41387.171805555554</v>
      </c>
      <c r="L821" t="b">
        <v>0</v>
      </c>
      <c r="M821">
        <v>217</v>
      </c>
      <c r="N821" t="b">
        <v>1</v>
      </c>
      <c r="O821" t="s">
        <v>8295</v>
      </c>
      <c r="P821" s="6">
        <f>E821/D821</f>
        <v>1.2110000000000001</v>
      </c>
      <c r="Q821" s="7">
        <f t="shared" si="25"/>
        <v>55.806451612903224</v>
      </c>
      <c r="R821" t="s">
        <v>8309</v>
      </c>
      <c r="S821" t="s">
        <v>8310</v>
      </c>
    </row>
    <row r="822" spans="1:19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3">
        <f t="shared" si="24"/>
        <v>40050.643680555557</v>
      </c>
      <c r="L822" t="b">
        <v>1</v>
      </c>
      <c r="M822">
        <v>163</v>
      </c>
      <c r="N822" t="b">
        <v>1</v>
      </c>
      <c r="O822" t="s">
        <v>8279</v>
      </c>
      <c r="P822" s="6">
        <f>E822/D822</f>
        <v>1.2105999999999999</v>
      </c>
      <c r="Q822" s="7">
        <f t="shared" si="25"/>
        <v>37.134969325153371</v>
      </c>
      <c r="R822" t="s">
        <v>8313</v>
      </c>
      <c r="S822" t="s">
        <v>8330</v>
      </c>
    </row>
    <row r="823" spans="1:19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3">
        <f t="shared" si="24"/>
        <v>42094.236481481479</v>
      </c>
      <c r="L823" t="b">
        <v>0</v>
      </c>
      <c r="M823">
        <v>38</v>
      </c>
      <c r="N823" t="b">
        <v>1</v>
      </c>
      <c r="O823" t="s">
        <v>8276</v>
      </c>
      <c r="P823" s="6">
        <f>E823/D823</f>
        <v>1.2088000000000001</v>
      </c>
      <c r="Q823" s="7">
        <f t="shared" si="25"/>
        <v>79.526315789473685</v>
      </c>
      <c r="R823" t="s">
        <v>8313</v>
      </c>
      <c r="S823" t="s">
        <v>8314</v>
      </c>
    </row>
    <row r="824" spans="1:19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3">
        <f t="shared" si="24"/>
        <v>41037.892465277779</v>
      </c>
      <c r="L824" t="b">
        <v>0</v>
      </c>
      <c r="M824">
        <v>50</v>
      </c>
      <c r="N824" t="b">
        <v>1</v>
      </c>
      <c r="O824" t="s">
        <v>8279</v>
      </c>
      <c r="P824" s="6">
        <f>E824/D824</f>
        <v>1.20601</v>
      </c>
      <c r="Q824" s="7">
        <f t="shared" si="25"/>
        <v>48.240400000000001</v>
      </c>
      <c r="R824" t="s">
        <v>8313</v>
      </c>
      <c r="S824" t="s">
        <v>8330</v>
      </c>
    </row>
    <row r="825" spans="1:19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3">
        <f t="shared" si="24"/>
        <v>42238.13282407407</v>
      </c>
      <c r="L825" t="b">
        <v>0</v>
      </c>
      <c r="M825">
        <v>84</v>
      </c>
      <c r="N825" t="b">
        <v>1</v>
      </c>
      <c r="O825" t="s">
        <v>8271</v>
      </c>
      <c r="P825" s="6">
        <f>E825/D825</f>
        <v>1.206</v>
      </c>
      <c r="Q825" s="7">
        <f t="shared" si="25"/>
        <v>71.785714285714292</v>
      </c>
      <c r="R825" t="s">
        <v>8316</v>
      </c>
      <c r="S825" t="s">
        <v>8317</v>
      </c>
    </row>
    <row r="826" spans="1:19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3">
        <f t="shared" si="24"/>
        <v>39950.163344907407</v>
      </c>
      <c r="L826" t="b">
        <v>1</v>
      </c>
      <c r="M826">
        <v>79</v>
      </c>
      <c r="N826" t="b">
        <v>1</v>
      </c>
      <c r="O826" t="s">
        <v>8269</v>
      </c>
      <c r="P826" s="6">
        <f>E826/D826</f>
        <v>1.2058763636363636</v>
      </c>
      <c r="Q826" s="7">
        <f t="shared" si="25"/>
        <v>83.953417721518989</v>
      </c>
      <c r="R826" t="s">
        <v>8319</v>
      </c>
      <c r="S826" t="s">
        <v>8331</v>
      </c>
    </row>
    <row r="827" spans="1:19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3">
        <f t="shared" si="24"/>
        <v>40939.02002314815</v>
      </c>
      <c r="L827" t="b">
        <v>0</v>
      </c>
      <c r="M827">
        <v>72</v>
      </c>
      <c r="N827" t="b">
        <v>1</v>
      </c>
      <c r="O827" t="s">
        <v>8279</v>
      </c>
      <c r="P827" s="6">
        <f>E827/D827</f>
        <v>1.2054285714285715</v>
      </c>
      <c r="Q827" s="7">
        <f t="shared" si="25"/>
        <v>58.597222222222221</v>
      </c>
      <c r="R827" t="s">
        <v>8313</v>
      </c>
      <c r="S827" t="s">
        <v>8330</v>
      </c>
    </row>
    <row r="828" spans="1:19" ht="15.75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3">
        <f t="shared" si="24"/>
        <v>40939.979618055557</v>
      </c>
      <c r="L828" t="b">
        <v>1</v>
      </c>
      <c r="M828">
        <v>47</v>
      </c>
      <c r="N828" t="b">
        <v>1</v>
      </c>
      <c r="O828" t="s">
        <v>8288</v>
      </c>
      <c r="P828" s="6">
        <f>E828/D828</f>
        <v>1.20516</v>
      </c>
      <c r="Q828" s="7">
        <f t="shared" si="25"/>
        <v>38.462553191489363</v>
      </c>
      <c r="R828" t="s">
        <v>8322</v>
      </c>
      <c r="S828" t="s">
        <v>8323</v>
      </c>
    </row>
    <row r="829" spans="1:19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13">
        <f t="shared" si="24"/>
        <v>42572.778495370367</v>
      </c>
      <c r="L829" t="b">
        <v>0</v>
      </c>
      <c r="M829">
        <v>75</v>
      </c>
      <c r="N829" t="b">
        <v>1</v>
      </c>
      <c r="O829" t="s">
        <v>8265</v>
      </c>
      <c r="P829" s="6">
        <f>E829/D829</f>
        <v>1.2050000000000001</v>
      </c>
      <c r="Q829" s="7">
        <f t="shared" si="25"/>
        <v>80.333333333333329</v>
      </c>
      <c r="R829" t="s">
        <v>8319</v>
      </c>
      <c r="S829" t="s">
        <v>8333</v>
      </c>
    </row>
    <row r="830" spans="1:19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13">
        <f t="shared" si="24"/>
        <v>42282.768414351856</v>
      </c>
      <c r="L830" t="b">
        <v>0</v>
      </c>
      <c r="M830">
        <v>59</v>
      </c>
      <c r="N830" t="b">
        <v>1</v>
      </c>
      <c r="O830" t="s">
        <v>8271</v>
      </c>
      <c r="P830" s="6">
        <f>E830/D830</f>
        <v>1.2050000000000001</v>
      </c>
      <c r="Q830" s="7">
        <f t="shared" si="25"/>
        <v>40.847457627118644</v>
      </c>
      <c r="R830" t="s">
        <v>8316</v>
      </c>
      <c r="S830" t="s">
        <v>8317</v>
      </c>
    </row>
    <row r="831" spans="1:19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3">
        <f t="shared" si="24"/>
        <v>41888.674826388888</v>
      </c>
      <c r="L831" t="b">
        <v>0</v>
      </c>
      <c r="M831">
        <v>118</v>
      </c>
      <c r="N831" t="b">
        <v>1</v>
      </c>
      <c r="O831" t="s">
        <v>8303</v>
      </c>
      <c r="P831" s="6">
        <f>E831/D831</f>
        <v>1.2049622641509434</v>
      </c>
      <c r="Q831" s="7">
        <f t="shared" si="25"/>
        <v>108.24237288135593</v>
      </c>
      <c r="R831" t="s">
        <v>8316</v>
      </c>
      <c r="S831" t="s">
        <v>8329</v>
      </c>
    </row>
    <row r="832" spans="1:19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3">
        <f t="shared" si="24"/>
        <v>41598.420046296298</v>
      </c>
      <c r="L832" t="b">
        <v>0</v>
      </c>
      <c r="M832">
        <v>169</v>
      </c>
      <c r="N832" t="b">
        <v>1</v>
      </c>
      <c r="O832" t="s">
        <v>8274</v>
      </c>
      <c r="P832" s="6">
        <f>E832/D832</f>
        <v>1.2048000000000001</v>
      </c>
      <c r="Q832" s="7">
        <f t="shared" si="25"/>
        <v>17.822485207100591</v>
      </c>
      <c r="R832" t="s">
        <v>8322</v>
      </c>
      <c r="S832" t="s">
        <v>8332</v>
      </c>
    </row>
    <row r="833" spans="1:19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3">
        <f t="shared" si="24"/>
        <v>40555.322662037033</v>
      </c>
      <c r="L833" t="b">
        <v>0</v>
      </c>
      <c r="M833">
        <v>246</v>
      </c>
      <c r="N833" t="b">
        <v>1</v>
      </c>
      <c r="O833" t="s">
        <v>8279</v>
      </c>
      <c r="P833" s="6">
        <f>E833/D833</f>
        <v>1.2046777777777777</v>
      </c>
      <c r="Q833" s="7">
        <f t="shared" si="25"/>
        <v>88.147154471544724</v>
      </c>
      <c r="R833" t="s">
        <v>8313</v>
      </c>
      <c r="S833" t="s">
        <v>8330</v>
      </c>
    </row>
    <row r="834" spans="1:19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3">
        <f t="shared" si="24"/>
        <v>42607.226701388892</v>
      </c>
      <c r="L834" t="b">
        <v>0</v>
      </c>
      <c r="M834">
        <v>190</v>
      </c>
      <c r="N834" t="b">
        <v>1</v>
      </c>
      <c r="O834" t="s">
        <v>8277</v>
      </c>
      <c r="P834" s="6">
        <f>E834/D834</f>
        <v>1.2041660000000001</v>
      </c>
      <c r="Q834" s="7">
        <f t="shared" si="25"/>
        <v>63.37715789473684</v>
      </c>
      <c r="R834" t="s">
        <v>8313</v>
      </c>
      <c r="S834" t="s">
        <v>8334</v>
      </c>
    </row>
    <row r="835" spans="1:19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3">
        <f t="shared" ref="K835:K898" si="26">(((J835/60)/60)/24)+DATE(1970,1,1)</f>
        <v>41453.076319444444</v>
      </c>
      <c r="L835" t="b">
        <v>0</v>
      </c>
      <c r="M835">
        <v>62</v>
      </c>
      <c r="N835" t="b">
        <v>1</v>
      </c>
      <c r="O835" t="s">
        <v>8279</v>
      </c>
      <c r="P835" s="6">
        <f>E835/D835</f>
        <v>1.2040040000000001</v>
      </c>
      <c r="Q835" s="7">
        <f t="shared" ref="Q835:Q898" si="27">IFERROR(E835/M835, "")</f>
        <v>48.54854838709678</v>
      </c>
      <c r="R835" t="s">
        <v>8313</v>
      </c>
      <c r="S835" t="s">
        <v>8330</v>
      </c>
    </row>
    <row r="836" spans="1:19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3">
        <f t="shared" si="26"/>
        <v>42578.205972222218</v>
      </c>
      <c r="L836" t="b">
        <v>0</v>
      </c>
      <c r="M836">
        <v>177</v>
      </c>
      <c r="N836" t="b">
        <v>1</v>
      </c>
      <c r="O836" t="s">
        <v>8277</v>
      </c>
      <c r="P836" s="6">
        <f>E836/D836</f>
        <v>1.203802</v>
      </c>
      <c r="Q836" s="7">
        <f t="shared" si="27"/>
        <v>34.005706214689269</v>
      </c>
      <c r="R836" t="s">
        <v>8313</v>
      </c>
      <c r="S836" t="s">
        <v>8334</v>
      </c>
    </row>
    <row r="837" spans="1:19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3">
        <f t="shared" si="26"/>
        <v>41975.329317129625</v>
      </c>
      <c r="L837" t="b">
        <v>1</v>
      </c>
      <c r="M837">
        <v>508</v>
      </c>
      <c r="N837" t="b">
        <v>1</v>
      </c>
      <c r="O837" t="s">
        <v>8295</v>
      </c>
      <c r="P837" s="6">
        <f>E837/D837</f>
        <v>1.2035</v>
      </c>
      <c r="Q837" s="7">
        <f t="shared" si="27"/>
        <v>118.45472440944881</v>
      </c>
      <c r="R837" t="s">
        <v>8309</v>
      </c>
      <c r="S837" t="s">
        <v>8310</v>
      </c>
    </row>
    <row r="838" spans="1:19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13">
        <f t="shared" si="26"/>
        <v>42339.276006944448</v>
      </c>
      <c r="L838" t="b">
        <v>1</v>
      </c>
      <c r="M838">
        <v>280</v>
      </c>
      <c r="N838" t="b">
        <v>1</v>
      </c>
      <c r="O838" t="s">
        <v>8285</v>
      </c>
      <c r="P838" s="6">
        <f>E838/D838</f>
        <v>1.2032608695652174</v>
      </c>
      <c r="Q838" s="7">
        <f t="shared" si="27"/>
        <v>98.839285714285708</v>
      </c>
      <c r="R838" t="s">
        <v>8324</v>
      </c>
      <c r="S838" t="s">
        <v>8325</v>
      </c>
    </row>
    <row r="839" spans="1:19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13">
        <f t="shared" si="26"/>
        <v>42197.771990740745</v>
      </c>
      <c r="L839" t="b">
        <v>0</v>
      </c>
      <c r="M839">
        <v>115</v>
      </c>
      <c r="N839" t="b">
        <v>1</v>
      </c>
      <c r="O839" t="s">
        <v>8297</v>
      </c>
      <c r="P839" s="6">
        <f>E839/D839</f>
        <v>1.2032608695652174</v>
      </c>
      <c r="Q839" s="7">
        <f t="shared" si="27"/>
        <v>48.130434782608695</v>
      </c>
      <c r="R839" t="s">
        <v>8311</v>
      </c>
      <c r="S839" t="s">
        <v>8312</v>
      </c>
    </row>
    <row r="840" spans="1:19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3">
        <f t="shared" si="26"/>
        <v>41774.599930555552</v>
      </c>
      <c r="L840" t="b">
        <v>1</v>
      </c>
      <c r="M840">
        <v>17</v>
      </c>
      <c r="N840" t="b">
        <v>1</v>
      </c>
      <c r="O840" t="s">
        <v>8276</v>
      </c>
      <c r="P840" s="6">
        <f>E840/D840</f>
        <v>1.2024999999999999</v>
      </c>
      <c r="Q840" s="7">
        <f t="shared" si="27"/>
        <v>141.47058823529412</v>
      </c>
      <c r="R840" t="s">
        <v>8313</v>
      </c>
      <c r="S840" t="s">
        <v>8314</v>
      </c>
    </row>
    <row r="841" spans="1:19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13">
        <f t="shared" si="26"/>
        <v>42494.683634259258</v>
      </c>
      <c r="L841" t="b">
        <v>0</v>
      </c>
      <c r="M841">
        <v>23</v>
      </c>
      <c r="N841" t="b">
        <v>1</v>
      </c>
      <c r="O841" t="s">
        <v>8271</v>
      </c>
      <c r="P841" s="6">
        <f>E841/D841</f>
        <v>1.2024999999999999</v>
      </c>
      <c r="Q841" s="7">
        <f t="shared" si="27"/>
        <v>104.56521739130434</v>
      </c>
      <c r="R841" t="s">
        <v>8316</v>
      </c>
      <c r="S841" t="s">
        <v>8317</v>
      </c>
    </row>
    <row r="842" spans="1:19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13">
        <f t="shared" si="26"/>
        <v>41842.607592592591</v>
      </c>
      <c r="L842" t="b">
        <v>0</v>
      </c>
      <c r="M842">
        <v>54</v>
      </c>
      <c r="N842" t="b">
        <v>1</v>
      </c>
      <c r="O842" t="s">
        <v>8271</v>
      </c>
      <c r="P842" s="6">
        <f>E842/D842</f>
        <v>1.2024999999999999</v>
      </c>
      <c r="Q842" s="7">
        <f t="shared" si="27"/>
        <v>44.537037037037038</v>
      </c>
      <c r="R842" t="s">
        <v>8316</v>
      </c>
      <c r="S842" t="s">
        <v>8317</v>
      </c>
    </row>
    <row r="843" spans="1:19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3">
        <f t="shared" si="26"/>
        <v>42048.813877314817</v>
      </c>
      <c r="L843" t="b">
        <v>1</v>
      </c>
      <c r="M843">
        <v>539</v>
      </c>
      <c r="N843" t="b">
        <v>1</v>
      </c>
      <c r="O843" t="s">
        <v>8295</v>
      </c>
      <c r="P843" s="6">
        <f>E843/D843</f>
        <v>1.2024900000000001</v>
      </c>
      <c r="Q843" s="7">
        <f t="shared" si="27"/>
        <v>223.09647495361781</v>
      </c>
      <c r="R843" t="s">
        <v>8309</v>
      </c>
      <c r="S843" t="s">
        <v>8310</v>
      </c>
    </row>
    <row r="844" spans="1:19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3">
        <f t="shared" si="26"/>
        <v>41648.396192129629</v>
      </c>
      <c r="L844" t="b">
        <v>0</v>
      </c>
      <c r="M844">
        <v>25</v>
      </c>
      <c r="N844" t="b">
        <v>1</v>
      </c>
      <c r="O844" t="s">
        <v>8269</v>
      </c>
      <c r="P844" s="6">
        <f>E844/D844</f>
        <v>1.2021700000000002</v>
      </c>
      <c r="Q844" s="7">
        <f t="shared" si="27"/>
        <v>48.086800000000004</v>
      </c>
      <c r="R844" t="s">
        <v>8319</v>
      </c>
      <c r="S844" t="s">
        <v>8331</v>
      </c>
    </row>
    <row r="845" spans="1:19" ht="15.75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3">
        <f t="shared" si="26"/>
        <v>41575.527349537035</v>
      </c>
      <c r="L845" t="b">
        <v>0</v>
      </c>
      <c r="M845">
        <v>742</v>
      </c>
      <c r="N845" t="b">
        <v>1</v>
      </c>
      <c r="O845" t="s">
        <v>8295</v>
      </c>
      <c r="P845" s="6">
        <f>E845/D845</f>
        <v>1.2019070000000001</v>
      </c>
      <c r="Q845" s="7">
        <f t="shared" si="27"/>
        <v>80.991037735849048</v>
      </c>
      <c r="R845" t="s">
        <v>8309</v>
      </c>
      <c r="S845" t="s">
        <v>8310</v>
      </c>
    </row>
    <row r="846" spans="1:19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3">
        <f t="shared" si="26"/>
        <v>41934.914918981485</v>
      </c>
      <c r="L846" t="b">
        <v>1</v>
      </c>
      <c r="M846">
        <v>325</v>
      </c>
      <c r="N846" t="b">
        <v>1</v>
      </c>
      <c r="O846" t="s">
        <v>8303</v>
      </c>
      <c r="P846" s="6">
        <f>E846/D846</f>
        <v>1.2010400000000001</v>
      </c>
      <c r="Q846" s="7">
        <f t="shared" si="27"/>
        <v>92.387692307692305</v>
      </c>
      <c r="R846" t="s">
        <v>8316</v>
      </c>
      <c r="S846" t="s">
        <v>8329</v>
      </c>
    </row>
    <row r="847" spans="1:19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3">
        <f t="shared" si="26"/>
        <v>41376.769050925926</v>
      </c>
      <c r="L847" t="b">
        <v>1</v>
      </c>
      <c r="M847">
        <v>128</v>
      </c>
      <c r="N847" t="b">
        <v>1</v>
      </c>
      <c r="O847" t="s">
        <v>8269</v>
      </c>
      <c r="P847" s="6">
        <f>E847/D847</f>
        <v>1.2001999999999999</v>
      </c>
      <c r="Q847" s="7">
        <f t="shared" si="27"/>
        <v>46.8828125</v>
      </c>
      <c r="R847" t="s">
        <v>8319</v>
      </c>
      <c r="S847" t="s">
        <v>8331</v>
      </c>
    </row>
    <row r="848" spans="1:19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13">
        <f t="shared" si="26"/>
        <v>42457.623923611114</v>
      </c>
      <c r="L848" t="b">
        <v>0</v>
      </c>
      <c r="M848">
        <v>61</v>
      </c>
      <c r="N848" t="b">
        <v>1</v>
      </c>
      <c r="O848" t="s">
        <v>8265</v>
      </c>
      <c r="P848" s="6">
        <f>E848/D848</f>
        <v>1.2</v>
      </c>
      <c r="Q848" s="7">
        <f t="shared" si="27"/>
        <v>98.360655737704917</v>
      </c>
      <c r="R848" t="s">
        <v>8319</v>
      </c>
      <c r="S848" t="s">
        <v>8333</v>
      </c>
    </row>
    <row r="849" spans="1:19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3">
        <f t="shared" si="26"/>
        <v>40619.402361111112</v>
      </c>
      <c r="L849" t="b">
        <v>0</v>
      </c>
      <c r="M849">
        <v>46</v>
      </c>
      <c r="N849" t="b">
        <v>1</v>
      </c>
      <c r="O849" t="s">
        <v>8266</v>
      </c>
      <c r="P849" s="6">
        <f>E849/D849</f>
        <v>1.2</v>
      </c>
      <c r="Q849" s="7">
        <f t="shared" si="27"/>
        <v>78.260869565217391</v>
      </c>
      <c r="R849" t="s">
        <v>8319</v>
      </c>
      <c r="S849" t="s">
        <v>8320</v>
      </c>
    </row>
    <row r="850" spans="1:19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13">
        <f t="shared" si="26"/>
        <v>40612.695208333331</v>
      </c>
      <c r="L850" t="b">
        <v>0</v>
      </c>
      <c r="M850">
        <v>10</v>
      </c>
      <c r="N850" t="b">
        <v>1</v>
      </c>
      <c r="O850" t="s">
        <v>8266</v>
      </c>
      <c r="P850" s="6">
        <f>E850/D850</f>
        <v>1.2</v>
      </c>
      <c r="Q850" s="7">
        <f t="shared" si="27"/>
        <v>60</v>
      </c>
      <c r="R850" t="s">
        <v>8319</v>
      </c>
      <c r="S850" t="s">
        <v>8320</v>
      </c>
    </row>
    <row r="851" spans="1:19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3">
        <f t="shared" si="26"/>
        <v>41657.985081018516</v>
      </c>
      <c r="L851" t="b">
        <v>0</v>
      </c>
      <c r="M851">
        <v>14</v>
      </c>
      <c r="N851" t="b">
        <v>1</v>
      </c>
      <c r="O851" t="s">
        <v>8269</v>
      </c>
      <c r="P851" s="6">
        <f>E851/D851</f>
        <v>1.2</v>
      </c>
      <c r="Q851" s="7">
        <f t="shared" si="27"/>
        <v>42.857142857142854</v>
      </c>
      <c r="R851" t="s">
        <v>8319</v>
      </c>
      <c r="S851" t="s">
        <v>8331</v>
      </c>
    </row>
    <row r="852" spans="1:19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13">
        <f t="shared" si="26"/>
        <v>42252.788900462961</v>
      </c>
      <c r="L852" t="b">
        <v>0</v>
      </c>
      <c r="M852">
        <v>4</v>
      </c>
      <c r="N852" t="b">
        <v>1</v>
      </c>
      <c r="O852" t="s">
        <v>8285</v>
      </c>
      <c r="P852" s="6">
        <f>E852/D852</f>
        <v>1.2</v>
      </c>
      <c r="Q852" s="7">
        <f t="shared" si="27"/>
        <v>7.5</v>
      </c>
      <c r="R852" t="s">
        <v>8324</v>
      </c>
      <c r="S852" t="s">
        <v>8325</v>
      </c>
    </row>
    <row r="853" spans="1:19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13">
        <f t="shared" si="26"/>
        <v>41153.066400462965</v>
      </c>
      <c r="L853" t="b">
        <v>0</v>
      </c>
      <c r="M853">
        <v>8</v>
      </c>
      <c r="N853" t="b">
        <v>1</v>
      </c>
      <c r="O853" t="s">
        <v>8276</v>
      </c>
      <c r="P853" s="6">
        <f>E853/D853</f>
        <v>1.2</v>
      </c>
      <c r="Q853" s="7">
        <f t="shared" si="27"/>
        <v>22.5</v>
      </c>
      <c r="R853" t="s">
        <v>8313</v>
      </c>
      <c r="S853" t="s">
        <v>8314</v>
      </c>
    </row>
    <row r="854" spans="1:19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13">
        <f t="shared" si="26"/>
        <v>42026.924976851849</v>
      </c>
      <c r="L854" t="b">
        <v>0</v>
      </c>
      <c r="M854">
        <v>18</v>
      </c>
      <c r="N854" t="b">
        <v>1</v>
      </c>
      <c r="O854" t="s">
        <v>8271</v>
      </c>
      <c r="P854" s="6">
        <f>E854/D854</f>
        <v>1.2</v>
      </c>
      <c r="Q854" s="7">
        <f t="shared" si="27"/>
        <v>66.666666666666671</v>
      </c>
      <c r="R854" t="s">
        <v>8316</v>
      </c>
      <c r="S854" t="s">
        <v>8317</v>
      </c>
    </row>
    <row r="855" spans="1:19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13">
        <f t="shared" si="26"/>
        <v>41828.736921296295</v>
      </c>
      <c r="L855" t="b">
        <v>0</v>
      </c>
      <c r="M855">
        <v>34</v>
      </c>
      <c r="N855" t="b">
        <v>1</v>
      </c>
      <c r="O855" t="s">
        <v>8271</v>
      </c>
      <c r="P855" s="6">
        <f>E855/D855</f>
        <v>1.2</v>
      </c>
      <c r="Q855" s="7">
        <f t="shared" si="27"/>
        <v>88.235294117647058</v>
      </c>
      <c r="R855" t="s">
        <v>8316</v>
      </c>
      <c r="S855" t="s">
        <v>8317</v>
      </c>
    </row>
    <row r="856" spans="1:19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13">
        <f t="shared" si="26"/>
        <v>41940.598182870373</v>
      </c>
      <c r="L856" t="b">
        <v>0</v>
      </c>
      <c r="M856">
        <v>31</v>
      </c>
      <c r="N856" t="b">
        <v>1</v>
      </c>
      <c r="O856" t="s">
        <v>8271</v>
      </c>
      <c r="P856" s="6">
        <f>E856/D856</f>
        <v>1.2</v>
      </c>
      <c r="Q856" s="7">
        <f t="shared" si="27"/>
        <v>58.064516129032256</v>
      </c>
      <c r="R856" t="s">
        <v>8316</v>
      </c>
      <c r="S856" t="s">
        <v>8317</v>
      </c>
    </row>
    <row r="857" spans="1:19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13">
        <f t="shared" si="26"/>
        <v>41808.881215277775</v>
      </c>
      <c r="L857" t="b">
        <v>0</v>
      </c>
      <c r="M857">
        <v>27</v>
      </c>
      <c r="N857" t="b">
        <v>1</v>
      </c>
      <c r="O857" t="s">
        <v>8305</v>
      </c>
      <c r="P857" s="6">
        <f>E857/D857</f>
        <v>1.2</v>
      </c>
      <c r="Q857" s="7">
        <f t="shared" si="27"/>
        <v>111.11111111111111</v>
      </c>
      <c r="R857" t="s">
        <v>8316</v>
      </c>
      <c r="S857" t="s">
        <v>8337</v>
      </c>
    </row>
    <row r="858" spans="1:19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13">
        <f t="shared" si="26"/>
        <v>42166.219733796301</v>
      </c>
      <c r="L858" t="b">
        <v>0</v>
      </c>
      <c r="M858">
        <v>30</v>
      </c>
      <c r="N858" t="b">
        <v>1</v>
      </c>
      <c r="O858" t="s">
        <v>8305</v>
      </c>
      <c r="P858" s="6">
        <f>E858/D858</f>
        <v>1.2</v>
      </c>
      <c r="Q858" s="7">
        <f t="shared" si="27"/>
        <v>100</v>
      </c>
      <c r="R858" t="s">
        <v>8316</v>
      </c>
      <c r="S858" t="s">
        <v>8337</v>
      </c>
    </row>
    <row r="859" spans="1:19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3">
        <f t="shared" si="26"/>
        <v>42255.333252314813</v>
      </c>
      <c r="L859" t="b">
        <v>1</v>
      </c>
      <c r="M859">
        <v>187</v>
      </c>
      <c r="N859" t="b">
        <v>1</v>
      </c>
      <c r="O859" t="s">
        <v>8303</v>
      </c>
      <c r="P859" s="6">
        <f>E859/D859</f>
        <v>1.1998010000000001</v>
      </c>
      <c r="Q859" s="7">
        <f t="shared" si="27"/>
        <v>64.160481283422456</v>
      </c>
      <c r="R859" t="s">
        <v>8316</v>
      </c>
      <c r="S859" t="s">
        <v>8329</v>
      </c>
    </row>
    <row r="860" spans="1:19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3">
        <f t="shared" si="26"/>
        <v>41792.667361111111</v>
      </c>
      <c r="L860" t="b">
        <v>0</v>
      </c>
      <c r="M860">
        <v>106</v>
      </c>
      <c r="N860" t="b">
        <v>1</v>
      </c>
      <c r="O860" t="s">
        <v>8276</v>
      </c>
      <c r="P860" s="6">
        <f>E860/D860</f>
        <v>1.1997755555555556</v>
      </c>
      <c r="Q860" s="7">
        <f t="shared" si="27"/>
        <v>50.9338679245283</v>
      </c>
      <c r="R860" t="s">
        <v>8313</v>
      </c>
      <c r="S860" t="s">
        <v>8314</v>
      </c>
    </row>
    <row r="861" spans="1:19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3">
        <f t="shared" si="26"/>
        <v>40987.890740740739</v>
      </c>
      <c r="L861" t="b">
        <v>0</v>
      </c>
      <c r="M861">
        <v>34</v>
      </c>
      <c r="N861" t="b">
        <v>1</v>
      </c>
      <c r="O861" t="s">
        <v>8292</v>
      </c>
      <c r="P861" s="6">
        <f>E861/D861</f>
        <v>1.199090909090909</v>
      </c>
      <c r="Q861" s="7">
        <f t="shared" si="27"/>
        <v>38.794117647058826</v>
      </c>
      <c r="R861" t="s">
        <v>8313</v>
      </c>
      <c r="S861" t="s">
        <v>8321</v>
      </c>
    </row>
    <row r="862" spans="1:19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3">
        <f t="shared" si="26"/>
        <v>42051.148888888885</v>
      </c>
      <c r="L862" t="b">
        <v>0</v>
      </c>
      <c r="M862">
        <v>115</v>
      </c>
      <c r="N862" t="b">
        <v>1</v>
      </c>
      <c r="O862" t="s">
        <v>8277</v>
      </c>
      <c r="P862" s="6">
        <f>E862/D862</f>
        <v>1.1990000000000001</v>
      </c>
      <c r="Q862" s="7">
        <f t="shared" si="27"/>
        <v>41.704347826086959</v>
      </c>
      <c r="R862" t="s">
        <v>8313</v>
      </c>
      <c r="S862" t="s">
        <v>8334</v>
      </c>
    </row>
    <row r="863" spans="1:19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3">
        <f t="shared" si="26"/>
        <v>40973.773182870369</v>
      </c>
      <c r="L863" t="b">
        <v>0</v>
      </c>
      <c r="M863">
        <v>134</v>
      </c>
      <c r="N863" t="b">
        <v>1</v>
      </c>
      <c r="O863" t="s">
        <v>8300</v>
      </c>
      <c r="P863" s="6">
        <f>E863/D863</f>
        <v>1.1985454545454546</v>
      </c>
      <c r="Q863" s="7">
        <f t="shared" si="27"/>
        <v>49.194029850746269</v>
      </c>
      <c r="R863" t="s">
        <v>8313</v>
      </c>
      <c r="S863" t="s">
        <v>8335</v>
      </c>
    </row>
    <row r="864" spans="1:19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3">
        <f t="shared" si="26"/>
        <v>41939.569907407407</v>
      </c>
      <c r="L864" t="b">
        <v>0</v>
      </c>
      <c r="M864">
        <v>128</v>
      </c>
      <c r="N864" t="b">
        <v>1</v>
      </c>
      <c r="O864" t="s">
        <v>8303</v>
      </c>
      <c r="P864" s="6">
        <f>E864/D864</f>
        <v>1.19756</v>
      </c>
      <c r="Q864" s="7">
        <f t="shared" si="27"/>
        <v>233.8984375</v>
      </c>
      <c r="R864" t="s">
        <v>8316</v>
      </c>
      <c r="S864" t="s">
        <v>8329</v>
      </c>
    </row>
    <row r="865" spans="1:19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3">
        <f t="shared" si="26"/>
        <v>41780.412604166668</v>
      </c>
      <c r="L865" t="b">
        <v>1</v>
      </c>
      <c r="M865">
        <v>45</v>
      </c>
      <c r="N865" t="b">
        <v>1</v>
      </c>
      <c r="O865" t="s">
        <v>8271</v>
      </c>
      <c r="P865" s="6">
        <f>E865/D865</f>
        <v>1.1975</v>
      </c>
      <c r="Q865" s="7">
        <f t="shared" si="27"/>
        <v>31.933333333333334</v>
      </c>
      <c r="R865" t="s">
        <v>8316</v>
      </c>
      <c r="S865" t="s">
        <v>8317</v>
      </c>
    </row>
    <row r="866" spans="1:19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3">
        <f t="shared" si="26"/>
        <v>41834.586574074077</v>
      </c>
      <c r="L866" t="b">
        <v>1</v>
      </c>
      <c r="M866">
        <v>322</v>
      </c>
      <c r="N866" t="b">
        <v>1</v>
      </c>
      <c r="O866" t="s">
        <v>8271</v>
      </c>
      <c r="P866" s="6">
        <f>E866/D866</f>
        <v>1.1974347826086957</v>
      </c>
      <c r="Q866" s="7">
        <f t="shared" si="27"/>
        <v>85.531055900621112</v>
      </c>
      <c r="R866" t="s">
        <v>8316</v>
      </c>
      <c r="S866" t="s">
        <v>8317</v>
      </c>
    </row>
    <row r="867" spans="1:19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3">
        <f t="shared" si="26"/>
        <v>42768.833645833336</v>
      </c>
      <c r="L867" t="b">
        <v>0</v>
      </c>
      <c r="M867">
        <v>25</v>
      </c>
      <c r="N867" t="b">
        <v>1</v>
      </c>
      <c r="O867" t="s">
        <v>8297</v>
      </c>
      <c r="P867" s="6">
        <f>E867/D867</f>
        <v>1.1973333333333334</v>
      </c>
      <c r="Q867" s="7">
        <f t="shared" si="27"/>
        <v>35.92</v>
      </c>
      <c r="R867" t="s">
        <v>8311</v>
      </c>
      <c r="S867" t="s">
        <v>8312</v>
      </c>
    </row>
    <row r="868" spans="1:19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3">
        <f t="shared" si="26"/>
        <v>41808.198518518519</v>
      </c>
      <c r="L868" t="b">
        <v>0</v>
      </c>
      <c r="M868">
        <v>38</v>
      </c>
      <c r="N868" t="b">
        <v>1</v>
      </c>
      <c r="O868" t="s">
        <v>8271</v>
      </c>
      <c r="P868" s="6">
        <f>E868/D868</f>
        <v>1.1970000000000001</v>
      </c>
      <c r="Q868" s="7">
        <f t="shared" si="27"/>
        <v>31.5</v>
      </c>
      <c r="R868" t="s">
        <v>8316</v>
      </c>
      <c r="S868" t="s">
        <v>8317</v>
      </c>
    </row>
    <row r="869" spans="1:19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3">
        <f t="shared" si="26"/>
        <v>42600.756041666667</v>
      </c>
      <c r="L869" t="b">
        <v>0</v>
      </c>
      <c r="M869">
        <v>13</v>
      </c>
      <c r="N869" t="b">
        <v>1</v>
      </c>
      <c r="O869" t="s">
        <v>8271</v>
      </c>
      <c r="P869" s="6">
        <f>E869/D869</f>
        <v>1.1966666666666668</v>
      </c>
      <c r="Q869" s="7">
        <f t="shared" si="27"/>
        <v>55.230769230769234</v>
      </c>
      <c r="R869" t="s">
        <v>8316</v>
      </c>
      <c r="S869" t="s">
        <v>8317</v>
      </c>
    </row>
    <row r="870" spans="1:19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3">
        <f t="shared" si="26"/>
        <v>41663.500659722224</v>
      </c>
      <c r="L870" t="b">
        <v>0</v>
      </c>
      <c r="M870">
        <v>99</v>
      </c>
      <c r="N870" t="b">
        <v>1</v>
      </c>
      <c r="O870" t="s">
        <v>8297</v>
      </c>
      <c r="P870" s="6">
        <f>E870/D870</f>
        <v>1.196</v>
      </c>
      <c r="Q870" s="7">
        <f t="shared" si="27"/>
        <v>30.202020202020201</v>
      </c>
      <c r="R870" t="s">
        <v>8311</v>
      </c>
      <c r="S870" t="s">
        <v>8312</v>
      </c>
    </row>
    <row r="871" spans="1:19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3">
        <f t="shared" si="26"/>
        <v>42089.412557870368</v>
      </c>
      <c r="L871" t="b">
        <v>0</v>
      </c>
      <c r="M871">
        <v>30</v>
      </c>
      <c r="N871" t="b">
        <v>1</v>
      </c>
      <c r="O871" t="s">
        <v>8271</v>
      </c>
      <c r="P871" s="6">
        <f>E871/D871</f>
        <v>1.196</v>
      </c>
      <c r="Q871" s="7">
        <f t="shared" si="27"/>
        <v>159.46666666666667</v>
      </c>
      <c r="R871" t="s">
        <v>8316</v>
      </c>
      <c r="S871" t="s">
        <v>8317</v>
      </c>
    </row>
    <row r="872" spans="1:19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3">
        <f t="shared" si="26"/>
        <v>40564.649456018517</v>
      </c>
      <c r="L872" t="b">
        <v>0</v>
      </c>
      <c r="M872">
        <v>93</v>
      </c>
      <c r="N872" t="b">
        <v>1</v>
      </c>
      <c r="O872" t="s">
        <v>8292</v>
      </c>
      <c r="P872" s="6">
        <f>E872/D872</f>
        <v>1.1945714285714286</v>
      </c>
      <c r="Q872" s="7">
        <f t="shared" si="27"/>
        <v>44.956989247311824</v>
      </c>
      <c r="R872" t="s">
        <v>8313</v>
      </c>
      <c r="S872" t="s">
        <v>8321</v>
      </c>
    </row>
    <row r="873" spans="1:19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3">
        <f t="shared" si="26"/>
        <v>42484.551550925928</v>
      </c>
      <c r="L873" t="b">
        <v>0</v>
      </c>
      <c r="M873">
        <v>22</v>
      </c>
      <c r="N873" t="b">
        <v>1</v>
      </c>
      <c r="O873" t="s">
        <v>8271</v>
      </c>
      <c r="P873" s="6">
        <f>E873/D873</f>
        <v>1.1944999999999999</v>
      </c>
      <c r="Q873" s="7">
        <f t="shared" si="27"/>
        <v>108.59090909090909</v>
      </c>
      <c r="R873" t="s">
        <v>8316</v>
      </c>
      <c r="S873" t="s">
        <v>8317</v>
      </c>
    </row>
    <row r="874" spans="1:19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3">
        <f t="shared" si="26"/>
        <v>41778.637245370373</v>
      </c>
      <c r="L874" t="b">
        <v>1</v>
      </c>
      <c r="M874">
        <v>226</v>
      </c>
      <c r="N874" t="b">
        <v>1</v>
      </c>
      <c r="O874" t="s">
        <v>8271</v>
      </c>
      <c r="P874" s="6">
        <f>E874/D874</f>
        <v>1.1932315789473684</v>
      </c>
      <c r="Q874" s="7">
        <f t="shared" si="27"/>
        <v>50.157964601769912</v>
      </c>
      <c r="R874" t="s">
        <v>8316</v>
      </c>
      <c r="S874" t="s">
        <v>8317</v>
      </c>
    </row>
    <row r="875" spans="1:19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3">
        <f t="shared" si="26"/>
        <v>40771.916701388887</v>
      </c>
      <c r="L875" t="b">
        <v>0</v>
      </c>
      <c r="M875">
        <v>90</v>
      </c>
      <c r="N875" t="b">
        <v>1</v>
      </c>
      <c r="O875" t="s">
        <v>8279</v>
      </c>
      <c r="P875" s="6">
        <f>E875/D875</f>
        <v>1.1931742857142855</v>
      </c>
      <c r="Q875" s="7">
        <f t="shared" si="27"/>
        <v>46.401222222222216</v>
      </c>
      <c r="R875" t="s">
        <v>8313</v>
      </c>
      <c r="S875" t="s">
        <v>8330</v>
      </c>
    </row>
    <row r="876" spans="1:19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3">
        <f t="shared" si="26"/>
        <v>41807.690081018518</v>
      </c>
      <c r="L876" t="b">
        <v>0</v>
      </c>
      <c r="M876">
        <v>37</v>
      </c>
      <c r="N876" t="b">
        <v>1</v>
      </c>
      <c r="O876" t="s">
        <v>8271</v>
      </c>
      <c r="P876" s="6">
        <f>E876/D876</f>
        <v>1.19238</v>
      </c>
      <c r="Q876" s="7">
        <f t="shared" si="27"/>
        <v>48.339729729729726</v>
      </c>
      <c r="R876" t="s">
        <v>8316</v>
      </c>
      <c r="S876" t="s">
        <v>8317</v>
      </c>
    </row>
    <row r="877" spans="1:19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3">
        <f t="shared" si="26"/>
        <v>41157.947337962964</v>
      </c>
      <c r="L877" t="b">
        <v>0</v>
      </c>
      <c r="M877">
        <v>69</v>
      </c>
      <c r="N877" t="b">
        <v>1</v>
      </c>
      <c r="O877" t="s">
        <v>8276</v>
      </c>
      <c r="P877" s="6">
        <f>E877/D877</f>
        <v>1.1916666666666667</v>
      </c>
      <c r="Q877" s="7">
        <f t="shared" si="27"/>
        <v>51.811594202898547</v>
      </c>
      <c r="R877" t="s">
        <v>8313</v>
      </c>
      <c r="S877" t="s">
        <v>8314</v>
      </c>
    </row>
    <row r="878" spans="1:19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3">
        <f t="shared" si="26"/>
        <v>42101.423541666663</v>
      </c>
      <c r="L878" t="b">
        <v>0</v>
      </c>
      <c r="M878">
        <v>26</v>
      </c>
      <c r="N878" t="b">
        <v>1</v>
      </c>
      <c r="O878" t="s">
        <v>8271</v>
      </c>
      <c r="P878" s="6">
        <f>E878/D878</f>
        <v>1.1916666666666667</v>
      </c>
      <c r="Q878" s="7">
        <f t="shared" si="27"/>
        <v>27.5</v>
      </c>
      <c r="R878" t="s">
        <v>8316</v>
      </c>
      <c r="S878" t="s">
        <v>8317</v>
      </c>
    </row>
    <row r="879" spans="1:19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3">
        <f t="shared" si="26"/>
        <v>42199.57</v>
      </c>
      <c r="L879" t="b">
        <v>0</v>
      </c>
      <c r="M879">
        <v>315</v>
      </c>
      <c r="N879" t="b">
        <v>1</v>
      </c>
      <c r="O879" t="s">
        <v>8273</v>
      </c>
      <c r="P879" s="6">
        <f>E879/D879</f>
        <v>1.1916249999999999</v>
      </c>
      <c r="Q879" s="7">
        <f t="shared" si="27"/>
        <v>151.31746031746033</v>
      </c>
      <c r="R879" t="s">
        <v>8309</v>
      </c>
      <c r="S879" t="s">
        <v>8315</v>
      </c>
    </row>
    <row r="880" spans="1:19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3">
        <f t="shared" si="26"/>
        <v>40465.655266203699</v>
      </c>
      <c r="L880" t="b">
        <v>1</v>
      </c>
      <c r="M880">
        <v>66</v>
      </c>
      <c r="N880" t="b">
        <v>1</v>
      </c>
      <c r="O880" t="s">
        <v>8276</v>
      </c>
      <c r="P880" s="6">
        <f>E880/D880</f>
        <v>1.1914771428571429</v>
      </c>
      <c r="Q880" s="7">
        <f t="shared" si="27"/>
        <v>63.184393939393942</v>
      </c>
      <c r="R880" t="s">
        <v>8313</v>
      </c>
      <c r="S880" t="s">
        <v>8314</v>
      </c>
    </row>
    <row r="881" spans="1:19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3">
        <f t="shared" si="26"/>
        <v>41964.716319444444</v>
      </c>
      <c r="L881" t="b">
        <v>0</v>
      </c>
      <c r="M881">
        <v>23</v>
      </c>
      <c r="N881" t="b">
        <v>1</v>
      </c>
      <c r="O881" t="s">
        <v>8271</v>
      </c>
      <c r="P881" s="6">
        <f>E881/D881</f>
        <v>1.1911764705882353</v>
      </c>
      <c r="Q881" s="7">
        <f t="shared" si="27"/>
        <v>176.08695652173913</v>
      </c>
      <c r="R881" t="s">
        <v>8316</v>
      </c>
      <c r="S881" t="s">
        <v>8317</v>
      </c>
    </row>
    <row r="882" spans="1:19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3">
        <f t="shared" si="26"/>
        <v>41692.084143518521</v>
      </c>
      <c r="L882" t="b">
        <v>1</v>
      </c>
      <c r="M882">
        <v>41</v>
      </c>
      <c r="N882" t="b">
        <v>1</v>
      </c>
      <c r="O882" t="s">
        <v>8276</v>
      </c>
      <c r="P882" s="6">
        <f>E882/D882</f>
        <v>1.19</v>
      </c>
      <c r="Q882" s="7">
        <f t="shared" si="27"/>
        <v>43.536585365853661</v>
      </c>
      <c r="R882" t="s">
        <v>8313</v>
      </c>
      <c r="S882" t="s">
        <v>8314</v>
      </c>
    </row>
    <row r="883" spans="1:19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3">
        <f t="shared" si="26"/>
        <v>41920.787534722222</v>
      </c>
      <c r="L883" t="b">
        <v>0</v>
      </c>
      <c r="M883">
        <v>108</v>
      </c>
      <c r="N883" t="b">
        <v>1</v>
      </c>
      <c r="O883" t="s">
        <v>8271</v>
      </c>
      <c r="P883" s="6">
        <f>E883/D883</f>
        <v>1.19</v>
      </c>
      <c r="Q883" s="7">
        <f t="shared" si="27"/>
        <v>66.111111111111114</v>
      </c>
      <c r="R883" t="s">
        <v>8316</v>
      </c>
      <c r="S883" t="s">
        <v>8317</v>
      </c>
    </row>
    <row r="884" spans="1:19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3">
        <f t="shared" si="26"/>
        <v>41884.599849537037</v>
      </c>
      <c r="L884" t="b">
        <v>0</v>
      </c>
      <c r="M884">
        <v>27</v>
      </c>
      <c r="N884" t="b">
        <v>1</v>
      </c>
      <c r="O884" t="s">
        <v>8271</v>
      </c>
      <c r="P884" s="6">
        <f>E884/D884</f>
        <v>1.1895833333333334</v>
      </c>
      <c r="Q884" s="7">
        <f t="shared" si="27"/>
        <v>42.296296296296298</v>
      </c>
      <c r="R884" t="s">
        <v>8316</v>
      </c>
      <c r="S884" t="s">
        <v>8317</v>
      </c>
    </row>
    <row r="885" spans="1:19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3">
        <f t="shared" si="26"/>
        <v>41134.751550925925</v>
      </c>
      <c r="L885" t="b">
        <v>1</v>
      </c>
      <c r="M885">
        <v>238</v>
      </c>
      <c r="N885" t="b">
        <v>1</v>
      </c>
      <c r="O885" t="s">
        <v>8269</v>
      </c>
      <c r="P885" s="6">
        <f>E885/D885</f>
        <v>1.1894444444444445</v>
      </c>
      <c r="Q885" s="7">
        <f t="shared" si="27"/>
        <v>89.957983193277315</v>
      </c>
      <c r="R885" t="s">
        <v>8319</v>
      </c>
      <c r="S885" t="s">
        <v>8331</v>
      </c>
    </row>
    <row r="886" spans="1:19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3">
        <f t="shared" si="26"/>
        <v>42779.610289351855</v>
      </c>
      <c r="L886" t="b">
        <v>0</v>
      </c>
      <c r="M886">
        <v>51</v>
      </c>
      <c r="N886" t="b">
        <v>1</v>
      </c>
      <c r="O886" t="s">
        <v>8271</v>
      </c>
      <c r="P886" s="6">
        <f>E886/D886</f>
        <v>1.1891891891891893</v>
      </c>
      <c r="Q886" s="7">
        <f t="shared" si="27"/>
        <v>17.254901960784313</v>
      </c>
      <c r="R886" t="s">
        <v>8316</v>
      </c>
      <c r="S886" t="s">
        <v>8317</v>
      </c>
    </row>
    <row r="887" spans="1:19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3">
        <f t="shared" si="26"/>
        <v>42780.740277777775</v>
      </c>
      <c r="L887" t="b">
        <v>0</v>
      </c>
      <c r="M887">
        <v>20</v>
      </c>
      <c r="N887" t="b">
        <v>1</v>
      </c>
      <c r="O887" t="s">
        <v>8303</v>
      </c>
      <c r="P887" s="6">
        <f>E887/D887</f>
        <v>1.1888888888888889</v>
      </c>
      <c r="Q887" s="7">
        <f t="shared" si="27"/>
        <v>80.25</v>
      </c>
      <c r="R887" t="s">
        <v>8316</v>
      </c>
      <c r="S887" t="s">
        <v>8329</v>
      </c>
    </row>
    <row r="888" spans="1:19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13">
        <f t="shared" si="26"/>
        <v>42766.805034722223</v>
      </c>
      <c r="L888" t="b">
        <v>0</v>
      </c>
      <c r="M888">
        <v>61</v>
      </c>
      <c r="N888" t="b">
        <v>1</v>
      </c>
      <c r="O888" t="s">
        <v>8271</v>
      </c>
      <c r="P888" s="6">
        <f>E888/D888</f>
        <v>1.1879999999999999</v>
      </c>
      <c r="Q888" s="7">
        <f t="shared" si="27"/>
        <v>97.377049180327873</v>
      </c>
      <c r="R888" t="s">
        <v>8316</v>
      </c>
      <c r="S888" t="s">
        <v>8317</v>
      </c>
    </row>
    <row r="889" spans="1:19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13">
        <f t="shared" si="26"/>
        <v>41989.24754629629</v>
      </c>
      <c r="L889" t="b">
        <v>0</v>
      </c>
      <c r="M889">
        <v>95</v>
      </c>
      <c r="N889" t="b">
        <v>1</v>
      </c>
      <c r="O889" t="s">
        <v>8271</v>
      </c>
      <c r="P889" s="6">
        <f>E889/D889</f>
        <v>1.1879999999999999</v>
      </c>
      <c r="Q889" s="7">
        <f t="shared" si="27"/>
        <v>125.05263157894737</v>
      </c>
      <c r="R889" t="s">
        <v>8316</v>
      </c>
      <c r="S889" t="s">
        <v>8317</v>
      </c>
    </row>
    <row r="890" spans="1:19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3">
        <f t="shared" si="26"/>
        <v>41312.737673611111</v>
      </c>
      <c r="L890" t="b">
        <v>1</v>
      </c>
      <c r="M890">
        <v>251</v>
      </c>
      <c r="N890" t="b">
        <v>1</v>
      </c>
      <c r="O890" t="s">
        <v>8269</v>
      </c>
      <c r="P890" s="6">
        <f>E890/D890</f>
        <v>1.1873499999999999</v>
      </c>
      <c r="Q890" s="7">
        <f t="shared" si="27"/>
        <v>61.496215139442228</v>
      </c>
      <c r="R890" t="s">
        <v>8319</v>
      </c>
      <c r="S890" t="s">
        <v>8331</v>
      </c>
    </row>
    <row r="891" spans="1:19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3">
        <f t="shared" si="26"/>
        <v>41134.475497685184</v>
      </c>
      <c r="L891" t="b">
        <v>1</v>
      </c>
      <c r="M891">
        <v>129</v>
      </c>
      <c r="N891" t="b">
        <v>1</v>
      </c>
      <c r="O891" t="s">
        <v>8269</v>
      </c>
      <c r="P891" s="6">
        <f>E891/D891</f>
        <v>1.187262</v>
      </c>
      <c r="Q891" s="7">
        <f t="shared" si="27"/>
        <v>230.08953488372092</v>
      </c>
      <c r="R891" t="s">
        <v>8319</v>
      </c>
      <c r="S891" t="s">
        <v>8331</v>
      </c>
    </row>
    <row r="892" spans="1:19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3">
        <f t="shared" si="26"/>
        <v>42192.933958333335</v>
      </c>
      <c r="L892" t="b">
        <v>0</v>
      </c>
      <c r="M892">
        <v>30</v>
      </c>
      <c r="N892" t="b">
        <v>1</v>
      </c>
      <c r="O892" t="s">
        <v>8271</v>
      </c>
      <c r="P892" s="6">
        <f>E892/D892</f>
        <v>1.1866666666666668</v>
      </c>
      <c r="Q892" s="7">
        <f t="shared" si="27"/>
        <v>29.666666666666668</v>
      </c>
      <c r="R892" t="s">
        <v>8316</v>
      </c>
      <c r="S892" t="s">
        <v>8317</v>
      </c>
    </row>
    <row r="893" spans="1:19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3">
        <f t="shared" si="26"/>
        <v>41951.695671296293</v>
      </c>
      <c r="L893" t="b">
        <v>0</v>
      </c>
      <c r="M893">
        <v>144</v>
      </c>
      <c r="N893" t="b">
        <v>1</v>
      </c>
      <c r="O893" t="s">
        <v>8276</v>
      </c>
      <c r="P893" s="6">
        <f>E893/D893</f>
        <v>1.1864285714285714</v>
      </c>
      <c r="Q893" s="7">
        <f t="shared" si="27"/>
        <v>346.04166666666669</v>
      </c>
      <c r="R893" t="s">
        <v>8313</v>
      </c>
      <c r="S893" t="s">
        <v>8314</v>
      </c>
    </row>
    <row r="894" spans="1:19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3">
        <f t="shared" si="26"/>
        <v>42370.580590277779</v>
      </c>
      <c r="L894" t="b">
        <v>1</v>
      </c>
      <c r="M894">
        <v>61</v>
      </c>
      <c r="N894" t="b">
        <v>1</v>
      </c>
      <c r="O894" t="s">
        <v>8280</v>
      </c>
      <c r="P894" s="6">
        <f>E894/D894</f>
        <v>1.1863774999999999</v>
      </c>
      <c r="Q894" s="7">
        <f t="shared" si="27"/>
        <v>388.9762295081967</v>
      </c>
      <c r="R894" t="s">
        <v>8313</v>
      </c>
      <c r="S894" t="s">
        <v>8326</v>
      </c>
    </row>
    <row r="895" spans="1:19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3">
        <f t="shared" si="26"/>
        <v>42539.849768518514</v>
      </c>
      <c r="L895" t="b">
        <v>0</v>
      </c>
      <c r="M895">
        <v>26</v>
      </c>
      <c r="N895" t="b">
        <v>1</v>
      </c>
      <c r="O895" t="s">
        <v>8266</v>
      </c>
      <c r="P895" s="6">
        <f>E895/D895</f>
        <v>1.1859999999999999</v>
      </c>
      <c r="Q895" s="7">
        <f t="shared" si="27"/>
        <v>91.230769230769226</v>
      </c>
      <c r="R895" t="s">
        <v>8319</v>
      </c>
      <c r="S895" t="s">
        <v>8320</v>
      </c>
    </row>
    <row r="896" spans="1:19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13">
        <f t="shared" si="26"/>
        <v>42097.778946759259</v>
      </c>
      <c r="L896" t="b">
        <v>0</v>
      </c>
      <c r="M896">
        <v>23</v>
      </c>
      <c r="N896" t="b">
        <v>1</v>
      </c>
      <c r="O896" t="s">
        <v>8265</v>
      </c>
      <c r="P896" s="6">
        <f>E896/D896</f>
        <v>1.1850000000000001</v>
      </c>
      <c r="Q896" s="7">
        <f t="shared" si="27"/>
        <v>103.04347826086956</v>
      </c>
      <c r="R896" t="s">
        <v>8319</v>
      </c>
      <c r="S896" t="s">
        <v>8333</v>
      </c>
    </row>
    <row r="897" spans="1:19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13">
        <f t="shared" si="26"/>
        <v>40713.630497685182</v>
      </c>
      <c r="L897" t="b">
        <v>0</v>
      </c>
      <c r="M897">
        <v>62</v>
      </c>
      <c r="N897" t="b">
        <v>1</v>
      </c>
      <c r="O897" t="s">
        <v>8274</v>
      </c>
      <c r="P897" s="6">
        <f>E897/D897</f>
        <v>1.1850000000000001</v>
      </c>
      <c r="Q897" s="7">
        <f t="shared" si="27"/>
        <v>57.338709677419352</v>
      </c>
      <c r="R897" t="s">
        <v>8322</v>
      </c>
      <c r="S897" t="s">
        <v>8332</v>
      </c>
    </row>
    <row r="898" spans="1:19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13">
        <f t="shared" si="26"/>
        <v>41025.874201388891</v>
      </c>
      <c r="L898" t="b">
        <v>0</v>
      </c>
      <c r="M898">
        <v>43</v>
      </c>
      <c r="N898" t="b">
        <v>1</v>
      </c>
      <c r="O898" t="s">
        <v>8279</v>
      </c>
      <c r="P898" s="6">
        <f>E898/D898</f>
        <v>1.1850000000000001</v>
      </c>
      <c r="Q898" s="7">
        <f t="shared" si="27"/>
        <v>27.558139534883722</v>
      </c>
      <c r="R898" t="s">
        <v>8313</v>
      </c>
      <c r="S898" t="s">
        <v>8330</v>
      </c>
    </row>
    <row r="899" spans="1:19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13">
        <f t="shared" ref="K899:K962" si="28">(((J899/60)/60)/24)+DATE(1970,1,1)</f>
        <v>42050.008368055554</v>
      </c>
      <c r="L899" t="b">
        <v>0</v>
      </c>
      <c r="M899">
        <v>62</v>
      </c>
      <c r="N899" t="b">
        <v>1</v>
      </c>
      <c r="O899" t="s">
        <v>8271</v>
      </c>
      <c r="P899" s="6">
        <f>E899/D899</f>
        <v>1.1850000000000001</v>
      </c>
      <c r="Q899" s="7">
        <f t="shared" ref="Q899:Q962" si="29">IFERROR(E899/M899, "")</f>
        <v>49.693548387096776</v>
      </c>
      <c r="R899" t="s">
        <v>8316</v>
      </c>
      <c r="S899" t="s">
        <v>8317</v>
      </c>
    </row>
    <row r="900" spans="1:19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3">
        <f t="shared" si="28"/>
        <v>42026.605057870373</v>
      </c>
      <c r="L900" t="b">
        <v>0</v>
      </c>
      <c r="M900">
        <v>70</v>
      </c>
      <c r="N900" t="b">
        <v>1</v>
      </c>
      <c r="O900" t="s">
        <v>8285</v>
      </c>
      <c r="P900" s="6">
        <f>E900/D900</f>
        <v>1.1845454545454546</v>
      </c>
      <c r="Q900" s="7">
        <f t="shared" si="29"/>
        <v>93.071428571428569</v>
      </c>
      <c r="R900" t="s">
        <v>8324</v>
      </c>
      <c r="S900" t="s">
        <v>8325</v>
      </c>
    </row>
    <row r="901" spans="1:19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3">
        <f t="shared" si="28"/>
        <v>41744.745208333334</v>
      </c>
      <c r="L901" t="b">
        <v>0</v>
      </c>
      <c r="M901">
        <v>36</v>
      </c>
      <c r="N901" t="b">
        <v>1</v>
      </c>
      <c r="O901" t="s">
        <v>8300</v>
      </c>
      <c r="P901" s="6">
        <f>E901/D901</f>
        <v>1.1844444444444444</v>
      </c>
      <c r="Q901" s="7">
        <f t="shared" si="29"/>
        <v>29.611111111111111</v>
      </c>
      <c r="R901" t="s">
        <v>8313</v>
      </c>
      <c r="S901" t="s">
        <v>8335</v>
      </c>
    </row>
    <row r="902" spans="1:19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3">
        <f t="shared" si="28"/>
        <v>41662.854988425926</v>
      </c>
      <c r="L902" t="b">
        <v>0</v>
      </c>
      <c r="M902">
        <v>49</v>
      </c>
      <c r="N902" t="b">
        <v>1</v>
      </c>
      <c r="O902" t="s">
        <v>8292</v>
      </c>
      <c r="P902" s="6">
        <f>E902/D902</f>
        <v>1.1839999999999999</v>
      </c>
      <c r="Q902" s="7">
        <f t="shared" si="29"/>
        <v>36.244897959183675</v>
      </c>
      <c r="R902" t="s">
        <v>8313</v>
      </c>
      <c r="S902" t="s">
        <v>8321</v>
      </c>
    </row>
    <row r="903" spans="1:19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3">
        <f t="shared" si="28"/>
        <v>41781.096203703702</v>
      </c>
      <c r="L903" t="b">
        <v>0</v>
      </c>
      <c r="M903">
        <v>44</v>
      </c>
      <c r="N903" t="b">
        <v>1</v>
      </c>
      <c r="O903" t="s">
        <v>8271</v>
      </c>
      <c r="P903" s="6">
        <f>E903/D903</f>
        <v>1.1839285714285714</v>
      </c>
      <c r="Q903" s="7">
        <f t="shared" si="29"/>
        <v>75.340909090909093</v>
      </c>
      <c r="R903" t="s">
        <v>8316</v>
      </c>
      <c r="S903" t="s">
        <v>8317</v>
      </c>
    </row>
    <row r="904" spans="1:19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3">
        <f t="shared" si="28"/>
        <v>40796.001261574071</v>
      </c>
      <c r="L904" t="b">
        <v>0</v>
      </c>
      <c r="M904">
        <v>4</v>
      </c>
      <c r="N904" t="b">
        <v>1</v>
      </c>
      <c r="O904" t="s">
        <v>8276</v>
      </c>
      <c r="P904" s="6">
        <f>E904/D904</f>
        <v>1.1833333333333333</v>
      </c>
      <c r="Q904" s="7">
        <f t="shared" si="29"/>
        <v>443.75</v>
      </c>
      <c r="R904" t="s">
        <v>8313</v>
      </c>
      <c r="S904" t="s">
        <v>8314</v>
      </c>
    </row>
    <row r="905" spans="1:19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3">
        <f t="shared" si="28"/>
        <v>42141.541134259256</v>
      </c>
      <c r="L905" t="b">
        <v>0</v>
      </c>
      <c r="M905">
        <v>24</v>
      </c>
      <c r="N905" t="b">
        <v>1</v>
      </c>
      <c r="O905" t="s">
        <v>8271</v>
      </c>
      <c r="P905" s="6">
        <f>E905/D905</f>
        <v>1.1833333333333333</v>
      </c>
      <c r="Q905" s="7">
        <f t="shared" si="29"/>
        <v>29.583333333333332</v>
      </c>
      <c r="R905" t="s">
        <v>8316</v>
      </c>
      <c r="S905" t="s">
        <v>8317</v>
      </c>
    </row>
    <row r="906" spans="1:19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3">
        <f t="shared" si="28"/>
        <v>42147.826840277776</v>
      </c>
      <c r="L906" t="b">
        <v>0</v>
      </c>
      <c r="M906">
        <v>62</v>
      </c>
      <c r="N906" t="b">
        <v>1</v>
      </c>
      <c r="O906" t="s">
        <v>8271</v>
      </c>
      <c r="P906" s="6">
        <f>E906/D906</f>
        <v>1.1833333333333333</v>
      </c>
      <c r="Q906" s="7">
        <f t="shared" si="29"/>
        <v>57.258064516129032</v>
      </c>
      <c r="R906" t="s">
        <v>8316</v>
      </c>
      <c r="S906" t="s">
        <v>8317</v>
      </c>
    </row>
    <row r="907" spans="1:19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3">
        <f t="shared" si="28"/>
        <v>42179.344988425932</v>
      </c>
      <c r="L907" t="b">
        <v>0</v>
      </c>
      <c r="M907">
        <v>39</v>
      </c>
      <c r="N907" t="b">
        <v>1</v>
      </c>
      <c r="O907" t="s">
        <v>8271</v>
      </c>
      <c r="P907" s="6">
        <f>E907/D907</f>
        <v>1.1825757575757576</v>
      </c>
      <c r="Q907" s="7">
        <f t="shared" si="29"/>
        <v>100.06410256410257</v>
      </c>
      <c r="R907" t="s">
        <v>8316</v>
      </c>
      <c r="S907" t="s">
        <v>8317</v>
      </c>
    </row>
    <row r="908" spans="1:19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3">
        <f t="shared" si="28"/>
        <v>41389.808194444442</v>
      </c>
      <c r="L908" t="b">
        <v>0</v>
      </c>
      <c r="M908">
        <v>146</v>
      </c>
      <c r="N908" t="b">
        <v>1</v>
      </c>
      <c r="O908" t="s">
        <v>8295</v>
      </c>
      <c r="P908" s="6">
        <f>E908/D908</f>
        <v>1.1825000000000001</v>
      </c>
      <c r="Q908" s="7">
        <f t="shared" si="29"/>
        <v>97.191780821917803</v>
      </c>
      <c r="R908" t="s">
        <v>8309</v>
      </c>
      <c r="S908" t="s">
        <v>8310</v>
      </c>
    </row>
    <row r="909" spans="1:19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3">
        <f t="shared" si="28"/>
        <v>42702.212337962963</v>
      </c>
      <c r="L909" t="b">
        <v>0</v>
      </c>
      <c r="M909">
        <v>499</v>
      </c>
      <c r="N909" t="b">
        <v>1</v>
      </c>
      <c r="O909" t="s">
        <v>8277</v>
      </c>
      <c r="P909" s="6">
        <f>E909/D909</f>
        <v>1.1822050359712231</v>
      </c>
      <c r="Q909" s="7">
        <f t="shared" si="29"/>
        <v>65.8623246492986</v>
      </c>
      <c r="R909" t="s">
        <v>8313</v>
      </c>
      <c r="S909" t="s">
        <v>8334</v>
      </c>
    </row>
    <row r="910" spans="1:19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3">
        <f t="shared" si="28"/>
        <v>41010.620312500003</v>
      </c>
      <c r="L910" t="b">
        <v>1</v>
      </c>
      <c r="M910">
        <v>91</v>
      </c>
      <c r="N910" t="b">
        <v>1</v>
      </c>
      <c r="O910" t="s">
        <v>8269</v>
      </c>
      <c r="P910" s="6">
        <f>E910/D910</f>
        <v>1.1819999999999999</v>
      </c>
      <c r="Q910" s="7">
        <f t="shared" si="29"/>
        <v>64.945054945054949</v>
      </c>
      <c r="R910" t="s">
        <v>8319</v>
      </c>
      <c r="S910" t="s">
        <v>8331</v>
      </c>
    </row>
    <row r="911" spans="1:19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3">
        <f t="shared" si="28"/>
        <v>42655.465891203698</v>
      </c>
      <c r="L911" t="b">
        <v>0</v>
      </c>
      <c r="M911">
        <v>173</v>
      </c>
      <c r="N911" t="b">
        <v>1</v>
      </c>
      <c r="O911" t="s">
        <v>8303</v>
      </c>
      <c r="P911" s="6">
        <f>E911/D911</f>
        <v>1.1812400000000001</v>
      </c>
      <c r="Q911" s="7">
        <f t="shared" si="29"/>
        <v>170.69942196531792</v>
      </c>
      <c r="R911" t="s">
        <v>8316</v>
      </c>
      <c r="S911" t="s">
        <v>8329</v>
      </c>
    </row>
    <row r="912" spans="1:19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3">
        <f t="shared" si="28"/>
        <v>41149.954791666663</v>
      </c>
      <c r="L912" t="b">
        <v>1</v>
      </c>
      <c r="M912">
        <v>963</v>
      </c>
      <c r="N912" t="b">
        <v>1</v>
      </c>
      <c r="O912" t="s">
        <v>8269</v>
      </c>
      <c r="P912" s="6">
        <f>E912/D912</f>
        <v>1.1808107999999999</v>
      </c>
      <c r="Q912" s="7">
        <f t="shared" si="29"/>
        <v>30.654485981308412</v>
      </c>
      <c r="R912" t="s">
        <v>8319</v>
      </c>
      <c r="S912" t="s">
        <v>8331</v>
      </c>
    </row>
    <row r="913" spans="1:19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3">
        <f t="shared" si="28"/>
        <v>41988.964062500003</v>
      </c>
      <c r="L913" t="b">
        <v>0</v>
      </c>
      <c r="M913">
        <v>90</v>
      </c>
      <c r="N913" t="b">
        <v>1</v>
      </c>
      <c r="O913" t="s">
        <v>8276</v>
      </c>
      <c r="P913" s="6">
        <f>E913/D913</f>
        <v>1.1805000000000001</v>
      </c>
      <c r="Q913" s="7">
        <f t="shared" si="29"/>
        <v>131.16666666666666</v>
      </c>
      <c r="R913" t="s">
        <v>8313</v>
      </c>
      <c r="S913" t="s">
        <v>8314</v>
      </c>
    </row>
    <row r="914" spans="1:19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3">
        <f t="shared" si="28"/>
        <v>41243.367303240739</v>
      </c>
      <c r="L914" t="b">
        <v>0</v>
      </c>
      <c r="M914">
        <v>25</v>
      </c>
      <c r="N914" t="b">
        <v>1</v>
      </c>
      <c r="O914" t="s">
        <v>8276</v>
      </c>
      <c r="P914" s="6">
        <f>E914/D914</f>
        <v>1.18</v>
      </c>
      <c r="Q914" s="7">
        <f t="shared" si="29"/>
        <v>47.2</v>
      </c>
      <c r="R914" t="s">
        <v>8313</v>
      </c>
      <c r="S914" t="s">
        <v>8314</v>
      </c>
    </row>
    <row r="915" spans="1:19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3">
        <f t="shared" si="28"/>
        <v>40921.919340277782</v>
      </c>
      <c r="L915" t="b">
        <v>1</v>
      </c>
      <c r="M915">
        <v>361</v>
      </c>
      <c r="N915" t="b">
        <v>1</v>
      </c>
      <c r="O915" t="s">
        <v>8276</v>
      </c>
      <c r="P915" s="6">
        <f>E915/D915</f>
        <v>1.1796376666666666</v>
      </c>
      <c r="Q915" s="7">
        <f t="shared" si="29"/>
        <v>98.030831024930734</v>
      </c>
      <c r="R915" t="s">
        <v>8313</v>
      </c>
      <c r="S915" t="s">
        <v>8314</v>
      </c>
    </row>
    <row r="916" spans="1:19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3">
        <f t="shared" si="28"/>
        <v>41964.362743055557</v>
      </c>
      <c r="L916" t="b">
        <v>1</v>
      </c>
      <c r="M916">
        <v>33</v>
      </c>
      <c r="N916" t="b">
        <v>1</v>
      </c>
      <c r="O916" t="s">
        <v>8295</v>
      </c>
      <c r="P916" s="6">
        <f>E916/D916</f>
        <v>1.1790285714285715</v>
      </c>
      <c r="Q916" s="7">
        <f t="shared" si="29"/>
        <v>2500.969696969697</v>
      </c>
      <c r="R916" t="s">
        <v>8309</v>
      </c>
      <c r="S916" t="s">
        <v>8310</v>
      </c>
    </row>
    <row r="917" spans="1:19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3">
        <f t="shared" si="28"/>
        <v>41939.00712962963</v>
      </c>
      <c r="L917" t="b">
        <v>1</v>
      </c>
      <c r="M917">
        <v>98</v>
      </c>
      <c r="N917" t="b">
        <v>1</v>
      </c>
      <c r="O917" t="s">
        <v>8285</v>
      </c>
      <c r="P917" s="6">
        <f>E917/D917</f>
        <v>1.1786666666666668</v>
      </c>
      <c r="Q917" s="7">
        <f t="shared" si="29"/>
        <v>180.40816326530611</v>
      </c>
      <c r="R917" t="s">
        <v>8324</v>
      </c>
      <c r="S917" t="s">
        <v>8325</v>
      </c>
    </row>
    <row r="918" spans="1:19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3">
        <f t="shared" si="28"/>
        <v>41815.569212962961</v>
      </c>
      <c r="L918" t="b">
        <v>0</v>
      </c>
      <c r="M918">
        <v>74</v>
      </c>
      <c r="N918" t="b">
        <v>1</v>
      </c>
      <c r="O918" t="s">
        <v>8271</v>
      </c>
      <c r="P918" s="6">
        <f>E918/D918</f>
        <v>1.1783999999999999</v>
      </c>
      <c r="Q918" s="7">
        <f t="shared" si="29"/>
        <v>39.810810810810814</v>
      </c>
      <c r="R918" t="s">
        <v>8316</v>
      </c>
      <c r="S918" t="s">
        <v>8317</v>
      </c>
    </row>
    <row r="919" spans="1:19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3">
        <f t="shared" si="28"/>
        <v>42690.334317129629</v>
      </c>
      <c r="L919" t="b">
        <v>0</v>
      </c>
      <c r="M919">
        <v>26</v>
      </c>
      <c r="N919" t="b">
        <v>1</v>
      </c>
      <c r="O919" t="s">
        <v>8271</v>
      </c>
      <c r="P919" s="6">
        <f>E919/D919</f>
        <v>1.1773333333333333</v>
      </c>
      <c r="Q919" s="7">
        <f t="shared" si="29"/>
        <v>67.92307692307692</v>
      </c>
      <c r="R919" t="s">
        <v>8316</v>
      </c>
      <c r="S919" t="s">
        <v>8317</v>
      </c>
    </row>
    <row r="920" spans="1:19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3">
        <f t="shared" si="28"/>
        <v>40590.766886574071</v>
      </c>
      <c r="L920" t="b">
        <v>0</v>
      </c>
      <c r="M920">
        <v>22</v>
      </c>
      <c r="N920" t="b">
        <v>1</v>
      </c>
      <c r="O920" t="s">
        <v>8274</v>
      </c>
      <c r="P920" s="6">
        <f>E920/D920</f>
        <v>1.177142857142857</v>
      </c>
      <c r="Q920" s="7">
        <f t="shared" si="29"/>
        <v>37.454545454545453</v>
      </c>
      <c r="R920" t="s">
        <v>8322</v>
      </c>
      <c r="S920" t="s">
        <v>8332</v>
      </c>
    </row>
    <row r="921" spans="1:19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3">
        <f t="shared" si="28"/>
        <v>41909.969386574077</v>
      </c>
      <c r="L921" t="b">
        <v>1</v>
      </c>
      <c r="M921">
        <v>213</v>
      </c>
      <c r="N921" t="b">
        <v>1</v>
      </c>
      <c r="O921" t="s">
        <v>8271</v>
      </c>
      <c r="P921" s="6">
        <f>E921/D921</f>
        <v>1.1752499999999999</v>
      </c>
      <c r="Q921" s="7">
        <f t="shared" si="29"/>
        <v>110.35211267605634</v>
      </c>
      <c r="R921" t="s">
        <v>8316</v>
      </c>
      <c r="S921" t="s">
        <v>8317</v>
      </c>
    </row>
    <row r="922" spans="1:19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3">
        <f t="shared" si="28"/>
        <v>41802.757719907408</v>
      </c>
      <c r="L922" t="b">
        <v>0</v>
      </c>
      <c r="M922">
        <v>25</v>
      </c>
      <c r="N922" t="b">
        <v>1</v>
      </c>
      <c r="O922" t="s">
        <v>8292</v>
      </c>
      <c r="P922" s="6">
        <f>E922/D922</f>
        <v>1.175</v>
      </c>
      <c r="Q922" s="7">
        <f t="shared" si="29"/>
        <v>47</v>
      </c>
      <c r="R922" t="s">
        <v>8313</v>
      </c>
      <c r="S922" t="s">
        <v>8321</v>
      </c>
    </row>
    <row r="923" spans="1:19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3">
        <f t="shared" si="28"/>
        <v>41781.666770833333</v>
      </c>
      <c r="L923" t="b">
        <v>1</v>
      </c>
      <c r="M923">
        <v>51</v>
      </c>
      <c r="N923" t="b">
        <v>1</v>
      </c>
      <c r="O923" t="s">
        <v>8271</v>
      </c>
      <c r="P923" s="6">
        <f>E923/D923</f>
        <v>1.1739999999999999</v>
      </c>
      <c r="Q923" s="7">
        <f t="shared" si="29"/>
        <v>57.549019607843135</v>
      </c>
      <c r="R923" t="s">
        <v>8316</v>
      </c>
      <c r="S923" t="s">
        <v>8317</v>
      </c>
    </row>
    <row r="924" spans="1:19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3">
        <f t="shared" si="28"/>
        <v>42755.627372685187</v>
      </c>
      <c r="L924" t="b">
        <v>1</v>
      </c>
      <c r="M924">
        <v>255</v>
      </c>
      <c r="N924" t="b">
        <v>1</v>
      </c>
      <c r="O924" t="s">
        <v>8280</v>
      </c>
      <c r="P924" s="6">
        <f>E924/D924</f>
        <v>1.1727000000000001</v>
      </c>
      <c r="Q924" s="7">
        <f t="shared" si="29"/>
        <v>45.988235294117644</v>
      </c>
      <c r="R924" t="s">
        <v>8313</v>
      </c>
      <c r="S924" t="s">
        <v>8326</v>
      </c>
    </row>
    <row r="925" spans="1:19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3">
        <f t="shared" si="28"/>
        <v>41005.45784722222</v>
      </c>
      <c r="L925" t="b">
        <v>0</v>
      </c>
      <c r="M925">
        <v>40</v>
      </c>
      <c r="N925" t="b">
        <v>1</v>
      </c>
      <c r="O925" t="s">
        <v>8276</v>
      </c>
      <c r="P925" s="6">
        <f>E925/D925</f>
        <v>1.1725000000000001</v>
      </c>
      <c r="Q925" s="7">
        <f t="shared" si="29"/>
        <v>58.625</v>
      </c>
      <c r="R925" t="s">
        <v>8313</v>
      </c>
      <c r="S925" t="s">
        <v>8314</v>
      </c>
    </row>
    <row r="926" spans="1:19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3">
        <f t="shared" si="28"/>
        <v>41989.91134259259</v>
      </c>
      <c r="L926" t="b">
        <v>0</v>
      </c>
      <c r="M926">
        <v>8</v>
      </c>
      <c r="N926" t="b">
        <v>1</v>
      </c>
      <c r="O926" t="s">
        <v>8265</v>
      </c>
      <c r="P926" s="6">
        <f>E926/D926</f>
        <v>1.1714285714285715</v>
      </c>
      <c r="Q926" s="7">
        <f t="shared" si="29"/>
        <v>51.25</v>
      </c>
      <c r="R926" t="s">
        <v>8319</v>
      </c>
      <c r="S926" t="s">
        <v>8333</v>
      </c>
    </row>
    <row r="927" spans="1:19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3">
        <f t="shared" si="28"/>
        <v>42024.702893518523</v>
      </c>
      <c r="L927" t="b">
        <v>0</v>
      </c>
      <c r="M927">
        <v>55</v>
      </c>
      <c r="N927" t="b">
        <v>1</v>
      </c>
      <c r="O927" t="s">
        <v>8303</v>
      </c>
      <c r="P927" s="6">
        <f>E927/D927</f>
        <v>1.1712499999999999</v>
      </c>
      <c r="Q927" s="7">
        <f t="shared" si="29"/>
        <v>85.181818181818187</v>
      </c>
      <c r="R927" t="s">
        <v>8316</v>
      </c>
      <c r="S927" t="s">
        <v>8329</v>
      </c>
    </row>
    <row r="928" spans="1:19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3">
        <f t="shared" si="28"/>
        <v>40761.604421296295</v>
      </c>
      <c r="L928" t="b">
        <v>1</v>
      </c>
      <c r="M928">
        <v>41</v>
      </c>
      <c r="N928" t="b">
        <v>1</v>
      </c>
      <c r="O928" t="s">
        <v>8295</v>
      </c>
      <c r="P928" s="6">
        <f>E928/D928</f>
        <v>1.1707484768810599</v>
      </c>
      <c r="Q928" s="7">
        <f t="shared" si="29"/>
        <v>44.853658536585364</v>
      </c>
      <c r="R928" t="s">
        <v>8309</v>
      </c>
      <c r="S928" t="s">
        <v>8310</v>
      </c>
    </row>
    <row r="929" spans="1:19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3">
        <f t="shared" si="28"/>
        <v>41464.934016203704</v>
      </c>
      <c r="L929" t="b">
        <v>1</v>
      </c>
      <c r="M929">
        <v>635</v>
      </c>
      <c r="N929" t="b">
        <v>1</v>
      </c>
      <c r="O929" t="s">
        <v>8288</v>
      </c>
      <c r="P929" s="6">
        <f>E929/D929</f>
        <v>1.170404</v>
      </c>
      <c r="Q929" s="7">
        <f t="shared" si="29"/>
        <v>92.157795275590544</v>
      </c>
      <c r="R929" t="s">
        <v>8322</v>
      </c>
      <c r="S929" t="s">
        <v>8323</v>
      </c>
    </row>
    <row r="930" spans="1:19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3">
        <f t="shared" si="28"/>
        <v>40838.043391203704</v>
      </c>
      <c r="L930" t="b">
        <v>1</v>
      </c>
      <c r="M930">
        <v>31</v>
      </c>
      <c r="N930" t="b">
        <v>1</v>
      </c>
      <c r="O930" t="s">
        <v>8276</v>
      </c>
      <c r="P930" s="6">
        <f>E930/D930</f>
        <v>1.17</v>
      </c>
      <c r="Q930" s="7">
        <f t="shared" si="29"/>
        <v>75.483870967741936</v>
      </c>
      <c r="R930" t="s">
        <v>8313</v>
      </c>
      <c r="S930" t="s">
        <v>8314</v>
      </c>
    </row>
    <row r="931" spans="1:19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3">
        <f t="shared" si="28"/>
        <v>41205.707048611112</v>
      </c>
      <c r="L931" t="b">
        <v>0</v>
      </c>
      <c r="M931">
        <v>38</v>
      </c>
      <c r="N931" t="b">
        <v>1</v>
      </c>
      <c r="O931" t="s">
        <v>8276</v>
      </c>
      <c r="P931" s="6">
        <f>E931/D931</f>
        <v>1.17</v>
      </c>
      <c r="Q931" s="7">
        <f t="shared" si="29"/>
        <v>61.578947368421055</v>
      </c>
      <c r="R931" t="s">
        <v>8313</v>
      </c>
      <c r="S931" t="s">
        <v>8314</v>
      </c>
    </row>
    <row r="932" spans="1:19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3">
        <f t="shared" si="28"/>
        <v>42081.77143518519</v>
      </c>
      <c r="L932" t="b">
        <v>0</v>
      </c>
      <c r="M932">
        <v>131</v>
      </c>
      <c r="N932" t="b">
        <v>1</v>
      </c>
      <c r="O932" t="s">
        <v>8276</v>
      </c>
      <c r="P932" s="6">
        <f>E932/D932</f>
        <v>1.1696666666666666</v>
      </c>
      <c r="Q932" s="7">
        <f t="shared" si="29"/>
        <v>133.93129770992365</v>
      </c>
      <c r="R932" t="s">
        <v>8313</v>
      </c>
      <c r="S932" t="s">
        <v>8314</v>
      </c>
    </row>
    <row r="933" spans="1:19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3">
        <f t="shared" si="28"/>
        <v>42263.952662037031</v>
      </c>
      <c r="L933" t="b">
        <v>1</v>
      </c>
      <c r="M933">
        <v>314</v>
      </c>
      <c r="N933" t="b">
        <v>1</v>
      </c>
      <c r="O933" t="s">
        <v>8269</v>
      </c>
      <c r="P933" s="6">
        <f>E933/D933</f>
        <v>1.1694724999999999</v>
      </c>
      <c r="Q933" s="7">
        <f t="shared" si="29"/>
        <v>89.38643312101911</v>
      </c>
      <c r="R933" t="s">
        <v>8319</v>
      </c>
      <c r="S933" t="s">
        <v>8331</v>
      </c>
    </row>
    <row r="934" spans="1:19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3">
        <f t="shared" si="28"/>
        <v>42136.270787037036</v>
      </c>
      <c r="L934" t="b">
        <v>0</v>
      </c>
      <c r="M934">
        <v>15</v>
      </c>
      <c r="N934" t="b">
        <v>1</v>
      </c>
      <c r="O934" t="s">
        <v>8271</v>
      </c>
      <c r="P934" s="6">
        <f>E934/D934</f>
        <v>1.1692307692307693</v>
      </c>
      <c r="Q934" s="7">
        <f t="shared" si="29"/>
        <v>50.666666666666664</v>
      </c>
      <c r="R934" t="s">
        <v>8316</v>
      </c>
      <c r="S934" t="s">
        <v>8317</v>
      </c>
    </row>
    <row r="935" spans="1:19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3">
        <f t="shared" si="28"/>
        <v>42167.023206018523</v>
      </c>
      <c r="L935" t="b">
        <v>0</v>
      </c>
      <c r="M935">
        <v>86</v>
      </c>
      <c r="N935" t="b">
        <v>1</v>
      </c>
      <c r="O935" t="s">
        <v>8271</v>
      </c>
      <c r="P935" s="6">
        <f>E935/D935</f>
        <v>1.1691666666666667</v>
      </c>
      <c r="Q935" s="7">
        <f t="shared" si="29"/>
        <v>81.569767441860463</v>
      </c>
      <c r="R935" t="s">
        <v>8316</v>
      </c>
      <c r="S935" t="s">
        <v>8317</v>
      </c>
    </row>
    <row r="936" spans="1:19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3">
        <f t="shared" si="28"/>
        <v>41947.762592592589</v>
      </c>
      <c r="L936" t="b">
        <v>0</v>
      </c>
      <c r="M936">
        <v>35</v>
      </c>
      <c r="N936" t="b">
        <v>1</v>
      </c>
      <c r="O936" t="s">
        <v>8271</v>
      </c>
      <c r="P936" s="6">
        <f>E936/D936</f>
        <v>1.1686666666666667</v>
      </c>
      <c r="Q936" s="7">
        <f t="shared" si="29"/>
        <v>100.17142857142858</v>
      </c>
      <c r="R936" t="s">
        <v>8316</v>
      </c>
      <c r="S936" t="s">
        <v>8317</v>
      </c>
    </row>
    <row r="937" spans="1:19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3">
        <f t="shared" si="28"/>
        <v>42426.949988425928</v>
      </c>
      <c r="L937" t="b">
        <v>1</v>
      </c>
      <c r="M937">
        <v>100</v>
      </c>
      <c r="N937" t="b">
        <v>1</v>
      </c>
      <c r="O937" t="s">
        <v>8271</v>
      </c>
      <c r="P937" s="6">
        <f>E937/D937</f>
        <v>1.1684444444444444</v>
      </c>
      <c r="Q937" s="7">
        <f t="shared" si="29"/>
        <v>52.58</v>
      </c>
      <c r="R937" t="s">
        <v>8316</v>
      </c>
      <c r="S937" t="s">
        <v>8317</v>
      </c>
    </row>
    <row r="938" spans="1:19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3">
        <f t="shared" si="28"/>
        <v>42291.596273148149</v>
      </c>
      <c r="L938" t="b">
        <v>1</v>
      </c>
      <c r="M938">
        <v>493</v>
      </c>
      <c r="N938" t="b">
        <v>1</v>
      </c>
      <c r="O938" t="s">
        <v>8269</v>
      </c>
      <c r="P938" s="6">
        <f>E938/D938</f>
        <v>1.1683911999999999</v>
      </c>
      <c r="Q938" s="7">
        <f t="shared" si="29"/>
        <v>59.249046653144013</v>
      </c>
      <c r="R938" t="s">
        <v>8319</v>
      </c>
      <c r="S938" t="s">
        <v>8331</v>
      </c>
    </row>
    <row r="939" spans="1:19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3">
        <f t="shared" si="28"/>
        <v>41837.323009259257</v>
      </c>
      <c r="L939" t="b">
        <v>0</v>
      </c>
      <c r="M939">
        <v>26</v>
      </c>
      <c r="N939" t="b">
        <v>1</v>
      </c>
      <c r="O939" t="s">
        <v>8271</v>
      </c>
      <c r="P939" s="6">
        <f>E939/D939</f>
        <v>1.1679999999999999</v>
      </c>
      <c r="Q939" s="7">
        <f t="shared" si="29"/>
        <v>44.92307692307692</v>
      </c>
      <c r="R939" t="s">
        <v>8316</v>
      </c>
      <c r="S939" t="s">
        <v>8317</v>
      </c>
    </row>
    <row r="940" spans="1:19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3">
        <f t="shared" si="28"/>
        <v>42050.019641203704</v>
      </c>
      <c r="L940" t="b">
        <v>0</v>
      </c>
      <c r="M940">
        <v>56</v>
      </c>
      <c r="N940" t="b">
        <v>1</v>
      </c>
      <c r="O940" t="s">
        <v>8305</v>
      </c>
      <c r="P940" s="6">
        <f>E940/D940</f>
        <v>1.1675</v>
      </c>
      <c r="Q940" s="7">
        <f t="shared" si="29"/>
        <v>41.696428571428569</v>
      </c>
      <c r="R940" t="s">
        <v>8316</v>
      </c>
      <c r="S940" t="s">
        <v>8337</v>
      </c>
    </row>
    <row r="941" spans="1:19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3">
        <f t="shared" si="28"/>
        <v>41507.845451388886</v>
      </c>
      <c r="L941" t="b">
        <v>1</v>
      </c>
      <c r="M941">
        <v>182</v>
      </c>
      <c r="N941" t="b">
        <v>1</v>
      </c>
      <c r="O941" t="s">
        <v>8276</v>
      </c>
      <c r="P941" s="6">
        <f>E941/D941</f>
        <v>1.1666666666666667</v>
      </c>
      <c r="Q941" s="7">
        <f t="shared" si="29"/>
        <v>76.92307692307692</v>
      </c>
      <c r="R941" t="s">
        <v>8313</v>
      </c>
      <c r="S941" t="s">
        <v>8314</v>
      </c>
    </row>
    <row r="942" spans="1:19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3">
        <f t="shared" si="28"/>
        <v>41963.872361111105</v>
      </c>
      <c r="L942" t="b">
        <v>0</v>
      </c>
      <c r="M942">
        <v>20</v>
      </c>
      <c r="N942" t="b">
        <v>1</v>
      </c>
      <c r="O942" t="s">
        <v>8271</v>
      </c>
      <c r="P942" s="6">
        <f>E942/D942</f>
        <v>1.1666666666666667</v>
      </c>
      <c r="Q942" s="7">
        <f t="shared" si="29"/>
        <v>70</v>
      </c>
      <c r="R942" t="s">
        <v>8316</v>
      </c>
      <c r="S942" t="s">
        <v>8317</v>
      </c>
    </row>
    <row r="943" spans="1:19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3">
        <f t="shared" si="28"/>
        <v>42507.264699074076</v>
      </c>
      <c r="L943" t="b">
        <v>0</v>
      </c>
      <c r="M943">
        <v>130</v>
      </c>
      <c r="N943" t="b">
        <v>1</v>
      </c>
      <c r="O943" t="s">
        <v>8271</v>
      </c>
      <c r="P943" s="6">
        <f>E943/D943</f>
        <v>1.1663479999999999</v>
      </c>
      <c r="Q943" s="7">
        <f t="shared" si="29"/>
        <v>44.859538461538463</v>
      </c>
      <c r="R943" t="s">
        <v>8316</v>
      </c>
      <c r="S943" t="s">
        <v>8317</v>
      </c>
    </row>
    <row r="944" spans="1:19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3">
        <f t="shared" si="28"/>
        <v>41144.763379629629</v>
      </c>
      <c r="L944" t="b">
        <v>0</v>
      </c>
      <c r="M944">
        <v>96</v>
      </c>
      <c r="N944" t="b">
        <v>1</v>
      </c>
      <c r="O944" t="s">
        <v>8276</v>
      </c>
      <c r="P944" s="6">
        <f>E944/D944</f>
        <v>1.166166</v>
      </c>
      <c r="Q944" s="7">
        <f t="shared" si="29"/>
        <v>60.737812499999997</v>
      </c>
      <c r="R944" t="s">
        <v>8313</v>
      </c>
      <c r="S944" t="s">
        <v>8314</v>
      </c>
    </row>
    <row r="945" spans="1:19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3">
        <f t="shared" si="28"/>
        <v>41890.167453703703</v>
      </c>
      <c r="L945" t="b">
        <v>1</v>
      </c>
      <c r="M945">
        <v>286</v>
      </c>
      <c r="N945" t="b">
        <v>1</v>
      </c>
      <c r="O945" t="s">
        <v>8269</v>
      </c>
      <c r="P945" s="6">
        <f>E945/D945</f>
        <v>1.1656</v>
      </c>
      <c r="Q945" s="7">
        <f t="shared" si="29"/>
        <v>40.755244755244753</v>
      </c>
      <c r="R945" t="s">
        <v>8319</v>
      </c>
      <c r="S945" t="s">
        <v>8331</v>
      </c>
    </row>
    <row r="946" spans="1:19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3">
        <f t="shared" si="28"/>
        <v>40852.889699074076</v>
      </c>
      <c r="L946" t="b">
        <v>0</v>
      </c>
      <c r="M946">
        <v>145</v>
      </c>
      <c r="N946" t="b">
        <v>1</v>
      </c>
      <c r="O946" t="s">
        <v>8279</v>
      </c>
      <c r="P946" s="6">
        <f>E946/D946</f>
        <v>1.1652013333333333</v>
      </c>
      <c r="Q946" s="7">
        <f t="shared" si="29"/>
        <v>60.26903448275862</v>
      </c>
      <c r="R946" t="s">
        <v>8313</v>
      </c>
      <c r="S946" t="s">
        <v>8330</v>
      </c>
    </row>
    <row r="947" spans="1:19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3">
        <f t="shared" si="28"/>
        <v>42629.655046296291</v>
      </c>
      <c r="L947" t="b">
        <v>1</v>
      </c>
      <c r="M947">
        <v>305</v>
      </c>
      <c r="N947" t="b">
        <v>1</v>
      </c>
      <c r="O947" t="s">
        <v>8303</v>
      </c>
      <c r="P947" s="6">
        <f>E947/D947</f>
        <v>1.1635599999999999</v>
      </c>
      <c r="Q947" s="7">
        <f t="shared" si="29"/>
        <v>95.373770491803285</v>
      </c>
      <c r="R947" t="s">
        <v>8316</v>
      </c>
      <c r="S947" t="s">
        <v>8329</v>
      </c>
    </row>
    <row r="948" spans="1:19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3">
        <f t="shared" si="28"/>
        <v>41099.093865740739</v>
      </c>
      <c r="L948" t="b">
        <v>0</v>
      </c>
      <c r="M948">
        <v>105</v>
      </c>
      <c r="N948" t="b">
        <v>1</v>
      </c>
      <c r="O948" t="s">
        <v>8279</v>
      </c>
      <c r="P948" s="6">
        <f>E948/D948</f>
        <v>1.1632786885245903</v>
      </c>
      <c r="Q948" s="7">
        <f t="shared" si="29"/>
        <v>50.685714285714283</v>
      </c>
      <c r="R948" t="s">
        <v>8313</v>
      </c>
      <c r="S948" t="s">
        <v>8330</v>
      </c>
    </row>
    <row r="949" spans="1:19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3">
        <f t="shared" si="28"/>
        <v>41835.666354166664</v>
      </c>
      <c r="L949" t="b">
        <v>1</v>
      </c>
      <c r="M949">
        <v>244</v>
      </c>
      <c r="N949" t="b">
        <v>1</v>
      </c>
      <c r="O949" t="s">
        <v>8271</v>
      </c>
      <c r="P949" s="6">
        <f>E949/D949</f>
        <v>1.1629333333333334</v>
      </c>
      <c r="Q949" s="7">
        <f t="shared" si="29"/>
        <v>71.491803278688522</v>
      </c>
      <c r="R949" t="s">
        <v>8316</v>
      </c>
      <c r="S949" t="s">
        <v>8317</v>
      </c>
    </row>
    <row r="950" spans="1:19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3">
        <f t="shared" si="28"/>
        <v>42173.803217592591</v>
      </c>
      <c r="L950" t="b">
        <v>0</v>
      </c>
      <c r="M950">
        <v>79</v>
      </c>
      <c r="N950" t="b">
        <v>1</v>
      </c>
      <c r="O950" t="s">
        <v>8271</v>
      </c>
      <c r="P950" s="6">
        <f>E950/D950</f>
        <v>1.1626000000000001</v>
      </c>
      <c r="Q950" s="7">
        <f t="shared" si="29"/>
        <v>73.582278481012665</v>
      </c>
      <c r="R950" t="s">
        <v>8316</v>
      </c>
      <c r="S950" t="s">
        <v>8317</v>
      </c>
    </row>
    <row r="951" spans="1:19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3">
        <f t="shared" si="28"/>
        <v>41943.293912037036</v>
      </c>
      <c r="L951" t="b">
        <v>1</v>
      </c>
      <c r="M951">
        <v>165</v>
      </c>
      <c r="N951" t="b">
        <v>1</v>
      </c>
      <c r="O951" t="s">
        <v>8269</v>
      </c>
      <c r="P951" s="6">
        <f>E951/D951</f>
        <v>1.1625714285714286</v>
      </c>
      <c r="Q951" s="7">
        <f t="shared" si="29"/>
        <v>246.60606060606059</v>
      </c>
      <c r="R951" t="s">
        <v>8319</v>
      </c>
      <c r="S951" t="s">
        <v>8331</v>
      </c>
    </row>
    <row r="952" spans="1:19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3">
        <f t="shared" si="28"/>
        <v>41075.583379629628</v>
      </c>
      <c r="L952" t="b">
        <v>0</v>
      </c>
      <c r="M952">
        <v>20</v>
      </c>
      <c r="N952" t="b">
        <v>1</v>
      </c>
      <c r="O952" t="s">
        <v>8266</v>
      </c>
      <c r="P952" s="6">
        <f>E952/D952</f>
        <v>1.1625000000000001</v>
      </c>
      <c r="Q952" s="7">
        <f t="shared" si="29"/>
        <v>116.25</v>
      </c>
      <c r="R952" t="s">
        <v>8319</v>
      </c>
      <c r="S952" t="s">
        <v>8320</v>
      </c>
    </row>
    <row r="953" spans="1:19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3">
        <f t="shared" si="28"/>
        <v>41341.111400462964</v>
      </c>
      <c r="L953" t="b">
        <v>0</v>
      </c>
      <c r="M953">
        <v>75</v>
      </c>
      <c r="N953" t="b">
        <v>1</v>
      </c>
      <c r="O953" t="s">
        <v>8279</v>
      </c>
      <c r="P953" s="6">
        <f>E953/D953</f>
        <v>1.1625000000000001</v>
      </c>
      <c r="Q953" s="7">
        <f t="shared" si="29"/>
        <v>31</v>
      </c>
      <c r="R953" t="s">
        <v>8313</v>
      </c>
      <c r="S953" t="s">
        <v>8330</v>
      </c>
    </row>
    <row r="954" spans="1:19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3">
        <f t="shared" si="28"/>
        <v>41807.701921296299</v>
      </c>
      <c r="L954" t="b">
        <v>0</v>
      </c>
      <c r="M954">
        <v>52</v>
      </c>
      <c r="N954" t="b">
        <v>1</v>
      </c>
      <c r="O954" t="s">
        <v>8265</v>
      </c>
      <c r="P954" s="6">
        <f>E954/D954</f>
        <v>1.1620999999999999</v>
      </c>
      <c r="Q954" s="7">
        <f t="shared" si="29"/>
        <v>223.48076923076923</v>
      </c>
      <c r="R954" t="s">
        <v>8319</v>
      </c>
      <c r="S954" t="s">
        <v>8333</v>
      </c>
    </row>
    <row r="955" spans="1:19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3">
        <f t="shared" si="28"/>
        <v>42261.917395833334</v>
      </c>
      <c r="L955" t="b">
        <v>0</v>
      </c>
      <c r="M955">
        <v>63</v>
      </c>
      <c r="N955" t="b">
        <v>1</v>
      </c>
      <c r="O955" t="s">
        <v>8271</v>
      </c>
      <c r="P955" s="6">
        <f>E955/D955</f>
        <v>1.1619999999999999</v>
      </c>
      <c r="Q955" s="7">
        <f t="shared" si="29"/>
        <v>55.333333333333336</v>
      </c>
      <c r="R955" t="s">
        <v>8316</v>
      </c>
      <c r="S955" t="s">
        <v>8317</v>
      </c>
    </row>
    <row r="956" spans="1:19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3">
        <f t="shared" si="28"/>
        <v>41839.175706018519</v>
      </c>
      <c r="L956" t="b">
        <v>1</v>
      </c>
      <c r="M956">
        <v>55</v>
      </c>
      <c r="N956" t="b">
        <v>1</v>
      </c>
      <c r="O956" t="s">
        <v>8271</v>
      </c>
      <c r="P956" s="6">
        <f>E956/D956</f>
        <v>1.1616666666666666</v>
      </c>
      <c r="Q956" s="7">
        <f t="shared" si="29"/>
        <v>63.363636363636367</v>
      </c>
      <c r="R956" t="s">
        <v>8316</v>
      </c>
      <c r="S956" t="s">
        <v>8317</v>
      </c>
    </row>
    <row r="957" spans="1:19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3">
        <f t="shared" si="28"/>
        <v>42747.219560185185</v>
      </c>
      <c r="L957" t="b">
        <v>0</v>
      </c>
      <c r="M957">
        <v>31</v>
      </c>
      <c r="N957" t="b">
        <v>1</v>
      </c>
      <c r="O957" t="s">
        <v>8276</v>
      </c>
      <c r="P957" s="6">
        <f>E957/D957</f>
        <v>1.1615384615384616</v>
      </c>
      <c r="Q957" s="7">
        <f t="shared" si="29"/>
        <v>48.70967741935484</v>
      </c>
      <c r="R957" t="s">
        <v>8313</v>
      </c>
      <c r="S957" t="s">
        <v>8314</v>
      </c>
    </row>
    <row r="958" spans="1:19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3">
        <f t="shared" si="28"/>
        <v>40987.688333333332</v>
      </c>
      <c r="L958" t="b">
        <v>0</v>
      </c>
      <c r="M958">
        <v>149</v>
      </c>
      <c r="N958" t="b">
        <v>1</v>
      </c>
      <c r="O958" t="s">
        <v>8269</v>
      </c>
      <c r="P958" s="6">
        <f>E958/D958</f>
        <v>1.1608000000000001</v>
      </c>
      <c r="Q958" s="7">
        <f t="shared" si="29"/>
        <v>116.85906040268456</v>
      </c>
      <c r="R958" t="s">
        <v>8319</v>
      </c>
      <c r="S958" t="s">
        <v>8331</v>
      </c>
    </row>
    <row r="959" spans="1:19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3">
        <f t="shared" si="28"/>
        <v>42382.244409722218</v>
      </c>
      <c r="L959" t="b">
        <v>0</v>
      </c>
      <c r="M959">
        <v>29</v>
      </c>
      <c r="N959" t="b">
        <v>1</v>
      </c>
      <c r="O959" t="s">
        <v>8271</v>
      </c>
      <c r="P959" s="6">
        <f>E959/D959</f>
        <v>1.1605000000000001</v>
      </c>
      <c r="Q959" s="7">
        <f t="shared" si="29"/>
        <v>80.034482758620683</v>
      </c>
      <c r="R959" t="s">
        <v>8316</v>
      </c>
      <c r="S959" t="s">
        <v>8317</v>
      </c>
    </row>
    <row r="960" spans="1:19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13">
        <f t="shared" si="28"/>
        <v>42660.618854166663</v>
      </c>
      <c r="L960" t="b">
        <v>0</v>
      </c>
      <c r="M960">
        <v>103</v>
      </c>
      <c r="N960" t="b">
        <v>1</v>
      </c>
      <c r="O960" t="s">
        <v>8303</v>
      </c>
      <c r="P960" s="6">
        <f>E960/D960</f>
        <v>1.1602222222222223</v>
      </c>
      <c r="Q960" s="7">
        <f t="shared" si="29"/>
        <v>50.689320388349515</v>
      </c>
      <c r="R960" t="s">
        <v>8316</v>
      </c>
      <c r="S960" t="s">
        <v>8329</v>
      </c>
    </row>
    <row r="961" spans="1:19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13">
        <f t="shared" si="28"/>
        <v>42648.546111111107</v>
      </c>
      <c r="L961" t="b">
        <v>1</v>
      </c>
      <c r="M961">
        <v>104</v>
      </c>
      <c r="N961" t="b">
        <v>1</v>
      </c>
      <c r="O961" t="s">
        <v>8271</v>
      </c>
      <c r="P961" s="6">
        <f>E961/D961</f>
        <v>1.1602222222222223</v>
      </c>
      <c r="Q961" s="7">
        <f t="shared" si="29"/>
        <v>50.20192307692308</v>
      </c>
      <c r="R961" t="s">
        <v>8316</v>
      </c>
      <c r="S961" t="s">
        <v>8317</v>
      </c>
    </row>
    <row r="962" spans="1:19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13">
        <f t="shared" si="28"/>
        <v>42733.827349537038</v>
      </c>
      <c r="L962" t="b">
        <v>0</v>
      </c>
      <c r="M962">
        <v>14</v>
      </c>
      <c r="N962" t="b">
        <v>1</v>
      </c>
      <c r="O962" t="s">
        <v>8285</v>
      </c>
      <c r="P962" s="6">
        <f>E962/D962</f>
        <v>1.1599999999999999</v>
      </c>
      <c r="Q962" s="7">
        <f t="shared" si="29"/>
        <v>414.28571428571428</v>
      </c>
      <c r="R962" t="s">
        <v>8324</v>
      </c>
      <c r="S962" t="s">
        <v>8325</v>
      </c>
    </row>
    <row r="963" spans="1:19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13">
        <f t="shared" ref="K963:K1026" si="30">(((J963/60)/60)/24)+DATE(1970,1,1)</f>
        <v>41464.106087962966</v>
      </c>
      <c r="L963" t="b">
        <v>0</v>
      </c>
      <c r="M963">
        <v>4</v>
      </c>
      <c r="N963" t="b">
        <v>1</v>
      </c>
      <c r="O963" t="s">
        <v>8300</v>
      </c>
      <c r="P963" s="6">
        <f>E963/D963</f>
        <v>1.1599999999999999</v>
      </c>
      <c r="Q963" s="7">
        <f t="shared" ref="Q963:Q1026" si="31">IFERROR(E963/M963, "")</f>
        <v>7.25</v>
      </c>
      <c r="R963" t="s">
        <v>8313</v>
      </c>
      <c r="S963" t="s">
        <v>8335</v>
      </c>
    </row>
    <row r="964" spans="1:19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3">
        <f t="shared" si="30"/>
        <v>41426.259618055556</v>
      </c>
      <c r="L964" t="b">
        <v>0</v>
      </c>
      <c r="M964">
        <v>114</v>
      </c>
      <c r="N964" t="b">
        <v>1</v>
      </c>
      <c r="O964" t="s">
        <v>8279</v>
      </c>
      <c r="P964" s="6">
        <f>E964/D964</f>
        <v>1.1593333333333333</v>
      </c>
      <c r="Q964" s="7">
        <f t="shared" si="31"/>
        <v>152.54385964912279</v>
      </c>
      <c r="R964" t="s">
        <v>8313</v>
      </c>
      <c r="S964" t="s">
        <v>8330</v>
      </c>
    </row>
    <row r="965" spans="1:19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3">
        <f t="shared" si="30"/>
        <v>42056.65143518518</v>
      </c>
      <c r="L965" t="b">
        <v>0</v>
      </c>
      <c r="M965">
        <v>35</v>
      </c>
      <c r="N965" t="b">
        <v>1</v>
      </c>
      <c r="O965" t="s">
        <v>8271</v>
      </c>
      <c r="P965" s="6">
        <f>E965/D965</f>
        <v>1.1588888888888889</v>
      </c>
      <c r="Q965" s="7">
        <f t="shared" si="31"/>
        <v>59.6</v>
      </c>
      <c r="R965" t="s">
        <v>8316</v>
      </c>
      <c r="S965" t="s">
        <v>8317</v>
      </c>
    </row>
    <row r="966" spans="1:19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3">
        <f t="shared" si="30"/>
        <v>41176.684907407405</v>
      </c>
      <c r="L966" t="b">
        <v>0</v>
      </c>
      <c r="M966">
        <v>33</v>
      </c>
      <c r="N966" t="b">
        <v>1</v>
      </c>
      <c r="O966" t="s">
        <v>8276</v>
      </c>
      <c r="P966" s="6">
        <f>E966/D966</f>
        <v>1.1585714285714286</v>
      </c>
      <c r="Q966" s="7">
        <f t="shared" si="31"/>
        <v>24.575757575757574</v>
      </c>
      <c r="R966" t="s">
        <v>8313</v>
      </c>
      <c r="S966" t="s">
        <v>8314</v>
      </c>
    </row>
    <row r="967" spans="1:19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3">
        <f t="shared" si="30"/>
        <v>40668.814699074072</v>
      </c>
      <c r="L967" t="b">
        <v>0</v>
      </c>
      <c r="M967">
        <v>19</v>
      </c>
      <c r="N967" t="b">
        <v>1</v>
      </c>
      <c r="O967" t="s">
        <v>8274</v>
      </c>
      <c r="P967" s="6">
        <f>E967/D967</f>
        <v>1.1575757575757575</v>
      </c>
      <c r="Q967" s="7">
        <f t="shared" si="31"/>
        <v>40.210526315789473</v>
      </c>
      <c r="R967" t="s">
        <v>8322</v>
      </c>
      <c r="S967" t="s">
        <v>8332</v>
      </c>
    </row>
    <row r="968" spans="1:19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3">
        <f t="shared" si="30"/>
        <v>42240.852534722217</v>
      </c>
      <c r="L968" t="b">
        <v>0</v>
      </c>
      <c r="M968">
        <v>13</v>
      </c>
      <c r="N968" t="b">
        <v>1</v>
      </c>
      <c r="O968" t="s">
        <v>8276</v>
      </c>
      <c r="P968" s="6">
        <f>E968/D968</f>
        <v>1.1575</v>
      </c>
      <c r="Q968" s="7">
        <f t="shared" si="31"/>
        <v>35.615384615384613</v>
      </c>
      <c r="R968" t="s">
        <v>8313</v>
      </c>
      <c r="S968" t="s">
        <v>8314</v>
      </c>
    </row>
    <row r="969" spans="1:19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3">
        <f t="shared" si="30"/>
        <v>40347.837800925925</v>
      </c>
      <c r="L969" t="b">
        <v>1</v>
      </c>
      <c r="M969">
        <v>137</v>
      </c>
      <c r="N969" t="b">
        <v>1</v>
      </c>
      <c r="O969" t="s">
        <v>8295</v>
      </c>
      <c r="P969" s="6">
        <f>E969/D969</f>
        <v>1.157092</v>
      </c>
      <c r="Q969" s="7">
        <f t="shared" si="31"/>
        <v>84.459270072992695</v>
      </c>
      <c r="R969" t="s">
        <v>8309</v>
      </c>
      <c r="S969" t="s">
        <v>8310</v>
      </c>
    </row>
    <row r="970" spans="1:19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3">
        <f t="shared" si="30"/>
        <v>42155.920219907406</v>
      </c>
      <c r="L970" t="b">
        <v>0</v>
      </c>
      <c r="M970">
        <v>30</v>
      </c>
      <c r="N970" t="b">
        <v>1</v>
      </c>
      <c r="O970" t="s">
        <v>8271</v>
      </c>
      <c r="P970" s="6">
        <f>E970/D970</f>
        <v>1.1565217391304348</v>
      </c>
      <c r="Q970" s="7">
        <f t="shared" si="31"/>
        <v>44.333333333333336</v>
      </c>
      <c r="R970" t="s">
        <v>8316</v>
      </c>
      <c r="S970" t="s">
        <v>8317</v>
      </c>
    </row>
    <row r="971" spans="1:19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3">
        <f t="shared" si="30"/>
        <v>41590.255868055552</v>
      </c>
      <c r="L971" t="b">
        <v>0</v>
      </c>
      <c r="M971">
        <v>64</v>
      </c>
      <c r="N971" t="b">
        <v>1</v>
      </c>
      <c r="O971" t="s">
        <v>8279</v>
      </c>
      <c r="P971" s="6">
        <f>E971/D971</f>
        <v>1.1555</v>
      </c>
      <c r="Q971" s="7">
        <f t="shared" si="31"/>
        <v>36.109375</v>
      </c>
      <c r="R971" t="s">
        <v>8313</v>
      </c>
      <c r="S971" t="s">
        <v>8330</v>
      </c>
    </row>
    <row r="972" spans="1:19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3">
        <f t="shared" si="30"/>
        <v>42014.832326388889</v>
      </c>
      <c r="L972" t="b">
        <v>0</v>
      </c>
      <c r="M972">
        <v>60</v>
      </c>
      <c r="N972" t="b">
        <v>1</v>
      </c>
      <c r="O972" t="s">
        <v>8297</v>
      </c>
      <c r="P972" s="6">
        <f>E972/D972</f>
        <v>1.1554666666666666</v>
      </c>
      <c r="Q972" s="7">
        <f t="shared" si="31"/>
        <v>144.43333333333334</v>
      </c>
      <c r="R972" t="s">
        <v>8311</v>
      </c>
      <c r="S972" t="s">
        <v>8312</v>
      </c>
    </row>
    <row r="973" spans="1:19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3">
        <f t="shared" si="30"/>
        <v>40395.714722222219</v>
      </c>
      <c r="L973" t="b">
        <v>0</v>
      </c>
      <c r="M973">
        <v>75</v>
      </c>
      <c r="N973" t="b">
        <v>1</v>
      </c>
      <c r="O973" t="s">
        <v>8279</v>
      </c>
      <c r="P973" s="6">
        <f>E973/D973</f>
        <v>1.1551066666666667</v>
      </c>
      <c r="Q973" s="7">
        <f t="shared" si="31"/>
        <v>46.204266666666669</v>
      </c>
      <c r="R973" t="s">
        <v>8313</v>
      </c>
      <c r="S973" t="s">
        <v>8330</v>
      </c>
    </row>
    <row r="974" spans="1:19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3">
        <f t="shared" si="30"/>
        <v>42103.042546296296</v>
      </c>
      <c r="L974" t="b">
        <v>0</v>
      </c>
      <c r="M974">
        <v>188</v>
      </c>
      <c r="N974" t="b">
        <v>1</v>
      </c>
      <c r="O974" t="s">
        <v>8295</v>
      </c>
      <c r="P974" s="6">
        <f>E974/D974</f>
        <v>1.1550800000000001</v>
      </c>
      <c r="Q974" s="7">
        <f t="shared" si="31"/>
        <v>307.20212765957444</v>
      </c>
      <c r="R974" t="s">
        <v>8309</v>
      </c>
      <c r="S974" t="s">
        <v>8310</v>
      </c>
    </row>
    <row r="975" spans="1:19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3">
        <f t="shared" si="30"/>
        <v>41795.528101851851</v>
      </c>
      <c r="L975" t="b">
        <v>0</v>
      </c>
      <c r="M975">
        <v>21</v>
      </c>
      <c r="N975" t="b">
        <v>1</v>
      </c>
      <c r="O975" t="s">
        <v>8271</v>
      </c>
      <c r="P975" s="6">
        <f>E975/D975</f>
        <v>1.155</v>
      </c>
      <c r="Q975" s="7">
        <f t="shared" si="31"/>
        <v>44</v>
      </c>
      <c r="R975" t="s">
        <v>8316</v>
      </c>
      <c r="S975" t="s">
        <v>8317</v>
      </c>
    </row>
    <row r="976" spans="1:19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3">
        <f t="shared" si="30"/>
        <v>42168.316481481481</v>
      </c>
      <c r="L976" t="b">
        <v>0</v>
      </c>
      <c r="M976">
        <v>112</v>
      </c>
      <c r="N976" t="b">
        <v>1</v>
      </c>
      <c r="O976" t="s">
        <v>8271</v>
      </c>
      <c r="P976" s="6">
        <f>E976/D976</f>
        <v>1.155</v>
      </c>
      <c r="Q976" s="7">
        <f t="shared" si="31"/>
        <v>30.9375</v>
      </c>
      <c r="R976" t="s">
        <v>8316</v>
      </c>
      <c r="S976" t="s">
        <v>8317</v>
      </c>
    </row>
    <row r="977" spans="1:19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3">
        <f t="shared" si="30"/>
        <v>42779.908449074079</v>
      </c>
      <c r="L977" t="b">
        <v>0</v>
      </c>
      <c r="M977">
        <v>186</v>
      </c>
      <c r="N977" t="b">
        <v>1</v>
      </c>
      <c r="O977" t="s">
        <v>8298</v>
      </c>
      <c r="P977" s="6">
        <f>E977/D977</f>
        <v>1.1545000000000001</v>
      </c>
      <c r="Q977" s="7">
        <f t="shared" si="31"/>
        <v>62.06989247311828</v>
      </c>
      <c r="R977" t="s">
        <v>8327</v>
      </c>
      <c r="S977" t="s">
        <v>8328</v>
      </c>
    </row>
    <row r="978" spans="1:19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3">
        <f t="shared" si="30"/>
        <v>41357.209166666667</v>
      </c>
      <c r="L978" t="b">
        <v>0</v>
      </c>
      <c r="M978">
        <v>47</v>
      </c>
      <c r="N978" t="b">
        <v>1</v>
      </c>
      <c r="O978" t="s">
        <v>8266</v>
      </c>
      <c r="P978" s="6">
        <f>E978/D978</f>
        <v>1.1542857142857144</v>
      </c>
      <c r="Q978" s="7">
        <f t="shared" si="31"/>
        <v>85.957446808510639</v>
      </c>
      <c r="R978" t="s">
        <v>8319</v>
      </c>
      <c r="S978" t="s">
        <v>8320</v>
      </c>
    </row>
    <row r="979" spans="1:19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3">
        <f t="shared" si="30"/>
        <v>40973.72623842593</v>
      </c>
      <c r="L979" t="b">
        <v>0</v>
      </c>
      <c r="M979">
        <v>42</v>
      </c>
      <c r="N979" t="b">
        <v>1</v>
      </c>
      <c r="O979" t="s">
        <v>8292</v>
      </c>
      <c r="P979" s="6">
        <f>E979/D979</f>
        <v>1.1533333333333333</v>
      </c>
      <c r="Q979" s="7">
        <f t="shared" si="31"/>
        <v>82.38095238095238</v>
      </c>
      <c r="R979" t="s">
        <v>8313</v>
      </c>
      <c r="S979" t="s">
        <v>8321</v>
      </c>
    </row>
    <row r="980" spans="1:19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3">
        <f t="shared" si="30"/>
        <v>42128.736608796295</v>
      </c>
      <c r="L980" t="b">
        <v>0</v>
      </c>
      <c r="M980">
        <v>39</v>
      </c>
      <c r="N980" t="b">
        <v>1</v>
      </c>
      <c r="O980" t="s">
        <v>8271</v>
      </c>
      <c r="P980" s="6">
        <f>E980/D980</f>
        <v>1.1533333333333333</v>
      </c>
      <c r="Q980" s="7">
        <f t="shared" si="31"/>
        <v>53.230769230769234</v>
      </c>
      <c r="R980" t="s">
        <v>8316</v>
      </c>
      <c r="S980" t="s">
        <v>8317</v>
      </c>
    </row>
    <row r="981" spans="1:19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3">
        <f t="shared" si="30"/>
        <v>41893.324884259258</v>
      </c>
      <c r="L981" t="b">
        <v>1</v>
      </c>
      <c r="M981">
        <v>167</v>
      </c>
      <c r="N981" t="b">
        <v>1</v>
      </c>
      <c r="O981" t="s">
        <v>8271</v>
      </c>
      <c r="P981" s="6">
        <f>E981/D981</f>
        <v>1.1530588235294117</v>
      </c>
      <c r="Q981" s="7">
        <f t="shared" si="31"/>
        <v>58.688622754491021</v>
      </c>
      <c r="R981" t="s">
        <v>8316</v>
      </c>
      <c r="S981" t="s">
        <v>8317</v>
      </c>
    </row>
    <row r="982" spans="1:19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3">
        <f t="shared" si="30"/>
        <v>42294.808124999996</v>
      </c>
      <c r="L982" t="b">
        <v>0</v>
      </c>
      <c r="M982">
        <v>14</v>
      </c>
      <c r="N982" t="b">
        <v>1</v>
      </c>
      <c r="O982" t="s">
        <v>8271</v>
      </c>
      <c r="P982" s="6">
        <f>E982/D982</f>
        <v>1.1516129032258065</v>
      </c>
      <c r="Q982" s="7">
        <f t="shared" si="31"/>
        <v>51</v>
      </c>
      <c r="R982" t="s">
        <v>8316</v>
      </c>
      <c r="S982" t="s">
        <v>8317</v>
      </c>
    </row>
    <row r="983" spans="1:19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3">
        <f t="shared" si="30"/>
        <v>41341.870868055557</v>
      </c>
      <c r="L983" t="b">
        <v>0</v>
      </c>
      <c r="M983">
        <v>205</v>
      </c>
      <c r="N983" t="b">
        <v>1</v>
      </c>
      <c r="O983" t="s">
        <v>8276</v>
      </c>
      <c r="P983" s="6">
        <f>E983/D983</f>
        <v>1.1512214285714286</v>
      </c>
      <c r="Q983" s="7">
        <f t="shared" si="31"/>
        <v>39.31</v>
      </c>
      <c r="R983" t="s">
        <v>8313</v>
      </c>
      <c r="S983" t="s">
        <v>8314</v>
      </c>
    </row>
    <row r="984" spans="1:19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3">
        <f t="shared" si="30"/>
        <v>40933.80190972222</v>
      </c>
      <c r="L984" t="b">
        <v>1</v>
      </c>
      <c r="M984">
        <v>600</v>
      </c>
      <c r="N984" t="b">
        <v>1</v>
      </c>
      <c r="O984" t="s">
        <v>8288</v>
      </c>
      <c r="P984" s="6">
        <f>E984/D984</f>
        <v>1.1508</v>
      </c>
      <c r="Q984" s="7">
        <f t="shared" si="31"/>
        <v>76.72</v>
      </c>
      <c r="R984" t="s">
        <v>8322</v>
      </c>
      <c r="S984" t="s">
        <v>8323</v>
      </c>
    </row>
    <row r="985" spans="1:19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3">
        <f t="shared" si="30"/>
        <v>41402.752222222225</v>
      </c>
      <c r="L985" t="b">
        <v>0</v>
      </c>
      <c r="M985">
        <v>56</v>
      </c>
      <c r="N985" t="b">
        <v>1</v>
      </c>
      <c r="O985" t="s">
        <v>8266</v>
      </c>
      <c r="P985" s="6">
        <f>E985/D985</f>
        <v>1.1506666666666667</v>
      </c>
      <c r="Q985" s="7">
        <f t="shared" si="31"/>
        <v>123.28571428571429</v>
      </c>
      <c r="R985" t="s">
        <v>8319</v>
      </c>
      <c r="S985" t="s">
        <v>8320</v>
      </c>
    </row>
    <row r="986" spans="1:19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3">
        <f t="shared" si="30"/>
        <v>41299.381423611114</v>
      </c>
      <c r="L986" t="b">
        <v>0</v>
      </c>
      <c r="M986">
        <v>160</v>
      </c>
      <c r="N986" t="b">
        <v>1</v>
      </c>
      <c r="O986" t="s">
        <v>8279</v>
      </c>
      <c r="P986" s="6">
        <f>E986/D986</f>
        <v>1.1504037499999999</v>
      </c>
      <c r="Q986" s="7">
        <f t="shared" si="31"/>
        <v>57.520187499999999</v>
      </c>
      <c r="R986" t="s">
        <v>8313</v>
      </c>
      <c r="S986" t="s">
        <v>8330</v>
      </c>
    </row>
    <row r="987" spans="1:19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13">
        <f t="shared" si="30"/>
        <v>42772.776076388895</v>
      </c>
      <c r="L987" t="b">
        <v>0</v>
      </c>
      <c r="M987">
        <v>32</v>
      </c>
      <c r="N987" t="b">
        <v>1</v>
      </c>
      <c r="O987" t="s">
        <v>8285</v>
      </c>
      <c r="P987" s="6">
        <f>E987/D987</f>
        <v>1.1499999999999999</v>
      </c>
      <c r="Q987" s="7">
        <f t="shared" si="31"/>
        <v>32.34375</v>
      </c>
      <c r="R987" t="s">
        <v>8324</v>
      </c>
      <c r="S987" t="s">
        <v>8325</v>
      </c>
    </row>
    <row r="988" spans="1:19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3">
        <f t="shared" si="30"/>
        <v>41881.453587962962</v>
      </c>
      <c r="L988" t="b">
        <v>0</v>
      </c>
      <c r="M988">
        <v>23</v>
      </c>
      <c r="N988" t="b">
        <v>1</v>
      </c>
      <c r="O988" t="s">
        <v>8271</v>
      </c>
      <c r="P988" s="6">
        <f>E988/D988</f>
        <v>1.1499999999999999</v>
      </c>
      <c r="Q988" s="7">
        <f t="shared" si="31"/>
        <v>50</v>
      </c>
      <c r="R988" t="s">
        <v>8316</v>
      </c>
      <c r="S988" t="s">
        <v>8317</v>
      </c>
    </row>
    <row r="989" spans="1:19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13">
        <f t="shared" si="30"/>
        <v>40923.729953703703</v>
      </c>
      <c r="L989" t="b">
        <v>1</v>
      </c>
      <c r="M989">
        <v>29</v>
      </c>
      <c r="N989" t="b">
        <v>1</v>
      </c>
      <c r="O989" t="s">
        <v>8271</v>
      </c>
      <c r="P989" s="6">
        <f>E989/D989</f>
        <v>1.1499999999999999</v>
      </c>
      <c r="Q989" s="7">
        <f t="shared" si="31"/>
        <v>79.310344827586206</v>
      </c>
      <c r="R989" t="s">
        <v>8316</v>
      </c>
      <c r="S989" t="s">
        <v>8317</v>
      </c>
    </row>
    <row r="990" spans="1:19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13">
        <f t="shared" si="30"/>
        <v>42531.980694444443</v>
      </c>
      <c r="L990" t="b">
        <v>0</v>
      </c>
      <c r="M990">
        <v>10</v>
      </c>
      <c r="N990" t="b">
        <v>1</v>
      </c>
      <c r="O990" t="s">
        <v>8305</v>
      </c>
      <c r="P990" s="6">
        <f>E990/D990</f>
        <v>1.1499999999999999</v>
      </c>
      <c r="Q990" s="7">
        <f t="shared" si="31"/>
        <v>115</v>
      </c>
      <c r="R990" t="s">
        <v>8316</v>
      </c>
      <c r="S990" t="s">
        <v>8337</v>
      </c>
    </row>
    <row r="991" spans="1:19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3">
        <f t="shared" si="30"/>
        <v>42423.3830787037</v>
      </c>
      <c r="L991" t="b">
        <v>0</v>
      </c>
      <c r="M991">
        <v>203</v>
      </c>
      <c r="N991" t="b">
        <v>1</v>
      </c>
      <c r="O991" t="s">
        <v>8295</v>
      </c>
      <c r="P991" s="6">
        <f>E991/D991</f>
        <v>1.14977</v>
      </c>
      <c r="Q991" s="7">
        <f t="shared" si="31"/>
        <v>566.38916256157631</v>
      </c>
      <c r="R991" t="s">
        <v>8309</v>
      </c>
      <c r="S991" t="s">
        <v>8310</v>
      </c>
    </row>
    <row r="992" spans="1:19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3">
        <f t="shared" si="30"/>
        <v>42290.460023148145</v>
      </c>
      <c r="L992" t="b">
        <v>1</v>
      </c>
      <c r="M992">
        <v>813</v>
      </c>
      <c r="N992" t="b">
        <v>1</v>
      </c>
      <c r="O992" t="s">
        <v>8295</v>
      </c>
      <c r="P992" s="6">
        <f>E992/D992</f>
        <v>1.14901155</v>
      </c>
      <c r="Q992" s="7">
        <f t="shared" si="31"/>
        <v>282.65966789667897</v>
      </c>
      <c r="R992" t="s">
        <v>8309</v>
      </c>
      <c r="S992" t="s">
        <v>8310</v>
      </c>
    </row>
    <row r="993" spans="1:19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3">
        <f t="shared" si="30"/>
        <v>42111.646724537044</v>
      </c>
      <c r="L993" t="b">
        <v>1</v>
      </c>
      <c r="M993">
        <v>74</v>
      </c>
      <c r="N993" t="b">
        <v>1</v>
      </c>
      <c r="O993" t="s">
        <v>8280</v>
      </c>
      <c r="P993" s="6">
        <f>E993/D993</f>
        <v>1.149</v>
      </c>
      <c r="Q993" s="7">
        <f t="shared" si="31"/>
        <v>31.054054054054053</v>
      </c>
      <c r="R993" t="s">
        <v>8313</v>
      </c>
      <c r="S993" t="s">
        <v>8326</v>
      </c>
    </row>
    <row r="994" spans="1:19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3">
        <f t="shared" si="30"/>
        <v>41882.590127314819</v>
      </c>
      <c r="L994" t="b">
        <v>0</v>
      </c>
      <c r="M994">
        <v>87</v>
      </c>
      <c r="N994" t="b">
        <v>1</v>
      </c>
      <c r="O994" t="s">
        <v>8276</v>
      </c>
      <c r="P994" s="6">
        <f>E994/D994</f>
        <v>1.1488571428571428</v>
      </c>
      <c r="Q994" s="7">
        <f t="shared" si="31"/>
        <v>46.218390804597703</v>
      </c>
      <c r="R994" t="s">
        <v>8313</v>
      </c>
      <c r="S994" t="s">
        <v>8314</v>
      </c>
    </row>
    <row r="995" spans="1:19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3">
        <f t="shared" si="30"/>
        <v>41477.930914351848</v>
      </c>
      <c r="L995" t="b">
        <v>1</v>
      </c>
      <c r="M995">
        <v>55</v>
      </c>
      <c r="N995" t="b">
        <v>1</v>
      </c>
      <c r="O995" t="s">
        <v>8271</v>
      </c>
      <c r="P995" s="6">
        <f>E995/D995</f>
        <v>1.148421052631579</v>
      </c>
      <c r="Q995" s="7">
        <f t="shared" si="31"/>
        <v>39.672727272727272</v>
      </c>
      <c r="R995" t="s">
        <v>8316</v>
      </c>
      <c r="S995" t="s">
        <v>8317</v>
      </c>
    </row>
    <row r="996" spans="1:19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3">
        <f t="shared" si="30"/>
        <v>42586.066076388888</v>
      </c>
      <c r="L996" t="b">
        <v>1</v>
      </c>
      <c r="M996">
        <v>221</v>
      </c>
      <c r="N996" t="b">
        <v>1</v>
      </c>
      <c r="O996" t="s">
        <v>8269</v>
      </c>
      <c r="P996" s="6">
        <f>E996/D996</f>
        <v>1.1476</v>
      </c>
      <c r="Q996" s="7">
        <f t="shared" si="31"/>
        <v>129.81900452488688</v>
      </c>
      <c r="R996" t="s">
        <v>8319</v>
      </c>
      <c r="S996" t="s">
        <v>8331</v>
      </c>
    </row>
    <row r="997" spans="1:19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3">
        <f t="shared" si="30"/>
        <v>40933.856967592597</v>
      </c>
      <c r="L997" t="b">
        <v>1</v>
      </c>
      <c r="M997">
        <v>169</v>
      </c>
      <c r="N997" t="b">
        <v>1</v>
      </c>
      <c r="O997" t="s">
        <v>8276</v>
      </c>
      <c r="P997" s="6">
        <f>E997/D997</f>
        <v>1.1472</v>
      </c>
      <c r="Q997" s="7">
        <f t="shared" si="31"/>
        <v>67.881656804733723</v>
      </c>
      <c r="R997" t="s">
        <v>8313</v>
      </c>
      <c r="S997" t="s">
        <v>8314</v>
      </c>
    </row>
    <row r="998" spans="1:19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3">
        <f t="shared" si="30"/>
        <v>41938.709421296298</v>
      </c>
      <c r="L998" t="b">
        <v>0</v>
      </c>
      <c r="M998">
        <v>95</v>
      </c>
      <c r="N998" t="b">
        <v>1</v>
      </c>
      <c r="O998" t="s">
        <v>8271</v>
      </c>
      <c r="P998" s="6">
        <f>E998/D998</f>
        <v>1.1471959999999999</v>
      </c>
      <c r="Q998" s="7">
        <f t="shared" si="31"/>
        <v>30.189368421052631</v>
      </c>
      <c r="R998" t="s">
        <v>8316</v>
      </c>
      <c r="S998" t="s">
        <v>8317</v>
      </c>
    </row>
    <row r="999" spans="1:19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3">
        <f t="shared" si="30"/>
        <v>42505.955925925926</v>
      </c>
      <c r="L999" t="b">
        <v>0</v>
      </c>
      <c r="M999">
        <v>27</v>
      </c>
      <c r="N999" t="b">
        <v>1</v>
      </c>
      <c r="O999" t="s">
        <v>8285</v>
      </c>
      <c r="P999" s="6">
        <f>E999/D999</f>
        <v>1.147</v>
      </c>
      <c r="Q999" s="7">
        <f t="shared" si="31"/>
        <v>42.481481481481481</v>
      </c>
      <c r="R999" t="s">
        <v>8324</v>
      </c>
      <c r="S999" t="s">
        <v>8325</v>
      </c>
    </row>
    <row r="1000" spans="1:19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3">
        <f t="shared" si="30"/>
        <v>40324.662511574075</v>
      </c>
      <c r="L1000" t="b">
        <v>0</v>
      </c>
      <c r="M1000">
        <v>34</v>
      </c>
      <c r="N1000" t="b">
        <v>1</v>
      </c>
      <c r="O1000" t="s">
        <v>8266</v>
      </c>
      <c r="P1000" s="6">
        <f>E1000/D1000</f>
        <v>1.1466666666666667</v>
      </c>
      <c r="Q1000" s="7">
        <f t="shared" si="31"/>
        <v>50.588235294117645</v>
      </c>
      <c r="R1000" t="s">
        <v>8319</v>
      </c>
      <c r="S1000" t="s">
        <v>8320</v>
      </c>
    </row>
    <row r="1001" spans="1:19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3">
        <f t="shared" si="30"/>
        <v>42430.040798611109</v>
      </c>
      <c r="L1001" t="b">
        <v>0</v>
      </c>
      <c r="M1001">
        <v>31</v>
      </c>
      <c r="N1001" t="b">
        <v>1</v>
      </c>
      <c r="O1001" t="s">
        <v>8271</v>
      </c>
      <c r="P1001" s="6">
        <f>E1001/D1001</f>
        <v>1.1466666666666667</v>
      </c>
      <c r="Q1001" s="7">
        <f t="shared" si="31"/>
        <v>110.96774193548387</v>
      </c>
      <c r="R1001" t="s">
        <v>8316</v>
      </c>
      <c r="S1001" t="s">
        <v>8317</v>
      </c>
    </row>
    <row r="1002" spans="1:19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3">
        <f t="shared" si="30"/>
        <v>42218.169293981482</v>
      </c>
      <c r="L1002" t="b">
        <v>0</v>
      </c>
      <c r="M1002">
        <v>286</v>
      </c>
      <c r="N1002" t="b">
        <v>1</v>
      </c>
      <c r="O1002" t="s">
        <v>8301</v>
      </c>
      <c r="P1002" s="6">
        <f>E1002/D1002</f>
        <v>1.1466525000000001</v>
      </c>
      <c r="Q1002" s="7">
        <f t="shared" si="31"/>
        <v>80.185489510489504</v>
      </c>
      <c r="R1002" t="s">
        <v>8309</v>
      </c>
      <c r="S1002" t="s">
        <v>8318</v>
      </c>
    </row>
    <row r="1003" spans="1:19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3">
        <f t="shared" si="30"/>
        <v>41004.156886574077</v>
      </c>
      <c r="L1003" t="b">
        <v>0</v>
      </c>
      <c r="M1003">
        <v>55</v>
      </c>
      <c r="N1003" t="b">
        <v>1</v>
      </c>
      <c r="O1003" t="s">
        <v>8279</v>
      </c>
      <c r="P1003" s="6">
        <f>E1003/D1003</f>
        <v>1.1457142857142857</v>
      </c>
      <c r="Q1003" s="7">
        <f t="shared" si="31"/>
        <v>72.909090909090907</v>
      </c>
      <c r="R1003" t="s">
        <v>8313</v>
      </c>
      <c r="S1003" t="s">
        <v>8330</v>
      </c>
    </row>
    <row r="1004" spans="1:19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3">
        <f t="shared" si="30"/>
        <v>42211.99454861111</v>
      </c>
      <c r="L1004" t="b">
        <v>1</v>
      </c>
      <c r="M1004">
        <v>238</v>
      </c>
      <c r="N1004" t="b">
        <v>1</v>
      </c>
      <c r="O1004" t="s">
        <v>8301</v>
      </c>
      <c r="P1004" s="6">
        <f>E1004/D1004</f>
        <v>1.14534</v>
      </c>
      <c r="Q1004" s="7">
        <f t="shared" si="31"/>
        <v>120.30882352941177</v>
      </c>
      <c r="R1004" t="s">
        <v>8309</v>
      </c>
      <c r="S1004" t="s">
        <v>8318</v>
      </c>
    </row>
    <row r="1005" spans="1:19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3">
        <f t="shared" si="30"/>
        <v>40920.904895833337</v>
      </c>
      <c r="L1005" t="b">
        <v>0</v>
      </c>
      <c r="M1005">
        <v>20</v>
      </c>
      <c r="N1005" t="b">
        <v>1</v>
      </c>
      <c r="O1005" t="s">
        <v>8279</v>
      </c>
      <c r="P1005" s="6">
        <f>E1005/D1005</f>
        <v>1.145</v>
      </c>
      <c r="Q1005" s="7">
        <f t="shared" si="31"/>
        <v>57.25</v>
      </c>
      <c r="R1005" t="s">
        <v>8313</v>
      </c>
      <c r="S1005" t="s">
        <v>8330</v>
      </c>
    </row>
    <row r="1006" spans="1:19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3">
        <f t="shared" si="30"/>
        <v>42103.535254629634</v>
      </c>
      <c r="L1006" t="b">
        <v>0</v>
      </c>
      <c r="M1006">
        <v>61</v>
      </c>
      <c r="N1006" t="b">
        <v>1</v>
      </c>
      <c r="O1006" t="s">
        <v>8271</v>
      </c>
      <c r="P1006" s="6">
        <f>E1006/D1006</f>
        <v>1.145</v>
      </c>
      <c r="Q1006" s="7">
        <f t="shared" si="31"/>
        <v>18.770491803278688</v>
      </c>
      <c r="R1006" t="s">
        <v>8316</v>
      </c>
      <c r="S1006" t="s">
        <v>8317</v>
      </c>
    </row>
    <row r="1007" spans="1:19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3">
        <f t="shared" si="30"/>
        <v>42494.563449074078</v>
      </c>
      <c r="L1007" t="b">
        <v>0</v>
      </c>
      <c r="M1007">
        <v>62</v>
      </c>
      <c r="N1007" t="b">
        <v>1</v>
      </c>
      <c r="O1007" t="s">
        <v>8271</v>
      </c>
      <c r="P1007" s="6">
        <f>E1007/D1007</f>
        <v>1.145</v>
      </c>
      <c r="Q1007" s="7">
        <f t="shared" si="31"/>
        <v>184.67741935483872</v>
      </c>
      <c r="R1007" t="s">
        <v>8316</v>
      </c>
      <c r="S1007" t="s">
        <v>8317</v>
      </c>
    </row>
    <row r="1008" spans="1:19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3">
        <f t="shared" si="30"/>
        <v>42480.078715277778</v>
      </c>
      <c r="L1008" t="b">
        <v>0</v>
      </c>
      <c r="M1008">
        <v>336</v>
      </c>
      <c r="N1008" t="b">
        <v>1</v>
      </c>
      <c r="O1008" t="s">
        <v>8271</v>
      </c>
      <c r="P1008" s="6">
        <f>E1008/D1008</f>
        <v>1.1440928571428572</v>
      </c>
      <c r="Q1008" s="7">
        <f t="shared" si="31"/>
        <v>119.17633928571429</v>
      </c>
      <c r="R1008" t="s">
        <v>8316</v>
      </c>
      <c r="S1008" t="s">
        <v>8317</v>
      </c>
    </row>
    <row r="1009" spans="1:19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3">
        <f t="shared" si="30"/>
        <v>41946.029467592591</v>
      </c>
      <c r="L1009" t="b">
        <v>0</v>
      </c>
      <c r="M1009">
        <v>229</v>
      </c>
      <c r="N1009" t="b">
        <v>1</v>
      </c>
      <c r="O1009" t="s">
        <v>8274</v>
      </c>
      <c r="P1009" s="6">
        <f>E1009/D1009</f>
        <v>1.1440638297872341</v>
      </c>
      <c r="Q1009" s="7">
        <f t="shared" si="31"/>
        <v>234.80786026200875</v>
      </c>
      <c r="R1009" t="s">
        <v>8322</v>
      </c>
      <c r="S1009" t="s">
        <v>8332</v>
      </c>
    </row>
    <row r="1010" spans="1:19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13">
        <f t="shared" si="30"/>
        <v>42292.250787037032</v>
      </c>
      <c r="L1010" t="b">
        <v>0</v>
      </c>
      <c r="M1010">
        <v>133</v>
      </c>
      <c r="N1010" t="b">
        <v>1</v>
      </c>
      <c r="O1010" t="s">
        <v>8269</v>
      </c>
      <c r="P1010" s="6">
        <f>E1010/D1010</f>
        <v>1.1439999999999999</v>
      </c>
      <c r="Q1010" s="7">
        <f t="shared" si="31"/>
        <v>103.21804511278195</v>
      </c>
      <c r="R1010" t="s">
        <v>8319</v>
      </c>
      <c r="S1010" t="s">
        <v>8331</v>
      </c>
    </row>
    <row r="1011" spans="1:19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13">
        <f t="shared" si="30"/>
        <v>41626.761053240742</v>
      </c>
      <c r="L1011" t="b">
        <v>0</v>
      </c>
      <c r="M1011">
        <v>33</v>
      </c>
      <c r="N1011" t="b">
        <v>1</v>
      </c>
      <c r="O1011" t="s">
        <v>8279</v>
      </c>
      <c r="P1011" s="6">
        <f>E1011/D1011</f>
        <v>1.1439999999999999</v>
      </c>
      <c r="Q1011" s="7">
        <f t="shared" si="31"/>
        <v>104</v>
      </c>
      <c r="R1011" t="s">
        <v>8313</v>
      </c>
      <c r="S1011" t="s">
        <v>8330</v>
      </c>
    </row>
    <row r="1012" spans="1:19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3">
        <f t="shared" si="30"/>
        <v>41548.747418981482</v>
      </c>
      <c r="L1012" t="b">
        <v>0</v>
      </c>
      <c r="M1012">
        <v>123</v>
      </c>
      <c r="N1012" t="b">
        <v>1</v>
      </c>
      <c r="O1012" t="s">
        <v>8280</v>
      </c>
      <c r="P1012" s="6">
        <f>E1012/D1012</f>
        <v>1.1438333333333333</v>
      </c>
      <c r="Q1012" s="7">
        <f t="shared" si="31"/>
        <v>55.796747967479675</v>
      </c>
      <c r="R1012" t="s">
        <v>8313</v>
      </c>
      <c r="S1012" t="s">
        <v>8326</v>
      </c>
    </row>
    <row r="1013" spans="1:19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3">
        <f t="shared" si="30"/>
        <v>41976.331979166673</v>
      </c>
      <c r="L1013" t="b">
        <v>0</v>
      </c>
      <c r="M1013">
        <v>26</v>
      </c>
      <c r="N1013" t="b">
        <v>1</v>
      </c>
      <c r="O1013" t="s">
        <v>8271</v>
      </c>
      <c r="P1013" s="6">
        <f>E1013/D1013</f>
        <v>1.1435</v>
      </c>
      <c r="Q1013" s="7">
        <f t="shared" si="31"/>
        <v>87.961538461538467</v>
      </c>
      <c r="R1013" t="s">
        <v>8316</v>
      </c>
      <c r="S1013" t="s">
        <v>8317</v>
      </c>
    </row>
    <row r="1014" spans="1:19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3">
        <f t="shared" si="30"/>
        <v>42431.102534722217</v>
      </c>
      <c r="L1014" t="b">
        <v>0</v>
      </c>
      <c r="M1014">
        <v>63</v>
      </c>
      <c r="N1014" t="b">
        <v>1</v>
      </c>
      <c r="O1014" t="s">
        <v>8271</v>
      </c>
      <c r="P1014" s="6">
        <f>E1014/D1014</f>
        <v>1.1427586206896552</v>
      </c>
      <c r="Q1014" s="7">
        <f t="shared" si="31"/>
        <v>105.2063492063492</v>
      </c>
      <c r="R1014" t="s">
        <v>8316</v>
      </c>
      <c r="S1014" t="s">
        <v>8317</v>
      </c>
    </row>
    <row r="1015" spans="1:19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3">
        <f t="shared" si="30"/>
        <v>40675.71</v>
      </c>
      <c r="L1015" t="b">
        <v>1</v>
      </c>
      <c r="M1015">
        <v>202</v>
      </c>
      <c r="N1015" t="b">
        <v>1</v>
      </c>
      <c r="O1015" t="s">
        <v>8269</v>
      </c>
      <c r="P1015" s="6">
        <f>E1015/D1015</f>
        <v>1.142725</v>
      </c>
      <c r="Q1015" s="7">
        <f t="shared" si="31"/>
        <v>101.8269801980198</v>
      </c>
      <c r="R1015" t="s">
        <v>8319</v>
      </c>
      <c r="S1015" t="s">
        <v>8331</v>
      </c>
    </row>
    <row r="1016" spans="1:19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3">
        <f t="shared" si="30"/>
        <v>42292.002893518518</v>
      </c>
      <c r="L1016" t="b">
        <v>0</v>
      </c>
      <c r="M1016">
        <v>90</v>
      </c>
      <c r="N1016" t="b">
        <v>1</v>
      </c>
      <c r="O1016" t="s">
        <v>8276</v>
      </c>
      <c r="P1016" s="6">
        <f>E1016/D1016</f>
        <v>1.1426000000000001</v>
      </c>
      <c r="Q1016" s="7">
        <f t="shared" si="31"/>
        <v>63.477777777777774</v>
      </c>
      <c r="R1016" t="s">
        <v>8313</v>
      </c>
      <c r="S1016" t="s">
        <v>8314</v>
      </c>
    </row>
    <row r="1017" spans="1:19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3">
        <f t="shared" si="30"/>
        <v>42506.760405092587</v>
      </c>
      <c r="L1017" t="b">
        <v>0</v>
      </c>
      <c r="M1017">
        <v>44</v>
      </c>
      <c r="N1017" t="b">
        <v>1</v>
      </c>
      <c r="O1017" t="s">
        <v>8271</v>
      </c>
      <c r="P1017" s="6">
        <f>E1017/D1017</f>
        <v>1.1424000000000001</v>
      </c>
      <c r="Q1017" s="7">
        <f t="shared" si="31"/>
        <v>64.909090909090907</v>
      </c>
      <c r="R1017" t="s">
        <v>8316</v>
      </c>
      <c r="S1017" t="s">
        <v>8317</v>
      </c>
    </row>
    <row r="1018" spans="1:19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3">
        <f t="shared" si="30"/>
        <v>41261.767812500002</v>
      </c>
      <c r="L1018" t="b">
        <v>0</v>
      </c>
      <c r="M1018">
        <v>1062</v>
      </c>
      <c r="N1018" t="b">
        <v>1</v>
      </c>
      <c r="O1018" t="s">
        <v>8269</v>
      </c>
      <c r="P1018" s="6">
        <f>E1018/D1018</f>
        <v>1.1416866666666667</v>
      </c>
      <c r="Q1018" s="7">
        <f t="shared" si="31"/>
        <v>161.25517890772127</v>
      </c>
      <c r="R1018" t="s">
        <v>8319</v>
      </c>
      <c r="S1018" t="s">
        <v>8331</v>
      </c>
    </row>
    <row r="1019" spans="1:19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3">
        <f t="shared" si="30"/>
        <v>41549.627615740741</v>
      </c>
      <c r="L1019" t="b">
        <v>0</v>
      </c>
      <c r="M1019">
        <v>17</v>
      </c>
      <c r="N1019" t="b">
        <v>1</v>
      </c>
      <c r="O1019" t="s">
        <v>8276</v>
      </c>
      <c r="P1019" s="6">
        <f>E1019/D1019</f>
        <v>1.1416666666666666</v>
      </c>
      <c r="Q1019" s="7">
        <f t="shared" si="31"/>
        <v>80.588235294117652</v>
      </c>
      <c r="R1019" t="s">
        <v>8313</v>
      </c>
      <c r="S1019" t="s">
        <v>8314</v>
      </c>
    </row>
    <row r="1020" spans="1:19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3">
        <f t="shared" si="30"/>
        <v>41375.702210648145</v>
      </c>
      <c r="L1020" t="b">
        <v>1</v>
      </c>
      <c r="M1020">
        <v>62</v>
      </c>
      <c r="N1020" t="b">
        <v>1</v>
      </c>
      <c r="O1020" t="s">
        <v>8271</v>
      </c>
      <c r="P1020" s="6">
        <f>E1020/D1020</f>
        <v>1.1416238095238094</v>
      </c>
      <c r="Q1020" s="7">
        <f t="shared" si="31"/>
        <v>77.335806451612896</v>
      </c>
      <c r="R1020" t="s">
        <v>8316</v>
      </c>
      <c r="S1020" t="s">
        <v>8317</v>
      </c>
    </row>
    <row r="1021" spans="1:19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3">
        <f t="shared" si="30"/>
        <v>40845.050879629627</v>
      </c>
      <c r="L1021" t="b">
        <v>0</v>
      </c>
      <c r="M1021">
        <v>136</v>
      </c>
      <c r="N1021" t="b">
        <v>1</v>
      </c>
      <c r="O1021" t="s">
        <v>8276</v>
      </c>
      <c r="P1021" s="6">
        <f>E1021/D1021</f>
        <v>1.1412500000000001</v>
      </c>
      <c r="Q1021" s="7">
        <f t="shared" si="31"/>
        <v>67.132352941176464</v>
      </c>
      <c r="R1021" t="s">
        <v>8313</v>
      </c>
      <c r="S1021" t="s">
        <v>8314</v>
      </c>
    </row>
    <row r="1022" spans="1:19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3">
        <f t="shared" si="30"/>
        <v>42690.259699074071</v>
      </c>
      <c r="L1022" t="b">
        <v>0</v>
      </c>
      <c r="M1022">
        <v>89</v>
      </c>
      <c r="N1022" t="b">
        <v>1</v>
      </c>
      <c r="O1022" t="s">
        <v>8285</v>
      </c>
      <c r="P1022" s="6">
        <f>E1022/D1022</f>
        <v>1.1401428571428571</v>
      </c>
      <c r="Q1022" s="7">
        <f t="shared" si="31"/>
        <v>89.674157303370791</v>
      </c>
      <c r="R1022" t="s">
        <v>8324</v>
      </c>
      <c r="S1022" t="s">
        <v>8325</v>
      </c>
    </row>
    <row r="1023" spans="1:19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13">
        <f t="shared" si="30"/>
        <v>42192.591944444444</v>
      </c>
      <c r="L1023" t="b">
        <v>0</v>
      </c>
      <c r="M1023">
        <v>23</v>
      </c>
      <c r="N1023" t="b">
        <v>1</v>
      </c>
      <c r="O1023" t="s">
        <v>8271</v>
      </c>
      <c r="P1023" s="6">
        <f>E1023/D1023</f>
        <v>1.1399999999999999</v>
      </c>
      <c r="Q1023" s="7">
        <f t="shared" si="31"/>
        <v>74.347826086956516</v>
      </c>
      <c r="R1023" t="s">
        <v>8316</v>
      </c>
      <c r="S1023" t="s">
        <v>8317</v>
      </c>
    </row>
    <row r="1024" spans="1:19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13">
        <f t="shared" si="30"/>
        <v>42692.256550925929</v>
      </c>
      <c r="L1024" t="b">
        <v>0</v>
      </c>
      <c r="M1024">
        <v>62</v>
      </c>
      <c r="N1024" t="b">
        <v>1</v>
      </c>
      <c r="O1024" t="s">
        <v>8301</v>
      </c>
      <c r="P1024" s="6">
        <f>E1024/D1024</f>
        <v>1.1399999999999999</v>
      </c>
      <c r="Q1024" s="7">
        <f t="shared" si="31"/>
        <v>36.774193548387096</v>
      </c>
      <c r="R1024" t="s">
        <v>8309</v>
      </c>
      <c r="S1024" t="s">
        <v>8318</v>
      </c>
    </row>
    <row r="1025" spans="1:19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13">
        <f t="shared" si="30"/>
        <v>41447.839722222219</v>
      </c>
      <c r="L1025" t="b">
        <v>1</v>
      </c>
      <c r="M1025">
        <v>69</v>
      </c>
      <c r="N1025" t="b">
        <v>1</v>
      </c>
      <c r="O1025" t="s">
        <v>8271</v>
      </c>
      <c r="P1025" s="6">
        <f>E1025/D1025</f>
        <v>1.1399999999999999</v>
      </c>
      <c r="Q1025" s="7">
        <f t="shared" si="31"/>
        <v>82.608695652173907</v>
      </c>
      <c r="R1025" t="s">
        <v>8316</v>
      </c>
      <c r="S1025" t="s">
        <v>8317</v>
      </c>
    </row>
    <row r="1026" spans="1:19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3">
        <f t="shared" si="30"/>
        <v>42232.702546296292</v>
      </c>
      <c r="L1026" t="b">
        <v>0</v>
      </c>
      <c r="M1026">
        <v>14</v>
      </c>
      <c r="N1026" t="b">
        <v>1</v>
      </c>
      <c r="O1026" t="s">
        <v>8271</v>
      </c>
      <c r="P1026" s="6">
        <f>E1026/D1026</f>
        <v>1.1399999999999999</v>
      </c>
      <c r="Q1026" s="7">
        <f t="shared" si="31"/>
        <v>40.714285714285715</v>
      </c>
      <c r="R1026" t="s">
        <v>8316</v>
      </c>
      <c r="S1026" t="s">
        <v>8317</v>
      </c>
    </row>
    <row r="1027" spans="1:19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13">
        <f t="shared" ref="K1027:K1090" si="32">(((J1027/60)/60)/24)+DATE(1970,1,1)</f>
        <v>41779.724224537036</v>
      </c>
      <c r="L1027" t="b">
        <v>0</v>
      </c>
      <c r="M1027">
        <v>21</v>
      </c>
      <c r="N1027" t="b">
        <v>1</v>
      </c>
      <c r="O1027" t="s">
        <v>8271</v>
      </c>
      <c r="P1027" s="6">
        <f>E1027/D1027</f>
        <v>1.1399999999999999</v>
      </c>
      <c r="Q1027" s="7">
        <f t="shared" ref="Q1027:Q1090" si="33">IFERROR(E1027/M1027, "")</f>
        <v>27.142857142857142</v>
      </c>
      <c r="R1027" t="s">
        <v>8316</v>
      </c>
      <c r="S1027" t="s">
        <v>8317</v>
      </c>
    </row>
    <row r="1028" spans="1:19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3">
        <f t="shared" si="32"/>
        <v>42042.197824074072</v>
      </c>
      <c r="L1028" t="b">
        <v>0</v>
      </c>
      <c r="M1028">
        <v>71</v>
      </c>
      <c r="N1028" t="b">
        <v>1</v>
      </c>
      <c r="O1028" t="s">
        <v>8271</v>
      </c>
      <c r="P1028" s="6">
        <f>E1028/D1028</f>
        <v>1.1392</v>
      </c>
      <c r="Q1028" s="7">
        <f t="shared" si="33"/>
        <v>80.225352112676063</v>
      </c>
      <c r="R1028" t="s">
        <v>8316</v>
      </c>
      <c r="S1028" t="s">
        <v>8317</v>
      </c>
    </row>
    <row r="1029" spans="1:19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3">
        <f t="shared" si="32"/>
        <v>42026.176180555558</v>
      </c>
      <c r="L1029" t="b">
        <v>0</v>
      </c>
      <c r="M1029">
        <v>27</v>
      </c>
      <c r="N1029" t="b">
        <v>1</v>
      </c>
      <c r="O1029" t="s">
        <v>8271</v>
      </c>
      <c r="P1029" s="6">
        <f>E1029/D1029</f>
        <v>1.1388888888888888</v>
      </c>
      <c r="Q1029" s="7">
        <f t="shared" si="33"/>
        <v>37.962962962962962</v>
      </c>
      <c r="R1029" t="s">
        <v>8316</v>
      </c>
      <c r="S1029" t="s">
        <v>8317</v>
      </c>
    </row>
    <row r="1030" spans="1:19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3">
        <f t="shared" si="32"/>
        <v>42640.917939814812</v>
      </c>
      <c r="L1030" t="b">
        <v>0</v>
      </c>
      <c r="M1030">
        <v>158</v>
      </c>
      <c r="N1030" t="b">
        <v>1</v>
      </c>
      <c r="O1030" t="s">
        <v>8276</v>
      </c>
      <c r="P1030" s="6">
        <f>E1030/D1030</f>
        <v>1.1385000000000001</v>
      </c>
      <c r="Q1030" s="7">
        <f t="shared" si="33"/>
        <v>72.056962025316452</v>
      </c>
      <c r="R1030" t="s">
        <v>8313</v>
      </c>
      <c r="S1030" t="s">
        <v>8314</v>
      </c>
    </row>
    <row r="1031" spans="1:19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3">
        <f t="shared" si="32"/>
        <v>42675.487291666665</v>
      </c>
      <c r="L1031" t="b">
        <v>0</v>
      </c>
      <c r="M1031">
        <v>234</v>
      </c>
      <c r="N1031" t="b">
        <v>1</v>
      </c>
      <c r="O1031" t="s">
        <v>8297</v>
      </c>
      <c r="P1031" s="6">
        <f>E1031/D1031</f>
        <v>1.1383571428571428</v>
      </c>
      <c r="Q1031" s="7">
        <f t="shared" si="33"/>
        <v>68.106837606837601</v>
      </c>
      <c r="R1031" t="s">
        <v>8311</v>
      </c>
      <c r="S1031" t="s">
        <v>8312</v>
      </c>
    </row>
    <row r="1032" spans="1:19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3">
        <f t="shared" si="32"/>
        <v>41950.923576388886</v>
      </c>
      <c r="L1032" t="b">
        <v>1</v>
      </c>
      <c r="M1032">
        <v>158</v>
      </c>
      <c r="N1032" t="b">
        <v>1</v>
      </c>
      <c r="O1032" t="s">
        <v>8269</v>
      </c>
      <c r="P1032" s="6">
        <f>E1032/D1032</f>
        <v>1.1377333333333333</v>
      </c>
      <c r="Q1032" s="7">
        <f t="shared" si="33"/>
        <v>108.01265822784811</v>
      </c>
      <c r="R1032" t="s">
        <v>8319</v>
      </c>
      <c r="S1032" t="s">
        <v>8331</v>
      </c>
    </row>
    <row r="1033" spans="1:19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3">
        <f t="shared" si="32"/>
        <v>40213.323599537034</v>
      </c>
      <c r="L1033" t="b">
        <v>1</v>
      </c>
      <c r="M1033">
        <v>84</v>
      </c>
      <c r="N1033" t="b">
        <v>1</v>
      </c>
      <c r="O1033" t="s">
        <v>8269</v>
      </c>
      <c r="P1033" s="6">
        <f>E1033/D1033</f>
        <v>1.1375714285714287</v>
      </c>
      <c r="Q1033" s="7">
        <f t="shared" si="33"/>
        <v>47.398809523809526</v>
      </c>
      <c r="R1033" t="s">
        <v>8319</v>
      </c>
      <c r="S1033" t="s">
        <v>8331</v>
      </c>
    </row>
    <row r="1034" spans="1:19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3">
        <f t="shared" si="32"/>
        <v>40970.750034722223</v>
      </c>
      <c r="L1034" t="b">
        <v>0</v>
      </c>
      <c r="M1034">
        <v>19</v>
      </c>
      <c r="N1034" t="b">
        <v>1</v>
      </c>
      <c r="O1034" t="s">
        <v>8279</v>
      </c>
      <c r="P1034" s="6">
        <f>E1034/D1034</f>
        <v>1.1372727272727272</v>
      </c>
      <c r="Q1034" s="7">
        <f t="shared" si="33"/>
        <v>65.84210526315789</v>
      </c>
      <c r="R1034" t="s">
        <v>8313</v>
      </c>
      <c r="S1034" t="s">
        <v>8330</v>
      </c>
    </row>
    <row r="1035" spans="1:19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13">
        <f t="shared" si="32"/>
        <v>41666.842824074076</v>
      </c>
      <c r="L1035" t="b">
        <v>1</v>
      </c>
      <c r="M1035">
        <v>74</v>
      </c>
      <c r="N1035" t="b">
        <v>1</v>
      </c>
      <c r="O1035" t="s">
        <v>8276</v>
      </c>
      <c r="P1035" s="6">
        <f>E1035/D1035</f>
        <v>1.1366666666666667</v>
      </c>
      <c r="Q1035" s="7">
        <f t="shared" si="33"/>
        <v>50.689189189189186</v>
      </c>
      <c r="R1035" t="s">
        <v>8313</v>
      </c>
      <c r="S1035" t="s">
        <v>8314</v>
      </c>
    </row>
    <row r="1036" spans="1:19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13">
        <f t="shared" si="32"/>
        <v>40557.429733796293</v>
      </c>
      <c r="L1036" t="b">
        <v>0</v>
      </c>
      <c r="M1036">
        <v>47</v>
      </c>
      <c r="N1036" t="b">
        <v>1</v>
      </c>
      <c r="O1036" t="s">
        <v>8279</v>
      </c>
      <c r="P1036" s="6">
        <f>E1036/D1036</f>
        <v>1.1366666666666667</v>
      </c>
      <c r="Q1036" s="7">
        <f t="shared" si="33"/>
        <v>29.021276595744681</v>
      </c>
      <c r="R1036" t="s">
        <v>8313</v>
      </c>
      <c r="S1036" t="s">
        <v>8330</v>
      </c>
    </row>
    <row r="1037" spans="1:19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3">
        <f t="shared" si="32"/>
        <v>40595.497164351851</v>
      </c>
      <c r="L1037" t="b">
        <v>0</v>
      </c>
      <c r="M1037">
        <v>57</v>
      </c>
      <c r="N1037" t="b">
        <v>1</v>
      </c>
      <c r="O1037" t="s">
        <v>8266</v>
      </c>
      <c r="P1037" s="6">
        <f>E1037/D1037</f>
        <v>1.1365714285714286</v>
      </c>
      <c r="Q1037" s="7">
        <f t="shared" si="33"/>
        <v>69.78947368421052</v>
      </c>
      <c r="R1037" t="s">
        <v>8319</v>
      </c>
      <c r="S1037" t="s">
        <v>8320</v>
      </c>
    </row>
    <row r="1038" spans="1:19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3">
        <f t="shared" si="32"/>
        <v>42581.397546296299</v>
      </c>
      <c r="L1038" t="b">
        <v>0</v>
      </c>
      <c r="M1038">
        <v>80</v>
      </c>
      <c r="N1038" t="b">
        <v>1</v>
      </c>
      <c r="O1038" t="s">
        <v>8271</v>
      </c>
      <c r="P1038" s="6">
        <f>E1038/D1038</f>
        <v>1.1365000000000001</v>
      </c>
      <c r="Q1038" s="7">
        <f t="shared" si="33"/>
        <v>56.825000000000003</v>
      </c>
      <c r="R1038" t="s">
        <v>8316</v>
      </c>
      <c r="S1038" t="s">
        <v>8317</v>
      </c>
    </row>
    <row r="1039" spans="1:19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3">
        <f t="shared" si="32"/>
        <v>42401.154930555553</v>
      </c>
      <c r="L1039" t="b">
        <v>0</v>
      </c>
      <c r="M1039">
        <v>104</v>
      </c>
      <c r="N1039" t="b">
        <v>1</v>
      </c>
      <c r="O1039" t="s">
        <v>8276</v>
      </c>
      <c r="P1039" s="6">
        <f>E1039/D1039</f>
        <v>1.1364000000000001</v>
      </c>
      <c r="Q1039" s="7">
        <f t="shared" si="33"/>
        <v>27.317307692307693</v>
      </c>
      <c r="R1039" t="s">
        <v>8313</v>
      </c>
      <c r="S1039" t="s">
        <v>8314</v>
      </c>
    </row>
    <row r="1040" spans="1:19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3">
        <f t="shared" si="32"/>
        <v>42233.738564814819</v>
      </c>
      <c r="L1040" t="b">
        <v>0</v>
      </c>
      <c r="M1040">
        <v>128</v>
      </c>
      <c r="N1040" t="b">
        <v>1</v>
      </c>
      <c r="O1040" t="s">
        <v>8271</v>
      </c>
      <c r="P1040" s="6">
        <f>E1040/D1040</f>
        <v>1.1363000000000001</v>
      </c>
      <c r="Q1040" s="7">
        <f t="shared" si="33"/>
        <v>88.7734375</v>
      </c>
      <c r="R1040" t="s">
        <v>8316</v>
      </c>
      <c r="S1040" t="s">
        <v>8317</v>
      </c>
    </row>
    <row r="1041" spans="1:19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3">
        <f t="shared" si="32"/>
        <v>41914.295104166667</v>
      </c>
      <c r="L1041" t="b">
        <v>0</v>
      </c>
      <c r="M1041">
        <v>114</v>
      </c>
      <c r="N1041" t="b">
        <v>1</v>
      </c>
      <c r="O1041" t="s">
        <v>8271</v>
      </c>
      <c r="P1041" s="6">
        <f>E1041/D1041</f>
        <v>1.13625</v>
      </c>
      <c r="Q1041" s="7">
        <f t="shared" si="33"/>
        <v>39.868421052631582</v>
      </c>
      <c r="R1041" t="s">
        <v>8316</v>
      </c>
      <c r="S1041" t="s">
        <v>8317</v>
      </c>
    </row>
    <row r="1042" spans="1:19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3">
        <f t="shared" si="32"/>
        <v>41731.520949074074</v>
      </c>
      <c r="L1042" t="b">
        <v>0</v>
      </c>
      <c r="M1042">
        <v>621</v>
      </c>
      <c r="N1042" t="b">
        <v>1</v>
      </c>
      <c r="O1042" t="s">
        <v>8295</v>
      </c>
      <c r="P1042" s="6">
        <f>E1042/D1042</f>
        <v>1.1359142857142857</v>
      </c>
      <c r="Q1042" s="7">
        <f t="shared" si="33"/>
        <v>64.020933977455712</v>
      </c>
      <c r="R1042" t="s">
        <v>8309</v>
      </c>
      <c r="S1042" t="s">
        <v>8310</v>
      </c>
    </row>
    <row r="1043" spans="1:19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3">
        <f t="shared" si="32"/>
        <v>42026.88118055556</v>
      </c>
      <c r="L1043" t="b">
        <v>0</v>
      </c>
      <c r="M1043">
        <v>30</v>
      </c>
      <c r="N1043" t="b">
        <v>1</v>
      </c>
      <c r="O1043" t="s">
        <v>8271</v>
      </c>
      <c r="P1043" s="6">
        <f>E1043/D1043</f>
        <v>1.1356666666666666</v>
      </c>
      <c r="Q1043" s="7">
        <f t="shared" si="33"/>
        <v>113.56666666666666</v>
      </c>
      <c r="R1043" t="s">
        <v>8316</v>
      </c>
      <c r="S1043" t="s">
        <v>8317</v>
      </c>
    </row>
    <row r="1044" spans="1:19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3">
        <f t="shared" si="32"/>
        <v>41612.912187499998</v>
      </c>
      <c r="L1044" t="b">
        <v>0</v>
      </c>
      <c r="M1044">
        <v>64</v>
      </c>
      <c r="N1044" t="b">
        <v>1</v>
      </c>
      <c r="O1044" t="s">
        <v>8266</v>
      </c>
      <c r="P1044" s="6">
        <f>E1044/D1044</f>
        <v>1.1351849999999999</v>
      </c>
      <c r="Q1044" s="7">
        <f t="shared" si="33"/>
        <v>35.474531249999998</v>
      </c>
      <c r="R1044" t="s">
        <v>8319</v>
      </c>
      <c r="S1044" t="s">
        <v>8320</v>
      </c>
    </row>
    <row r="1045" spans="1:19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3">
        <f t="shared" si="32"/>
        <v>40862.492939814816</v>
      </c>
      <c r="L1045" t="b">
        <v>1</v>
      </c>
      <c r="M1045">
        <v>202</v>
      </c>
      <c r="N1045" t="b">
        <v>1</v>
      </c>
      <c r="O1045" t="s">
        <v>8269</v>
      </c>
      <c r="P1045" s="6">
        <f>E1045/D1045</f>
        <v>1.1346153846153846</v>
      </c>
      <c r="Q1045" s="7">
        <f t="shared" si="33"/>
        <v>73.019801980198025</v>
      </c>
      <c r="R1045" t="s">
        <v>8319</v>
      </c>
      <c r="S1045" t="s">
        <v>8331</v>
      </c>
    </row>
    <row r="1046" spans="1:19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3">
        <f t="shared" si="32"/>
        <v>41866.025347222225</v>
      </c>
      <c r="L1046" t="b">
        <v>0</v>
      </c>
      <c r="M1046">
        <v>68</v>
      </c>
      <c r="N1046" t="b">
        <v>1</v>
      </c>
      <c r="O1046" t="s">
        <v>8271</v>
      </c>
      <c r="P1046" s="6">
        <f>E1046/D1046</f>
        <v>1.1346000000000001</v>
      </c>
      <c r="Q1046" s="7">
        <f t="shared" si="33"/>
        <v>83.42647058823529</v>
      </c>
      <c r="R1046" t="s">
        <v>8316</v>
      </c>
      <c r="S1046" t="s">
        <v>8317</v>
      </c>
    </row>
    <row r="1047" spans="1:19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3">
        <f t="shared" si="32"/>
        <v>41820.776412037041</v>
      </c>
      <c r="L1047" t="b">
        <v>0</v>
      </c>
      <c r="M1047">
        <v>107</v>
      </c>
      <c r="N1047" t="b">
        <v>1</v>
      </c>
      <c r="O1047" t="s">
        <v>8305</v>
      </c>
      <c r="P1047" s="6">
        <f>E1047/D1047</f>
        <v>1.1345714285714286</v>
      </c>
      <c r="Q1047" s="7">
        <f t="shared" si="33"/>
        <v>74.224299065420567</v>
      </c>
      <c r="R1047" t="s">
        <v>8316</v>
      </c>
      <c r="S1047" t="s">
        <v>8337</v>
      </c>
    </row>
    <row r="1048" spans="1:19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3">
        <f t="shared" si="32"/>
        <v>42016.050451388888</v>
      </c>
      <c r="L1048" t="b">
        <v>0</v>
      </c>
      <c r="M1048">
        <v>53</v>
      </c>
      <c r="N1048" t="b">
        <v>1</v>
      </c>
      <c r="O1048" t="s">
        <v>8271</v>
      </c>
      <c r="P1048" s="6">
        <f>E1048/D1048</f>
        <v>1.1342219999999998</v>
      </c>
      <c r="Q1048" s="7">
        <f t="shared" si="33"/>
        <v>107.00207547169811</v>
      </c>
      <c r="R1048" t="s">
        <v>8316</v>
      </c>
      <c r="S1048" t="s">
        <v>8317</v>
      </c>
    </row>
    <row r="1049" spans="1:19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3">
        <f t="shared" si="32"/>
        <v>42458.641724537039</v>
      </c>
      <c r="L1049" t="b">
        <v>0</v>
      </c>
      <c r="M1049">
        <v>63</v>
      </c>
      <c r="N1049" t="b">
        <v>1</v>
      </c>
      <c r="O1049" t="s">
        <v>8271</v>
      </c>
      <c r="P1049" s="6">
        <f>E1049/D1049</f>
        <v>1.1339285714285714</v>
      </c>
      <c r="Q1049" s="7">
        <f t="shared" si="33"/>
        <v>50.396825396825399</v>
      </c>
      <c r="R1049" t="s">
        <v>8316</v>
      </c>
      <c r="S1049" t="s">
        <v>8317</v>
      </c>
    </row>
    <row r="1050" spans="1:19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3">
        <f t="shared" si="32"/>
        <v>41034.72216435185</v>
      </c>
      <c r="L1050" t="b">
        <v>0</v>
      </c>
      <c r="M1050">
        <v>25</v>
      </c>
      <c r="N1050" t="b">
        <v>1</v>
      </c>
      <c r="O1050" t="s">
        <v>8279</v>
      </c>
      <c r="P1050" s="6">
        <f>E1050/D1050</f>
        <v>1.1333333333333333</v>
      </c>
      <c r="Q1050" s="7">
        <f t="shared" si="33"/>
        <v>34</v>
      </c>
      <c r="R1050" t="s">
        <v>8313</v>
      </c>
      <c r="S1050" t="s">
        <v>8330</v>
      </c>
    </row>
    <row r="1051" spans="1:19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3">
        <f t="shared" si="32"/>
        <v>41053.772858796299</v>
      </c>
      <c r="L1051" t="b">
        <v>0</v>
      </c>
      <c r="M1051">
        <v>29</v>
      </c>
      <c r="N1051" t="b">
        <v>1</v>
      </c>
      <c r="O1051" t="s">
        <v>8279</v>
      </c>
      <c r="P1051" s="6">
        <f>E1051/D1051</f>
        <v>1.1333333333333333</v>
      </c>
      <c r="Q1051" s="7">
        <f t="shared" si="33"/>
        <v>23.448275862068964</v>
      </c>
      <c r="R1051" t="s">
        <v>8313</v>
      </c>
      <c r="S1051" t="s">
        <v>8330</v>
      </c>
    </row>
    <row r="1052" spans="1:19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3">
        <f t="shared" si="32"/>
        <v>41918.880833333329</v>
      </c>
      <c r="L1052" t="b">
        <v>0</v>
      </c>
      <c r="M1052">
        <v>17</v>
      </c>
      <c r="N1052" t="b">
        <v>1</v>
      </c>
      <c r="O1052" t="s">
        <v>8271</v>
      </c>
      <c r="P1052" s="6">
        <f>E1052/D1052</f>
        <v>1.1333333333333333</v>
      </c>
      <c r="Q1052" s="7">
        <f t="shared" si="33"/>
        <v>20</v>
      </c>
      <c r="R1052" t="s">
        <v>8316</v>
      </c>
      <c r="S1052" t="s">
        <v>8317</v>
      </c>
    </row>
    <row r="1053" spans="1:19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3">
        <f t="shared" si="32"/>
        <v>42054.74418981481</v>
      </c>
      <c r="L1053" t="b">
        <v>0</v>
      </c>
      <c r="M1053">
        <v>83</v>
      </c>
      <c r="N1053" t="b">
        <v>1</v>
      </c>
      <c r="O1053" t="s">
        <v>8271</v>
      </c>
      <c r="P1053" s="6">
        <f>E1053/D1053</f>
        <v>1.133</v>
      </c>
      <c r="Q1053" s="7">
        <f t="shared" si="33"/>
        <v>68.253012048192772</v>
      </c>
      <c r="R1053" t="s">
        <v>8316</v>
      </c>
      <c r="S1053" t="s">
        <v>8317</v>
      </c>
    </row>
    <row r="1054" spans="1:19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3">
        <f t="shared" si="32"/>
        <v>40892.149467592593</v>
      </c>
      <c r="L1054" t="b">
        <v>0</v>
      </c>
      <c r="M1054">
        <v>44</v>
      </c>
      <c r="N1054" t="b">
        <v>1</v>
      </c>
      <c r="O1054" t="s">
        <v>8279</v>
      </c>
      <c r="P1054" s="6">
        <f>E1054/D1054</f>
        <v>1.1325000000000001</v>
      </c>
      <c r="Q1054" s="7">
        <f t="shared" si="33"/>
        <v>51.477272727272727</v>
      </c>
      <c r="R1054" t="s">
        <v>8313</v>
      </c>
      <c r="S1054" t="s">
        <v>8330</v>
      </c>
    </row>
    <row r="1055" spans="1:19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3">
        <f t="shared" si="32"/>
        <v>41920.123611111114</v>
      </c>
      <c r="L1055" t="b">
        <v>0</v>
      </c>
      <c r="M1055">
        <v>557</v>
      </c>
      <c r="N1055" t="b">
        <v>1</v>
      </c>
      <c r="O1055" t="s">
        <v>8303</v>
      </c>
      <c r="P1055" s="6">
        <f>E1055/D1055</f>
        <v>1.13104</v>
      </c>
      <c r="Q1055" s="7">
        <f t="shared" si="33"/>
        <v>50.764811490125673</v>
      </c>
      <c r="R1055" t="s">
        <v>8316</v>
      </c>
      <c r="S1055" t="s">
        <v>8329</v>
      </c>
    </row>
    <row r="1056" spans="1:19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3">
        <f t="shared" si="32"/>
        <v>40723.053657407407</v>
      </c>
      <c r="L1056" t="b">
        <v>0</v>
      </c>
      <c r="M1056">
        <v>39</v>
      </c>
      <c r="N1056" t="b">
        <v>1</v>
      </c>
      <c r="O1056" t="s">
        <v>8266</v>
      </c>
      <c r="P1056" s="6">
        <f>E1056/D1056</f>
        <v>1.1303159999999999</v>
      </c>
      <c r="Q1056" s="7">
        <f t="shared" si="33"/>
        <v>144.91230769230768</v>
      </c>
      <c r="R1056" t="s">
        <v>8319</v>
      </c>
      <c r="S1056" t="s">
        <v>8320</v>
      </c>
    </row>
    <row r="1057" spans="1:19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3">
        <f t="shared" si="32"/>
        <v>41298.509965277779</v>
      </c>
      <c r="L1057" t="b">
        <v>0</v>
      </c>
      <c r="M1057">
        <v>185</v>
      </c>
      <c r="N1057" t="b">
        <v>1</v>
      </c>
      <c r="O1057" t="s">
        <v>8300</v>
      </c>
      <c r="P1057" s="6">
        <f>E1057/D1057</f>
        <v>1.130176111111111</v>
      </c>
      <c r="Q1057" s="7">
        <f t="shared" si="33"/>
        <v>109.96308108108107</v>
      </c>
      <c r="R1057" t="s">
        <v>8313</v>
      </c>
      <c r="S1057" t="s">
        <v>8335</v>
      </c>
    </row>
    <row r="1058" spans="1:19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3">
        <f t="shared" si="32"/>
        <v>42263.680289351847</v>
      </c>
      <c r="L1058" t="b">
        <v>1</v>
      </c>
      <c r="M1058">
        <v>555</v>
      </c>
      <c r="N1058" t="b">
        <v>1</v>
      </c>
      <c r="O1058" t="s">
        <v>8269</v>
      </c>
      <c r="P1058" s="6">
        <f>E1058/D1058</f>
        <v>1.13015</v>
      </c>
      <c r="Q1058" s="7">
        <f t="shared" si="33"/>
        <v>203.63063063063063</v>
      </c>
      <c r="R1058" t="s">
        <v>8319</v>
      </c>
      <c r="S1058" t="s">
        <v>8331</v>
      </c>
    </row>
    <row r="1059" spans="1:19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3">
        <f t="shared" si="32"/>
        <v>40765.876886574071</v>
      </c>
      <c r="L1059" t="b">
        <v>1</v>
      </c>
      <c r="M1059">
        <v>162</v>
      </c>
      <c r="N1059" t="b">
        <v>1</v>
      </c>
      <c r="O1059" t="s">
        <v>8295</v>
      </c>
      <c r="P1059" s="6">
        <f>E1059/D1059</f>
        <v>1.1300013888888889</v>
      </c>
      <c r="Q1059" s="7">
        <f t="shared" si="33"/>
        <v>50.222283950617282</v>
      </c>
      <c r="R1059" t="s">
        <v>8309</v>
      </c>
      <c r="S1059" t="s">
        <v>8310</v>
      </c>
    </row>
    <row r="1060" spans="1:19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3">
        <f t="shared" si="32"/>
        <v>41321.339583333334</v>
      </c>
      <c r="L1060" t="b">
        <v>0</v>
      </c>
      <c r="M1060">
        <v>17</v>
      </c>
      <c r="N1060" t="b">
        <v>1</v>
      </c>
      <c r="O1060" t="s">
        <v>8276</v>
      </c>
      <c r="P1060" s="6">
        <f>E1060/D1060</f>
        <v>1.1299999999999999</v>
      </c>
      <c r="Q1060" s="7">
        <f t="shared" si="33"/>
        <v>66.470588235294116</v>
      </c>
      <c r="R1060" t="s">
        <v>8313</v>
      </c>
      <c r="S1060" t="s">
        <v>8314</v>
      </c>
    </row>
    <row r="1061" spans="1:19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13">
        <f t="shared" si="32"/>
        <v>42661.132245370376</v>
      </c>
      <c r="L1061" t="b">
        <v>0</v>
      </c>
      <c r="M1061">
        <v>17</v>
      </c>
      <c r="N1061" t="b">
        <v>1</v>
      </c>
      <c r="O1061" t="s">
        <v>8271</v>
      </c>
      <c r="P1061" s="6">
        <f>E1061/D1061</f>
        <v>1.1299999999999999</v>
      </c>
      <c r="Q1061" s="7">
        <f t="shared" si="33"/>
        <v>66.470588235294116</v>
      </c>
      <c r="R1061" t="s">
        <v>8316</v>
      </c>
      <c r="S1061" t="s">
        <v>8317</v>
      </c>
    </row>
    <row r="1062" spans="1:19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13">
        <f t="shared" si="32"/>
        <v>42619.802488425921</v>
      </c>
      <c r="L1062" t="b">
        <v>0</v>
      </c>
      <c r="M1062">
        <v>15</v>
      </c>
      <c r="N1062" t="b">
        <v>1</v>
      </c>
      <c r="O1062" t="s">
        <v>8305</v>
      </c>
      <c r="P1062" s="6">
        <f>E1062/D1062</f>
        <v>1.1299999999999999</v>
      </c>
      <c r="Q1062" s="7">
        <f t="shared" si="33"/>
        <v>37.666666666666664</v>
      </c>
      <c r="R1062" t="s">
        <v>8316</v>
      </c>
      <c r="S1062" t="s">
        <v>8337</v>
      </c>
    </row>
    <row r="1063" spans="1:19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3">
        <f t="shared" si="32"/>
        <v>41953.091134259259</v>
      </c>
      <c r="L1063" t="b">
        <v>0</v>
      </c>
      <c r="M1063">
        <v>33</v>
      </c>
      <c r="N1063" t="b">
        <v>1</v>
      </c>
      <c r="O1063" t="s">
        <v>8300</v>
      </c>
      <c r="P1063" s="6">
        <f>E1063/D1063</f>
        <v>1.1294999999999999</v>
      </c>
      <c r="Q1063" s="7">
        <f t="shared" si="33"/>
        <v>136.90909090909091</v>
      </c>
      <c r="R1063" t="s">
        <v>8313</v>
      </c>
      <c r="S1063" t="s">
        <v>8335</v>
      </c>
    </row>
    <row r="1064" spans="1:19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3">
        <f t="shared" si="32"/>
        <v>41034.656597222223</v>
      </c>
      <c r="L1064" t="b">
        <v>0</v>
      </c>
      <c r="M1064">
        <v>49</v>
      </c>
      <c r="N1064" t="b">
        <v>1</v>
      </c>
      <c r="O1064" t="s">
        <v>8292</v>
      </c>
      <c r="P1064" s="6">
        <f>E1064/D1064</f>
        <v>1.1294117647058823</v>
      </c>
      <c r="Q1064" s="7">
        <f t="shared" si="33"/>
        <v>39.183673469387756</v>
      </c>
      <c r="R1064" t="s">
        <v>8313</v>
      </c>
      <c r="S1064" t="s">
        <v>8321</v>
      </c>
    </row>
    <row r="1065" spans="1:19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3">
        <f t="shared" si="32"/>
        <v>42360.487210648149</v>
      </c>
      <c r="L1065" t="b">
        <v>0</v>
      </c>
      <c r="M1065">
        <v>29</v>
      </c>
      <c r="N1065" t="b">
        <v>1</v>
      </c>
      <c r="O1065" t="s">
        <v>8266</v>
      </c>
      <c r="P1065" s="6">
        <f>E1065/D1065</f>
        <v>1.1293199999999999</v>
      </c>
      <c r="Q1065" s="7">
        <f t="shared" si="33"/>
        <v>19.471034482758618</v>
      </c>
      <c r="R1065" t="s">
        <v>8319</v>
      </c>
      <c r="S1065" t="s">
        <v>8320</v>
      </c>
    </row>
    <row r="1066" spans="1:19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3">
        <f t="shared" si="32"/>
        <v>42775.314884259264</v>
      </c>
      <c r="L1066" t="b">
        <v>1</v>
      </c>
      <c r="M1066">
        <v>1151</v>
      </c>
      <c r="N1066" t="b">
        <v>1</v>
      </c>
      <c r="O1066" t="s">
        <v>8269</v>
      </c>
      <c r="P1066" s="6">
        <f>E1066/D1066</f>
        <v>1.1292973333333334</v>
      </c>
      <c r="Q1066" s="7">
        <f t="shared" si="33"/>
        <v>147.17167680278018</v>
      </c>
      <c r="R1066" t="s">
        <v>8319</v>
      </c>
      <c r="S1066" t="s">
        <v>8331</v>
      </c>
    </row>
    <row r="1067" spans="1:19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3">
        <f t="shared" si="32"/>
        <v>40970.875671296293</v>
      </c>
      <c r="L1067" t="b">
        <v>1</v>
      </c>
      <c r="M1067">
        <v>123</v>
      </c>
      <c r="N1067" t="b">
        <v>1</v>
      </c>
      <c r="O1067" t="s">
        <v>8271</v>
      </c>
      <c r="P1067" s="6">
        <f>E1067/D1067</f>
        <v>1.1292857142857142</v>
      </c>
      <c r="Q1067" s="7">
        <f t="shared" si="33"/>
        <v>64.268292682926827</v>
      </c>
      <c r="R1067" t="s">
        <v>8316</v>
      </c>
      <c r="S1067" t="s">
        <v>8317</v>
      </c>
    </row>
    <row r="1068" spans="1:19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3">
        <f t="shared" si="32"/>
        <v>40332.923842592594</v>
      </c>
      <c r="L1068" t="b">
        <v>1</v>
      </c>
      <c r="M1068">
        <v>235</v>
      </c>
      <c r="N1068" t="b">
        <v>1</v>
      </c>
      <c r="O1068" t="s">
        <v>8269</v>
      </c>
      <c r="P1068" s="6">
        <f>E1068/D1068</f>
        <v>1.1292</v>
      </c>
      <c r="Q1068" s="7">
        <f t="shared" si="33"/>
        <v>48.051063829787232</v>
      </c>
      <c r="R1068" t="s">
        <v>8319</v>
      </c>
      <c r="S1068" t="s">
        <v>8331</v>
      </c>
    </row>
    <row r="1069" spans="1:19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3">
        <f t="shared" si="32"/>
        <v>40999.645925925928</v>
      </c>
      <c r="L1069" t="b">
        <v>0</v>
      </c>
      <c r="M1069">
        <v>95</v>
      </c>
      <c r="N1069" t="b">
        <v>1</v>
      </c>
      <c r="O1069" t="s">
        <v>8279</v>
      </c>
      <c r="P1069" s="6">
        <f>E1069/D1069</f>
        <v>1.1291099999999998</v>
      </c>
      <c r="Q1069" s="7">
        <f t="shared" si="33"/>
        <v>47.541473684210523</v>
      </c>
      <c r="R1069" t="s">
        <v>8313</v>
      </c>
      <c r="S1069" t="s">
        <v>8330</v>
      </c>
    </row>
    <row r="1070" spans="1:19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3">
        <f t="shared" si="32"/>
        <v>42053.916921296302</v>
      </c>
      <c r="L1070" t="b">
        <v>0</v>
      </c>
      <c r="M1070">
        <v>57</v>
      </c>
      <c r="N1070" t="b">
        <v>1</v>
      </c>
      <c r="O1070" t="s">
        <v>8271</v>
      </c>
      <c r="P1070" s="6">
        <f>E1070/D1070</f>
        <v>1.1285000000000001</v>
      </c>
      <c r="Q1070" s="7">
        <f t="shared" si="33"/>
        <v>39.596491228070178</v>
      </c>
      <c r="R1070" t="s">
        <v>8316</v>
      </c>
      <c r="S1070" t="s">
        <v>8317</v>
      </c>
    </row>
    <row r="1071" spans="1:19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3">
        <f t="shared" si="32"/>
        <v>42483.015694444446</v>
      </c>
      <c r="L1071" t="b">
        <v>0</v>
      </c>
      <c r="M1071">
        <v>69</v>
      </c>
      <c r="N1071" t="b">
        <v>1</v>
      </c>
      <c r="O1071" t="s">
        <v>8271</v>
      </c>
      <c r="P1071" s="6">
        <f>E1071/D1071</f>
        <v>1.1283333333333334</v>
      </c>
      <c r="Q1071" s="7">
        <f t="shared" si="33"/>
        <v>49.05797101449275</v>
      </c>
      <c r="R1071" t="s">
        <v>8316</v>
      </c>
      <c r="S1071" t="s">
        <v>8317</v>
      </c>
    </row>
    <row r="1072" spans="1:19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3">
        <f t="shared" si="32"/>
        <v>41928.881064814814</v>
      </c>
      <c r="L1072" t="b">
        <v>0</v>
      </c>
      <c r="M1072">
        <v>277</v>
      </c>
      <c r="N1072" t="b">
        <v>1</v>
      </c>
      <c r="O1072" t="s">
        <v>8303</v>
      </c>
      <c r="P1072" s="6">
        <f>E1072/D1072</f>
        <v>1.12815</v>
      </c>
      <c r="Q1072" s="7">
        <f t="shared" si="33"/>
        <v>162.90974729241879</v>
      </c>
      <c r="R1072" t="s">
        <v>8316</v>
      </c>
      <c r="S1072" t="s">
        <v>8329</v>
      </c>
    </row>
    <row r="1073" spans="1:19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3">
        <f t="shared" si="32"/>
        <v>41596.913437499999</v>
      </c>
      <c r="L1073" t="b">
        <v>0</v>
      </c>
      <c r="M1073">
        <v>45</v>
      </c>
      <c r="N1073" t="b">
        <v>1</v>
      </c>
      <c r="O1073" t="s">
        <v>8292</v>
      </c>
      <c r="P1073" s="6">
        <f>E1073/D1073</f>
        <v>1.1279999999999999</v>
      </c>
      <c r="Q1073" s="7">
        <f t="shared" si="33"/>
        <v>12.533333333333333</v>
      </c>
      <c r="R1073" t="s">
        <v>8313</v>
      </c>
      <c r="S1073" t="s">
        <v>8321</v>
      </c>
    </row>
    <row r="1074" spans="1:19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3">
        <f t="shared" si="32"/>
        <v>40730.878912037035</v>
      </c>
      <c r="L1074" t="b">
        <v>0</v>
      </c>
      <c r="M1074">
        <v>56</v>
      </c>
      <c r="N1074" t="b">
        <v>1</v>
      </c>
      <c r="O1074" t="s">
        <v>8279</v>
      </c>
      <c r="P1074" s="6">
        <f>E1074/D1074</f>
        <v>1.127715</v>
      </c>
      <c r="Q1074" s="7">
        <f t="shared" si="33"/>
        <v>80.551071428571419</v>
      </c>
      <c r="R1074" t="s">
        <v>8313</v>
      </c>
      <c r="S1074" t="s">
        <v>8330</v>
      </c>
    </row>
    <row r="1075" spans="1:19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3">
        <f t="shared" si="32"/>
        <v>42627.454097222217</v>
      </c>
      <c r="L1075" t="b">
        <v>0</v>
      </c>
      <c r="M1075">
        <v>34</v>
      </c>
      <c r="N1075" t="b">
        <v>1</v>
      </c>
      <c r="O1075" t="s">
        <v>8271</v>
      </c>
      <c r="P1075" s="6">
        <f>E1075/D1075</f>
        <v>1.1276666666666666</v>
      </c>
      <c r="Q1075" s="7">
        <f t="shared" si="33"/>
        <v>99.5</v>
      </c>
      <c r="R1075" t="s">
        <v>8316</v>
      </c>
      <c r="S1075" t="s">
        <v>8317</v>
      </c>
    </row>
    <row r="1076" spans="1:19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3">
        <f t="shared" si="32"/>
        <v>41753.635775462964</v>
      </c>
      <c r="L1076" t="b">
        <v>0</v>
      </c>
      <c r="M1076">
        <v>72</v>
      </c>
      <c r="N1076" t="b">
        <v>1</v>
      </c>
      <c r="O1076" t="s">
        <v>8271</v>
      </c>
      <c r="P1076" s="6">
        <f>E1076/D1076</f>
        <v>1.127</v>
      </c>
      <c r="Q1076" s="7">
        <f t="shared" si="33"/>
        <v>78.263888888888886</v>
      </c>
      <c r="R1076" t="s">
        <v>8316</v>
      </c>
      <c r="S1076" t="s">
        <v>8317</v>
      </c>
    </row>
    <row r="1077" spans="1:19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3">
        <f t="shared" si="32"/>
        <v>42296.631331018521</v>
      </c>
      <c r="L1077" t="b">
        <v>0</v>
      </c>
      <c r="M1077">
        <v>84</v>
      </c>
      <c r="N1077" t="b">
        <v>1</v>
      </c>
      <c r="O1077" t="s">
        <v>8297</v>
      </c>
      <c r="P1077" s="6">
        <f>E1077/D1077</f>
        <v>1.1268750000000001</v>
      </c>
      <c r="Q1077" s="7">
        <f t="shared" si="33"/>
        <v>107.32142857142857</v>
      </c>
      <c r="R1077" t="s">
        <v>8311</v>
      </c>
      <c r="S1077" t="s">
        <v>8312</v>
      </c>
    </row>
    <row r="1078" spans="1:19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3">
        <f t="shared" si="32"/>
        <v>40123.83829861111</v>
      </c>
      <c r="L1078" t="b">
        <v>1</v>
      </c>
      <c r="M1078">
        <v>51</v>
      </c>
      <c r="N1078" t="b">
        <v>1</v>
      </c>
      <c r="O1078" t="s">
        <v>8269</v>
      </c>
      <c r="P1078" s="6">
        <f>E1078/D1078</f>
        <v>1.1268</v>
      </c>
      <c r="Q1078" s="7">
        <f t="shared" si="33"/>
        <v>110.47058823529412</v>
      </c>
      <c r="R1078" t="s">
        <v>8319</v>
      </c>
      <c r="S1078" t="s">
        <v>8331</v>
      </c>
    </row>
    <row r="1079" spans="1:19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3">
        <f t="shared" si="32"/>
        <v>41949.697962962964</v>
      </c>
      <c r="L1079" t="b">
        <v>1</v>
      </c>
      <c r="M1079">
        <v>376</v>
      </c>
      <c r="N1079" t="b">
        <v>1</v>
      </c>
      <c r="O1079" t="s">
        <v>8269</v>
      </c>
      <c r="P1079" s="6">
        <f>E1079/D1079</f>
        <v>1.1263736263736264</v>
      </c>
      <c r="Q1079" s="7">
        <f t="shared" si="33"/>
        <v>109.04255319148936</v>
      </c>
      <c r="R1079" t="s">
        <v>8319</v>
      </c>
      <c r="S1079" t="s">
        <v>8331</v>
      </c>
    </row>
    <row r="1080" spans="1:19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3">
        <f t="shared" si="32"/>
        <v>42644.535358796296</v>
      </c>
      <c r="L1080" t="b">
        <v>0</v>
      </c>
      <c r="M1080">
        <v>1260</v>
      </c>
      <c r="N1080" t="b">
        <v>1</v>
      </c>
      <c r="O1080" t="s">
        <v>8303</v>
      </c>
      <c r="P1080" s="6">
        <f>E1080/D1080</f>
        <v>1.1253599999999999</v>
      </c>
      <c r="Q1080" s="7">
        <f t="shared" si="33"/>
        <v>89.314285714285717</v>
      </c>
      <c r="R1080" t="s">
        <v>8316</v>
      </c>
      <c r="S1080" t="s">
        <v>8329</v>
      </c>
    </row>
    <row r="1081" spans="1:19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3">
        <f t="shared" si="32"/>
        <v>42064.785613425927</v>
      </c>
      <c r="L1081" t="b">
        <v>0</v>
      </c>
      <c r="M1081">
        <v>15</v>
      </c>
      <c r="N1081" t="b">
        <v>1</v>
      </c>
      <c r="O1081" t="s">
        <v>8271</v>
      </c>
      <c r="P1081" s="6">
        <f>E1081/D1081</f>
        <v>1.125</v>
      </c>
      <c r="Q1081" s="7">
        <f t="shared" si="33"/>
        <v>30</v>
      </c>
      <c r="R1081" t="s">
        <v>8316</v>
      </c>
      <c r="S1081" t="s">
        <v>8317</v>
      </c>
    </row>
    <row r="1082" spans="1:19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3">
        <f t="shared" si="32"/>
        <v>42553.926527777774</v>
      </c>
      <c r="L1082" t="b">
        <v>0</v>
      </c>
      <c r="M1082">
        <v>14</v>
      </c>
      <c r="N1082" t="b">
        <v>1</v>
      </c>
      <c r="O1082" t="s">
        <v>8271</v>
      </c>
      <c r="P1082" s="6">
        <f>E1082/D1082</f>
        <v>1.125</v>
      </c>
      <c r="Q1082" s="7">
        <f t="shared" si="33"/>
        <v>64.285714285714292</v>
      </c>
      <c r="R1082" t="s">
        <v>8316</v>
      </c>
      <c r="S1082" t="s">
        <v>8317</v>
      </c>
    </row>
    <row r="1083" spans="1:19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3">
        <f t="shared" si="32"/>
        <v>41932.036851851852</v>
      </c>
      <c r="L1083" t="b">
        <v>0</v>
      </c>
      <c r="M1083">
        <v>48</v>
      </c>
      <c r="N1083" t="b">
        <v>1</v>
      </c>
      <c r="O1083" t="s">
        <v>8273</v>
      </c>
      <c r="P1083" s="6">
        <f>E1083/D1083</f>
        <v>1.1240000000000001</v>
      </c>
      <c r="Q1083" s="7">
        <f t="shared" si="33"/>
        <v>35.125</v>
      </c>
      <c r="R1083" t="s">
        <v>8309</v>
      </c>
      <c r="S1083" t="s">
        <v>8315</v>
      </c>
    </row>
    <row r="1084" spans="1:19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3">
        <f t="shared" si="32"/>
        <v>41249.448958333334</v>
      </c>
      <c r="L1084" t="b">
        <v>0</v>
      </c>
      <c r="M1084">
        <v>211</v>
      </c>
      <c r="N1084" t="b">
        <v>1</v>
      </c>
      <c r="O1084" t="s">
        <v>8280</v>
      </c>
      <c r="P1084" s="6">
        <f>E1084/D1084</f>
        <v>1.1236044444444444</v>
      </c>
      <c r="Q1084" s="7">
        <f t="shared" si="33"/>
        <v>23.963127962085309</v>
      </c>
      <c r="R1084" t="s">
        <v>8313</v>
      </c>
      <c r="S1084" t="s">
        <v>8326</v>
      </c>
    </row>
    <row r="1085" spans="1:19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3">
        <f t="shared" si="32"/>
        <v>42156.510393518518</v>
      </c>
      <c r="L1085" t="b">
        <v>1</v>
      </c>
      <c r="M1085">
        <v>79</v>
      </c>
      <c r="N1085" t="b">
        <v>1</v>
      </c>
      <c r="O1085" t="s">
        <v>8271</v>
      </c>
      <c r="P1085" s="6">
        <f>E1085/D1085</f>
        <v>1.1232142857142857</v>
      </c>
      <c r="Q1085" s="7">
        <f t="shared" si="33"/>
        <v>39.810126582278478</v>
      </c>
      <c r="R1085" t="s">
        <v>8316</v>
      </c>
      <c r="S1085" t="s">
        <v>8317</v>
      </c>
    </row>
    <row r="1086" spans="1:19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3">
        <f t="shared" si="32"/>
        <v>41745.635960648149</v>
      </c>
      <c r="L1086" t="b">
        <v>0</v>
      </c>
      <c r="M1086">
        <v>62</v>
      </c>
      <c r="N1086" t="b">
        <v>1</v>
      </c>
      <c r="O1086" t="s">
        <v>8269</v>
      </c>
      <c r="P1086" s="6">
        <f>E1086/D1086</f>
        <v>1.1230249999999999</v>
      </c>
      <c r="Q1086" s="7">
        <f t="shared" si="33"/>
        <v>181.13306451612902</v>
      </c>
      <c r="R1086" t="s">
        <v>8319</v>
      </c>
      <c r="S1086" t="s">
        <v>8331</v>
      </c>
    </row>
    <row r="1087" spans="1:19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3">
        <f t="shared" si="32"/>
        <v>41899.294942129629</v>
      </c>
      <c r="L1087" t="b">
        <v>1</v>
      </c>
      <c r="M1087">
        <v>263</v>
      </c>
      <c r="N1087" t="b">
        <v>1</v>
      </c>
      <c r="O1087" t="s">
        <v>8303</v>
      </c>
      <c r="P1087" s="6">
        <f>E1087/D1087</f>
        <v>1.1229714285714285</v>
      </c>
      <c r="Q1087" s="7">
        <f t="shared" si="33"/>
        <v>149.44486692015209</v>
      </c>
      <c r="R1087" t="s">
        <v>8316</v>
      </c>
      <c r="S1087" t="s">
        <v>8329</v>
      </c>
    </row>
    <row r="1088" spans="1:19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3">
        <f t="shared" si="32"/>
        <v>41500.727916666663</v>
      </c>
      <c r="L1088" t="b">
        <v>1</v>
      </c>
      <c r="M1088">
        <v>76</v>
      </c>
      <c r="N1088" t="b">
        <v>1</v>
      </c>
      <c r="O1088" t="s">
        <v>8288</v>
      </c>
      <c r="P1088" s="6">
        <f>E1088/D1088</f>
        <v>1.1226666666666667</v>
      </c>
      <c r="Q1088" s="7">
        <f t="shared" si="33"/>
        <v>44.315789473684212</v>
      </c>
      <c r="R1088" t="s">
        <v>8322</v>
      </c>
      <c r="S1088" t="s">
        <v>8323</v>
      </c>
    </row>
    <row r="1089" spans="1:19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3">
        <f t="shared" si="32"/>
        <v>41813.766099537039</v>
      </c>
      <c r="L1089" t="b">
        <v>0</v>
      </c>
      <c r="M1089">
        <v>58</v>
      </c>
      <c r="N1089" t="b">
        <v>1</v>
      </c>
      <c r="O1089" t="s">
        <v>8276</v>
      </c>
      <c r="P1089" s="6">
        <f>E1089/D1089</f>
        <v>1.1226666666666667</v>
      </c>
      <c r="Q1089" s="7">
        <f t="shared" si="33"/>
        <v>87.103448275862064</v>
      </c>
      <c r="R1089" t="s">
        <v>8313</v>
      </c>
      <c r="S1089" t="s">
        <v>8314</v>
      </c>
    </row>
    <row r="1090" spans="1:19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3">
        <f t="shared" si="32"/>
        <v>41789.080370370371</v>
      </c>
      <c r="L1090" t="b">
        <v>1</v>
      </c>
      <c r="M1090">
        <v>71</v>
      </c>
      <c r="N1090" t="b">
        <v>1</v>
      </c>
      <c r="O1090" t="s">
        <v>8271</v>
      </c>
      <c r="P1090" s="6">
        <f>E1090/D1090</f>
        <v>1.1225000000000001</v>
      </c>
      <c r="Q1090" s="7">
        <f t="shared" si="33"/>
        <v>31.619718309859156</v>
      </c>
      <c r="R1090" t="s">
        <v>8316</v>
      </c>
      <c r="S1090" t="s">
        <v>8317</v>
      </c>
    </row>
    <row r="1091" spans="1:19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3">
        <f t="shared" ref="K1091:K1154" si="34">(((J1091/60)/60)/24)+DATE(1970,1,1)</f>
        <v>42284.516064814816</v>
      </c>
      <c r="L1091" t="b">
        <v>1</v>
      </c>
      <c r="M1091">
        <v>68</v>
      </c>
      <c r="N1091" t="b">
        <v>1</v>
      </c>
      <c r="O1091" t="s">
        <v>8271</v>
      </c>
      <c r="P1091" s="6">
        <f>E1091/D1091</f>
        <v>1.121664</v>
      </c>
      <c r="Q1091" s="7">
        <f t="shared" ref="Q1091:Q1154" si="35">IFERROR(E1091/M1091, "")</f>
        <v>41.237647058823526</v>
      </c>
      <c r="R1091" t="s">
        <v>8316</v>
      </c>
      <c r="S1091" t="s">
        <v>8317</v>
      </c>
    </row>
    <row r="1092" spans="1:19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3">
        <f t="shared" si="34"/>
        <v>42654.177187499998</v>
      </c>
      <c r="L1092" t="b">
        <v>0</v>
      </c>
      <c r="M1092">
        <v>191</v>
      </c>
      <c r="N1092" t="b">
        <v>1</v>
      </c>
      <c r="O1092" t="s">
        <v>8285</v>
      </c>
      <c r="P1092" s="6">
        <f>E1092/D1092</f>
        <v>1.1210606060606061</v>
      </c>
      <c r="Q1092" s="7">
        <f t="shared" si="35"/>
        <v>116.21465968586388</v>
      </c>
      <c r="R1092" t="s">
        <v>8324</v>
      </c>
      <c r="S1092" t="s">
        <v>8325</v>
      </c>
    </row>
    <row r="1093" spans="1:19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3">
        <f t="shared" si="34"/>
        <v>41980.781793981485</v>
      </c>
      <c r="L1093" t="b">
        <v>0</v>
      </c>
      <c r="M1093">
        <v>383</v>
      </c>
      <c r="N1093" t="b">
        <v>1</v>
      </c>
      <c r="O1093" t="s">
        <v>8269</v>
      </c>
      <c r="P1093" s="6">
        <f>E1093/D1093</f>
        <v>1.1210500000000001</v>
      </c>
      <c r="Q1093" s="7">
        <f t="shared" si="35"/>
        <v>58.540469973890339</v>
      </c>
      <c r="R1093" t="s">
        <v>8319</v>
      </c>
      <c r="S1093" t="s">
        <v>8331</v>
      </c>
    </row>
    <row r="1094" spans="1:19" ht="15.75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3">
        <f t="shared" si="34"/>
        <v>42762.942430555559</v>
      </c>
      <c r="L1094" t="b">
        <v>0</v>
      </c>
      <c r="M1094">
        <v>81</v>
      </c>
      <c r="N1094" t="b">
        <v>1</v>
      </c>
      <c r="O1094" t="s">
        <v>8271</v>
      </c>
      <c r="P1094" s="6">
        <f>E1094/D1094</f>
        <v>1.1210242048409682</v>
      </c>
      <c r="Q1094" s="7">
        <f t="shared" si="35"/>
        <v>69.18518518518519</v>
      </c>
      <c r="R1094" t="s">
        <v>8316</v>
      </c>
      <c r="S1094" t="s">
        <v>8317</v>
      </c>
    </row>
    <row r="1095" spans="1:19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3">
        <f t="shared" si="34"/>
        <v>42185.267245370371</v>
      </c>
      <c r="L1095" t="b">
        <v>0</v>
      </c>
      <c r="M1095">
        <v>76</v>
      </c>
      <c r="N1095" t="b">
        <v>1</v>
      </c>
      <c r="O1095" t="s">
        <v>8271</v>
      </c>
      <c r="P1095" s="6">
        <f>E1095/D1095</f>
        <v>1.121</v>
      </c>
      <c r="Q1095" s="7">
        <f t="shared" si="35"/>
        <v>44.25</v>
      </c>
      <c r="R1095" t="s">
        <v>8316</v>
      </c>
      <c r="S1095" t="s">
        <v>8317</v>
      </c>
    </row>
    <row r="1096" spans="1:19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3">
        <f t="shared" si="34"/>
        <v>42128.628113425926</v>
      </c>
      <c r="L1096" t="b">
        <v>0</v>
      </c>
      <c r="M1096">
        <v>50</v>
      </c>
      <c r="N1096" t="b">
        <v>1</v>
      </c>
      <c r="O1096" t="s">
        <v>8301</v>
      </c>
      <c r="P1096" s="6">
        <f>E1096/D1096</f>
        <v>1.1200000000000001</v>
      </c>
      <c r="Q1096" s="7">
        <f t="shared" si="35"/>
        <v>56</v>
      </c>
      <c r="R1096" t="s">
        <v>8309</v>
      </c>
      <c r="S1096" t="s">
        <v>8318</v>
      </c>
    </row>
    <row r="1097" spans="1:19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3">
        <f t="shared" si="34"/>
        <v>42378.478344907402</v>
      </c>
      <c r="L1097" t="b">
        <v>0</v>
      </c>
      <c r="M1097">
        <v>24</v>
      </c>
      <c r="N1097" t="b">
        <v>1</v>
      </c>
      <c r="O1097" t="s">
        <v>8271</v>
      </c>
      <c r="P1097" s="6">
        <f>E1097/D1097</f>
        <v>1.1200000000000001</v>
      </c>
      <c r="Q1097" s="7">
        <f t="shared" si="35"/>
        <v>11.666666666666666</v>
      </c>
      <c r="R1097" t="s">
        <v>8316</v>
      </c>
      <c r="S1097" t="s">
        <v>8317</v>
      </c>
    </row>
    <row r="1098" spans="1:19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3">
        <f t="shared" si="34"/>
        <v>42572.61681712963</v>
      </c>
      <c r="L1098" t="b">
        <v>0</v>
      </c>
      <c r="M1098">
        <v>19</v>
      </c>
      <c r="N1098" t="b">
        <v>1</v>
      </c>
      <c r="O1098" t="s">
        <v>8271</v>
      </c>
      <c r="P1098" s="6">
        <f>E1098/D1098</f>
        <v>1.1200000000000001</v>
      </c>
      <c r="Q1098" s="7">
        <f t="shared" si="35"/>
        <v>58.94736842105263</v>
      </c>
      <c r="R1098" t="s">
        <v>8316</v>
      </c>
      <c r="S1098" t="s">
        <v>8317</v>
      </c>
    </row>
    <row r="1099" spans="1:19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3">
        <f t="shared" si="34"/>
        <v>42257.882731481484</v>
      </c>
      <c r="L1099" t="b">
        <v>0</v>
      </c>
      <c r="M1099">
        <v>35</v>
      </c>
      <c r="N1099" t="b">
        <v>0</v>
      </c>
      <c r="O1099" t="s">
        <v>8273</v>
      </c>
      <c r="P1099" s="6">
        <f>E1099/D1099</f>
        <v>1.1199130434782609</v>
      </c>
      <c r="Q1099" s="7">
        <f t="shared" si="35"/>
        <v>367.97142857142859</v>
      </c>
      <c r="R1099" t="s">
        <v>8309</v>
      </c>
      <c r="S1099" t="s">
        <v>8315</v>
      </c>
    </row>
    <row r="1100" spans="1:19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3">
        <f t="shared" si="34"/>
        <v>42374.651504629626</v>
      </c>
      <c r="L1100" t="b">
        <v>0</v>
      </c>
      <c r="M1100">
        <v>18</v>
      </c>
      <c r="N1100" t="b">
        <v>1</v>
      </c>
      <c r="O1100" t="s">
        <v>8271</v>
      </c>
      <c r="P1100" s="6">
        <f>E1100/D1100</f>
        <v>1.119</v>
      </c>
      <c r="Q1100" s="7">
        <f t="shared" si="35"/>
        <v>62.166666666666664</v>
      </c>
      <c r="R1100" t="s">
        <v>8316</v>
      </c>
      <c r="S1100" t="s">
        <v>8317</v>
      </c>
    </row>
    <row r="1101" spans="1:19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3">
        <f t="shared" si="34"/>
        <v>42417.818078703705</v>
      </c>
      <c r="L1101" t="b">
        <v>0</v>
      </c>
      <c r="M1101">
        <v>50</v>
      </c>
      <c r="N1101" t="b">
        <v>1</v>
      </c>
      <c r="O1101" t="s">
        <v>8269</v>
      </c>
      <c r="P1101" s="6">
        <f>E1101/D1101</f>
        <v>1.118936170212766</v>
      </c>
      <c r="Q1101" s="7">
        <f t="shared" si="35"/>
        <v>105.18</v>
      </c>
      <c r="R1101" t="s">
        <v>8319</v>
      </c>
      <c r="S1101" t="s">
        <v>8331</v>
      </c>
    </row>
    <row r="1102" spans="1:19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3">
        <f t="shared" si="34"/>
        <v>42719.90834490741</v>
      </c>
      <c r="L1102" t="b">
        <v>0</v>
      </c>
      <c r="M1102">
        <v>82</v>
      </c>
      <c r="N1102" t="b">
        <v>1</v>
      </c>
      <c r="O1102" t="s">
        <v>8276</v>
      </c>
      <c r="P1102" s="6">
        <f>E1102/D1102</f>
        <v>1.1188571428571428</v>
      </c>
      <c r="Q1102" s="7">
        <f t="shared" si="35"/>
        <v>47.756097560975611</v>
      </c>
      <c r="R1102" t="s">
        <v>8313</v>
      </c>
      <c r="S1102" t="s">
        <v>8314</v>
      </c>
    </row>
    <row r="1103" spans="1:19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3">
        <f t="shared" si="34"/>
        <v>41348.877685185187</v>
      </c>
      <c r="L1103" t="b">
        <v>1</v>
      </c>
      <c r="M1103">
        <v>146</v>
      </c>
      <c r="N1103" t="b">
        <v>1</v>
      </c>
      <c r="O1103" t="s">
        <v>8269</v>
      </c>
      <c r="P1103" s="6">
        <f>E1103/D1103</f>
        <v>1.1187499999999999</v>
      </c>
      <c r="Q1103" s="7">
        <f t="shared" si="35"/>
        <v>61.301369863013697</v>
      </c>
      <c r="R1103" t="s">
        <v>8319</v>
      </c>
      <c r="S1103" t="s">
        <v>8331</v>
      </c>
    </row>
    <row r="1104" spans="1:19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3">
        <f t="shared" si="34"/>
        <v>42296.583379629628</v>
      </c>
      <c r="L1104" t="b">
        <v>1</v>
      </c>
      <c r="M1104">
        <v>206</v>
      </c>
      <c r="N1104" t="b">
        <v>1</v>
      </c>
      <c r="O1104" t="s">
        <v>8285</v>
      </c>
      <c r="P1104" s="6">
        <f>E1104/D1104</f>
        <v>1.1179285714285714</v>
      </c>
      <c r="Q1104" s="7">
        <f t="shared" si="35"/>
        <v>75.975728155339809</v>
      </c>
      <c r="R1104" t="s">
        <v>8324</v>
      </c>
      <c r="S1104" t="s">
        <v>8325</v>
      </c>
    </row>
    <row r="1105" spans="1:19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3">
        <f t="shared" si="34"/>
        <v>40963.613032407404</v>
      </c>
      <c r="L1105" t="b">
        <v>0</v>
      </c>
      <c r="M1105">
        <v>184</v>
      </c>
      <c r="N1105" t="b">
        <v>1</v>
      </c>
      <c r="O1105" t="s">
        <v>8276</v>
      </c>
      <c r="P1105" s="6">
        <f>E1105/D1105</f>
        <v>1.1178571428571429</v>
      </c>
      <c r="Q1105" s="7">
        <f t="shared" si="35"/>
        <v>85.054347826086953</v>
      </c>
      <c r="R1105" t="s">
        <v>8313</v>
      </c>
      <c r="S1105" t="s">
        <v>8314</v>
      </c>
    </row>
    <row r="1106" spans="1:19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3">
        <f t="shared" si="34"/>
        <v>42370.571851851855</v>
      </c>
      <c r="L1106" t="b">
        <v>0</v>
      </c>
      <c r="M1106">
        <v>83</v>
      </c>
      <c r="N1106" t="b">
        <v>1</v>
      </c>
      <c r="O1106" t="s">
        <v>8269</v>
      </c>
      <c r="P1106" s="6">
        <f>E1106/D1106</f>
        <v>1.1176666666666666</v>
      </c>
      <c r="Q1106" s="7">
        <f t="shared" si="35"/>
        <v>40.397590361445786</v>
      </c>
      <c r="R1106" t="s">
        <v>8319</v>
      </c>
      <c r="S1106" t="s">
        <v>8331</v>
      </c>
    </row>
    <row r="1107" spans="1:19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3">
        <f t="shared" si="34"/>
        <v>42044.711886574078</v>
      </c>
      <c r="L1107" t="b">
        <v>0</v>
      </c>
      <c r="M1107">
        <v>141</v>
      </c>
      <c r="N1107" t="b">
        <v>1</v>
      </c>
      <c r="O1107" t="s">
        <v>8280</v>
      </c>
      <c r="P1107" s="6">
        <f>E1107/D1107</f>
        <v>1.1175999999999999</v>
      </c>
      <c r="Q1107" s="7">
        <f t="shared" si="35"/>
        <v>79.262411347517727</v>
      </c>
      <c r="R1107" t="s">
        <v>8313</v>
      </c>
      <c r="S1107" t="s">
        <v>8326</v>
      </c>
    </row>
    <row r="1108" spans="1:19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3">
        <f t="shared" si="34"/>
        <v>41929.164733796293</v>
      </c>
      <c r="L1108" t="b">
        <v>0</v>
      </c>
      <c r="M1108">
        <v>150</v>
      </c>
      <c r="N1108" t="b">
        <v>1</v>
      </c>
      <c r="O1108" t="s">
        <v>8265</v>
      </c>
      <c r="P1108" s="6">
        <f>E1108/D1108</f>
        <v>1.1172500000000001</v>
      </c>
      <c r="Q1108" s="7">
        <f t="shared" si="35"/>
        <v>148.96666666666667</v>
      </c>
      <c r="R1108" t="s">
        <v>8319</v>
      </c>
      <c r="S1108" t="s">
        <v>8333</v>
      </c>
    </row>
    <row r="1109" spans="1:19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3">
        <f t="shared" si="34"/>
        <v>41524.858553240738</v>
      </c>
      <c r="L1109" t="b">
        <v>0</v>
      </c>
      <c r="M1109">
        <v>65</v>
      </c>
      <c r="N1109" t="b">
        <v>1</v>
      </c>
      <c r="O1109" t="s">
        <v>8300</v>
      </c>
      <c r="P1109" s="6">
        <f>E1109/D1109</f>
        <v>1.1171428571428572</v>
      </c>
      <c r="Q1109" s="7">
        <f t="shared" si="35"/>
        <v>60.153846153846153</v>
      </c>
      <c r="R1109" t="s">
        <v>8313</v>
      </c>
      <c r="S1109" t="s">
        <v>8335</v>
      </c>
    </row>
    <row r="1110" spans="1:19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3">
        <f t="shared" si="34"/>
        <v>42524.782638888893</v>
      </c>
      <c r="L1110" t="b">
        <v>0</v>
      </c>
      <c r="M1110">
        <v>30</v>
      </c>
      <c r="N1110" t="b">
        <v>1</v>
      </c>
      <c r="O1110" t="s">
        <v>8271</v>
      </c>
      <c r="P1110" s="6">
        <f>E1110/D1110</f>
        <v>1.1171428571428572</v>
      </c>
      <c r="Q1110" s="7">
        <f t="shared" si="35"/>
        <v>65.166666666666671</v>
      </c>
      <c r="R1110" t="s">
        <v>8316</v>
      </c>
      <c r="S1110" t="s">
        <v>8317</v>
      </c>
    </row>
    <row r="1111" spans="1:19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3">
        <f t="shared" si="34"/>
        <v>42639.421493055561</v>
      </c>
      <c r="L1111" t="b">
        <v>0</v>
      </c>
      <c r="M1111">
        <v>105</v>
      </c>
      <c r="N1111" t="b">
        <v>1</v>
      </c>
      <c r="O1111" t="s">
        <v>8274</v>
      </c>
      <c r="P1111" s="6">
        <f>E1111/D1111</f>
        <v>1.117</v>
      </c>
      <c r="Q1111" s="7">
        <f t="shared" si="35"/>
        <v>53.19047619047619</v>
      </c>
      <c r="R1111" t="s">
        <v>8322</v>
      </c>
      <c r="S1111" t="s">
        <v>8332</v>
      </c>
    </row>
    <row r="1112" spans="1:19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3">
        <f t="shared" si="34"/>
        <v>40689.570868055554</v>
      </c>
      <c r="L1112" t="b">
        <v>0</v>
      </c>
      <c r="M1112">
        <v>49</v>
      </c>
      <c r="N1112" t="b">
        <v>1</v>
      </c>
      <c r="O1112" t="s">
        <v>8274</v>
      </c>
      <c r="P1112" s="6">
        <f>E1112/D1112</f>
        <v>1.1166666666666667</v>
      </c>
      <c r="Q1112" s="7">
        <f t="shared" si="35"/>
        <v>68.367346938775512</v>
      </c>
      <c r="R1112" t="s">
        <v>8322</v>
      </c>
      <c r="S1112" t="s">
        <v>8332</v>
      </c>
    </row>
    <row r="1113" spans="1:19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3">
        <f t="shared" si="34"/>
        <v>42416.407129629632</v>
      </c>
      <c r="L1113" t="b">
        <v>0</v>
      </c>
      <c r="M1113">
        <v>42</v>
      </c>
      <c r="N1113" t="b">
        <v>1</v>
      </c>
      <c r="O1113" t="s">
        <v>8292</v>
      </c>
      <c r="P1113" s="6">
        <f>E1113/D1113</f>
        <v>1.1166666666666667</v>
      </c>
      <c r="Q1113" s="7">
        <f t="shared" si="35"/>
        <v>159.52380952380952</v>
      </c>
      <c r="R1113" t="s">
        <v>8313</v>
      </c>
      <c r="S1113" t="s">
        <v>8321</v>
      </c>
    </row>
    <row r="1114" spans="1:19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3">
        <f t="shared" si="34"/>
        <v>42130.491620370376</v>
      </c>
      <c r="L1114" t="b">
        <v>0</v>
      </c>
      <c r="M1114">
        <v>151</v>
      </c>
      <c r="N1114" t="b">
        <v>1</v>
      </c>
      <c r="O1114" t="s">
        <v>8276</v>
      </c>
      <c r="P1114" s="6">
        <f>E1114/D1114</f>
        <v>1.1160000000000001</v>
      </c>
      <c r="Q1114" s="7">
        <f t="shared" si="35"/>
        <v>73.907284768211923</v>
      </c>
      <c r="R1114" t="s">
        <v>8313</v>
      </c>
      <c r="S1114" t="s">
        <v>8314</v>
      </c>
    </row>
    <row r="1115" spans="1:19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3">
        <f t="shared" si="34"/>
        <v>42292.495474537034</v>
      </c>
      <c r="L1115" t="b">
        <v>1</v>
      </c>
      <c r="M1115">
        <v>379</v>
      </c>
      <c r="N1115" t="b">
        <v>1</v>
      </c>
      <c r="O1115" t="s">
        <v>8269</v>
      </c>
      <c r="P1115" s="6">
        <f>E1115/D1115</f>
        <v>1.1159049999999999</v>
      </c>
      <c r="Q1115" s="7">
        <f t="shared" si="35"/>
        <v>117.77361477572559</v>
      </c>
      <c r="R1115" t="s">
        <v>8319</v>
      </c>
      <c r="S1115" t="s">
        <v>8331</v>
      </c>
    </row>
    <row r="1116" spans="1:19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3">
        <f t="shared" si="34"/>
        <v>40695.795370370368</v>
      </c>
      <c r="L1116" t="b">
        <v>0</v>
      </c>
      <c r="M1116">
        <v>51</v>
      </c>
      <c r="N1116" t="b">
        <v>1</v>
      </c>
      <c r="O1116" t="s">
        <v>8276</v>
      </c>
      <c r="P1116" s="6">
        <f>E1116/D1116</f>
        <v>1.1152149999999998</v>
      </c>
      <c r="Q1116" s="7">
        <f t="shared" si="35"/>
        <v>43.733921568627444</v>
      </c>
      <c r="R1116" t="s">
        <v>8313</v>
      </c>
      <c r="S1116" t="s">
        <v>8314</v>
      </c>
    </row>
    <row r="1117" spans="1:19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3">
        <f t="shared" si="34"/>
        <v>41853.240208333329</v>
      </c>
      <c r="L1117" t="b">
        <v>0</v>
      </c>
      <c r="M1117">
        <v>31</v>
      </c>
      <c r="N1117" t="b">
        <v>1</v>
      </c>
      <c r="O1117" t="s">
        <v>8271</v>
      </c>
      <c r="P1117" s="6">
        <f>E1117/D1117</f>
        <v>1.1142857142857143</v>
      </c>
      <c r="Q1117" s="7">
        <f t="shared" si="35"/>
        <v>125.80645161290323</v>
      </c>
      <c r="R1117" t="s">
        <v>8316</v>
      </c>
      <c r="S1117" t="s">
        <v>8317</v>
      </c>
    </row>
    <row r="1118" spans="1:19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3">
        <f t="shared" si="34"/>
        <v>40956.066087962965</v>
      </c>
      <c r="L1118" t="b">
        <v>0</v>
      </c>
      <c r="M1118">
        <v>72</v>
      </c>
      <c r="N1118" t="b">
        <v>1</v>
      </c>
      <c r="O1118" t="s">
        <v>8280</v>
      </c>
      <c r="P1118" s="6">
        <f>E1118/D1118</f>
        <v>1.11425</v>
      </c>
      <c r="Q1118" s="7">
        <f t="shared" si="35"/>
        <v>61.902777777777779</v>
      </c>
      <c r="R1118" t="s">
        <v>8313</v>
      </c>
      <c r="S1118" t="s">
        <v>8326</v>
      </c>
    </row>
    <row r="1119" spans="1:19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3">
        <f t="shared" si="34"/>
        <v>42680.47555555556</v>
      </c>
      <c r="L1119" t="b">
        <v>0</v>
      </c>
      <c r="M1119">
        <v>103</v>
      </c>
      <c r="N1119" t="b">
        <v>1</v>
      </c>
      <c r="O1119" t="s">
        <v>8285</v>
      </c>
      <c r="P1119" s="6">
        <f>E1119/D1119</f>
        <v>1.1140954545454547</v>
      </c>
      <c r="Q1119" s="7">
        <f t="shared" si="35"/>
        <v>23.796213592233013</v>
      </c>
      <c r="R1119" t="s">
        <v>8324</v>
      </c>
      <c r="S1119" t="s">
        <v>8325</v>
      </c>
    </row>
    <row r="1120" spans="1:19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3">
        <f t="shared" si="34"/>
        <v>40809.15252314815</v>
      </c>
      <c r="L1120" t="b">
        <v>1</v>
      </c>
      <c r="M1120">
        <v>111</v>
      </c>
      <c r="N1120" t="b">
        <v>1</v>
      </c>
      <c r="O1120" t="s">
        <v>8269</v>
      </c>
      <c r="P1120" s="6">
        <f>E1120/D1120</f>
        <v>1.1140000000000001</v>
      </c>
      <c r="Q1120" s="7">
        <f t="shared" si="35"/>
        <v>50.18018018018018</v>
      </c>
      <c r="R1120" t="s">
        <v>8319</v>
      </c>
      <c r="S1120" t="s">
        <v>8331</v>
      </c>
    </row>
    <row r="1121" spans="1:19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3">
        <f t="shared" si="34"/>
        <v>41814.785925925928</v>
      </c>
      <c r="L1121" t="b">
        <v>1</v>
      </c>
      <c r="M1121">
        <v>43</v>
      </c>
      <c r="N1121" t="b">
        <v>1</v>
      </c>
      <c r="O1121" t="s">
        <v>8285</v>
      </c>
      <c r="P1121" s="6">
        <f>E1121/D1121</f>
        <v>1.1140000000000001</v>
      </c>
      <c r="Q1121" s="7">
        <f t="shared" si="35"/>
        <v>38.860465116279073</v>
      </c>
      <c r="R1121" t="s">
        <v>8324</v>
      </c>
      <c r="S1121" t="s">
        <v>8325</v>
      </c>
    </row>
    <row r="1122" spans="1:19" ht="15.75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3">
        <f t="shared" si="34"/>
        <v>41282.944456018515</v>
      </c>
      <c r="L1122" t="b">
        <v>1</v>
      </c>
      <c r="M1122">
        <v>576</v>
      </c>
      <c r="N1122" t="b">
        <v>1</v>
      </c>
      <c r="O1122" t="s">
        <v>8269</v>
      </c>
      <c r="P1122" s="6">
        <f>E1122/D1122</f>
        <v>1.1131818181818183</v>
      </c>
      <c r="Q1122" s="7">
        <f t="shared" si="35"/>
        <v>42.517361111111114</v>
      </c>
      <c r="R1122" t="s">
        <v>8319</v>
      </c>
      <c r="S1122" t="s">
        <v>8331</v>
      </c>
    </row>
    <row r="1123" spans="1:19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3">
        <f t="shared" si="34"/>
        <v>40840.615787037037</v>
      </c>
      <c r="L1123" t="b">
        <v>1</v>
      </c>
      <c r="M1123">
        <v>369</v>
      </c>
      <c r="N1123" t="b">
        <v>1</v>
      </c>
      <c r="O1123" t="s">
        <v>8288</v>
      </c>
      <c r="P1123" s="6">
        <f>E1123/D1123</f>
        <v>1.1131</v>
      </c>
      <c r="Q1123" s="7">
        <f t="shared" si="35"/>
        <v>90.495934959349597</v>
      </c>
      <c r="R1123" t="s">
        <v>8322</v>
      </c>
      <c r="S1123" t="s">
        <v>8323</v>
      </c>
    </row>
    <row r="1124" spans="1:19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3">
        <f t="shared" si="34"/>
        <v>40829.873657407406</v>
      </c>
      <c r="L1124" t="b">
        <v>0</v>
      </c>
      <c r="M1124">
        <v>25</v>
      </c>
      <c r="N1124" t="b">
        <v>1</v>
      </c>
      <c r="O1124" t="s">
        <v>8300</v>
      </c>
      <c r="P1124" s="6">
        <f>E1124/D1124</f>
        <v>1.1125</v>
      </c>
      <c r="Q1124" s="7">
        <f t="shared" si="35"/>
        <v>35.6</v>
      </c>
      <c r="R1124" t="s">
        <v>8313</v>
      </c>
      <c r="S1124" t="s">
        <v>8335</v>
      </c>
    </row>
    <row r="1125" spans="1:19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3">
        <f t="shared" si="34"/>
        <v>42230.472222222219</v>
      </c>
      <c r="L1125" t="b">
        <v>1</v>
      </c>
      <c r="M1125">
        <v>193</v>
      </c>
      <c r="N1125" t="b">
        <v>1</v>
      </c>
      <c r="O1125" t="s">
        <v>8271</v>
      </c>
      <c r="P1125" s="6">
        <f>E1125/D1125</f>
        <v>1.1122000000000001</v>
      </c>
      <c r="Q1125" s="7">
        <f t="shared" si="35"/>
        <v>57.626943005181346</v>
      </c>
      <c r="R1125" t="s">
        <v>8316</v>
      </c>
      <c r="S1125" t="s">
        <v>8317</v>
      </c>
    </row>
    <row r="1126" spans="1:19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3">
        <f t="shared" si="34"/>
        <v>42381.671840277777</v>
      </c>
      <c r="L1126" t="b">
        <v>0</v>
      </c>
      <c r="M1126">
        <v>35</v>
      </c>
      <c r="N1126" t="b">
        <v>1</v>
      </c>
      <c r="O1126" t="s">
        <v>8271</v>
      </c>
      <c r="P1126" s="6">
        <f>E1126/D1126</f>
        <v>1.1120000000000001</v>
      </c>
      <c r="Q1126" s="7">
        <f t="shared" si="35"/>
        <v>47.657142857142858</v>
      </c>
      <c r="R1126" t="s">
        <v>8316</v>
      </c>
      <c r="S1126" t="s">
        <v>8317</v>
      </c>
    </row>
    <row r="1127" spans="1:19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3">
        <f t="shared" si="34"/>
        <v>42323.800138888888</v>
      </c>
      <c r="L1127" t="b">
        <v>0</v>
      </c>
      <c r="M1127">
        <v>8</v>
      </c>
      <c r="N1127" t="b">
        <v>1</v>
      </c>
      <c r="O1127" t="s">
        <v>8279</v>
      </c>
      <c r="P1127" s="6">
        <f>E1127/D1127</f>
        <v>1.1116666666666666</v>
      </c>
      <c r="Q1127" s="7">
        <f t="shared" si="35"/>
        <v>416.875</v>
      </c>
      <c r="R1127" t="s">
        <v>8313</v>
      </c>
      <c r="S1127" t="s">
        <v>8330</v>
      </c>
    </row>
    <row r="1128" spans="1:19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3">
        <f t="shared" si="34"/>
        <v>41775.753761574073</v>
      </c>
      <c r="L1128" t="b">
        <v>1</v>
      </c>
      <c r="M1128">
        <v>72</v>
      </c>
      <c r="N1128" t="b">
        <v>1</v>
      </c>
      <c r="O1128" t="s">
        <v>8271</v>
      </c>
      <c r="P1128" s="6">
        <f>E1128/D1128</f>
        <v>1.1115384615384616</v>
      </c>
      <c r="Q1128" s="7">
        <f t="shared" si="35"/>
        <v>200.69444444444446</v>
      </c>
      <c r="R1128" t="s">
        <v>8316</v>
      </c>
      <c r="S1128" t="s">
        <v>8317</v>
      </c>
    </row>
    <row r="1129" spans="1:19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3">
        <f t="shared" si="34"/>
        <v>40267.245717592588</v>
      </c>
      <c r="L1129" t="b">
        <v>1</v>
      </c>
      <c r="M1129">
        <v>58</v>
      </c>
      <c r="N1129" t="b">
        <v>1</v>
      </c>
      <c r="O1129" t="s">
        <v>8269</v>
      </c>
      <c r="P1129" s="6">
        <f>E1129/D1129</f>
        <v>1.111</v>
      </c>
      <c r="Q1129" s="7">
        <f t="shared" si="35"/>
        <v>95.775862068965523</v>
      </c>
      <c r="R1129" t="s">
        <v>8319</v>
      </c>
      <c r="S1129" t="s">
        <v>8331</v>
      </c>
    </row>
    <row r="1130" spans="1:19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3">
        <f t="shared" si="34"/>
        <v>42248.90042824074</v>
      </c>
      <c r="L1130" t="b">
        <v>0</v>
      </c>
      <c r="M1130">
        <v>43</v>
      </c>
      <c r="N1130" t="b">
        <v>1</v>
      </c>
      <c r="O1130" t="s">
        <v>8279</v>
      </c>
      <c r="P1130" s="6">
        <f>E1130/D1130</f>
        <v>1.111</v>
      </c>
      <c r="Q1130" s="7">
        <f t="shared" si="35"/>
        <v>51.674418604651166</v>
      </c>
      <c r="R1130" t="s">
        <v>8313</v>
      </c>
      <c r="S1130" t="s">
        <v>8330</v>
      </c>
    </row>
    <row r="1131" spans="1:19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3">
        <f t="shared" si="34"/>
        <v>41157.042928240742</v>
      </c>
      <c r="L1131" t="b">
        <v>0</v>
      </c>
      <c r="M1131">
        <v>97</v>
      </c>
      <c r="N1131" t="b">
        <v>1</v>
      </c>
      <c r="O1131" t="s">
        <v>8274</v>
      </c>
      <c r="P1131" s="6">
        <f>E1131/D1131</f>
        <v>1.1108135252761968</v>
      </c>
      <c r="Q1131" s="7">
        <f t="shared" si="35"/>
        <v>34.206185567010309</v>
      </c>
      <c r="R1131" t="s">
        <v>8322</v>
      </c>
      <c r="S1131" t="s">
        <v>8332</v>
      </c>
    </row>
    <row r="1132" spans="1:19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3">
        <f t="shared" si="34"/>
        <v>41936.001226851848</v>
      </c>
      <c r="L1132" t="b">
        <v>0</v>
      </c>
      <c r="M1132">
        <v>354</v>
      </c>
      <c r="N1132" t="b">
        <v>1</v>
      </c>
      <c r="O1132" t="s">
        <v>8269</v>
      </c>
      <c r="P1132" s="6">
        <f>E1132/D1132</f>
        <v>1.1107699999999998</v>
      </c>
      <c r="Q1132" s="7">
        <f t="shared" si="35"/>
        <v>109.82189265536722</v>
      </c>
      <c r="R1132" t="s">
        <v>8319</v>
      </c>
      <c r="S1132" t="s">
        <v>8331</v>
      </c>
    </row>
    <row r="1133" spans="1:19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3">
        <f t="shared" si="34"/>
        <v>41941.75203703704</v>
      </c>
      <c r="L1133" t="b">
        <v>0</v>
      </c>
      <c r="M1133">
        <v>65</v>
      </c>
      <c r="N1133" t="b">
        <v>1</v>
      </c>
      <c r="O1133" t="s">
        <v>8271</v>
      </c>
      <c r="P1133" s="6">
        <f>E1133/D1133</f>
        <v>1.1107499999999999</v>
      </c>
      <c r="Q1133" s="7">
        <f t="shared" si="35"/>
        <v>68.353846153846149</v>
      </c>
      <c r="R1133" t="s">
        <v>8316</v>
      </c>
      <c r="S1133" t="s">
        <v>8317</v>
      </c>
    </row>
    <row r="1134" spans="1:19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3">
        <f t="shared" si="34"/>
        <v>41869.740671296298</v>
      </c>
      <c r="L1134" t="b">
        <v>0</v>
      </c>
      <c r="M1134">
        <v>19</v>
      </c>
      <c r="N1134" t="b">
        <v>1</v>
      </c>
      <c r="O1134" t="s">
        <v>8271</v>
      </c>
      <c r="P1134" s="6">
        <f>E1134/D1134</f>
        <v>1.1100000000000001</v>
      </c>
      <c r="Q1134" s="7">
        <f t="shared" si="35"/>
        <v>58.421052631578945</v>
      </c>
      <c r="R1134" t="s">
        <v>8316</v>
      </c>
      <c r="S1134" t="s">
        <v>8317</v>
      </c>
    </row>
    <row r="1135" spans="1:19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3">
        <f t="shared" si="34"/>
        <v>42447.896666666667</v>
      </c>
      <c r="L1135" t="b">
        <v>0</v>
      </c>
      <c r="M1135">
        <v>36</v>
      </c>
      <c r="N1135" t="b">
        <v>1</v>
      </c>
      <c r="O1135" t="s">
        <v>8271</v>
      </c>
      <c r="P1135" s="6">
        <f>E1135/D1135</f>
        <v>1.1100000000000001</v>
      </c>
      <c r="Q1135" s="7">
        <f t="shared" si="35"/>
        <v>92.5</v>
      </c>
      <c r="R1135" t="s">
        <v>8316</v>
      </c>
      <c r="S1135" t="s">
        <v>8317</v>
      </c>
    </row>
    <row r="1136" spans="1:19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3">
        <f t="shared" si="34"/>
        <v>42487.037905092591</v>
      </c>
      <c r="L1136" t="b">
        <v>0</v>
      </c>
      <c r="M1136">
        <v>71</v>
      </c>
      <c r="N1136" t="b">
        <v>1</v>
      </c>
      <c r="O1136" t="s">
        <v>8305</v>
      </c>
      <c r="P1136" s="6">
        <f>E1136/D1136</f>
        <v>1.1096666666666666</v>
      </c>
      <c r="Q1136" s="7">
        <f t="shared" si="35"/>
        <v>93.774647887323937</v>
      </c>
      <c r="R1136" t="s">
        <v>8316</v>
      </c>
      <c r="S1136" t="s">
        <v>8337</v>
      </c>
    </row>
    <row r="1137" spans="1:19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3">
        <f t="shared" si="34"/>
        <v>40786.187789351854</v>
      </c>
      <c r="L1137" t="b">
        <v>0</v>
      </c>
      <c r="M1137">
        <v>178</v>
      </c>
      <c r="N1137" t="b">
        <v>1</v>
      </c>
      <c r="O1137" t="s">
        <v>8266</v>
      </c>
      <c r="P1137" s="6">
        <f>E1137/D1137</f>
        <v>1.109423</v>
      </c>
      <c r="Q1137" s="7">
        <f t="shared" si="35"/>
        <v>62.327134831460668</v>
      </c>
      <c r="R1137" t="s">
        <v>8319</v>
      </c>
      <c r="S1137" t="s">
        <v>8320</v>
      </c>
    </row>
    <row r="1138" spans="1:19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3">
        <f t="shared" si="34"/>
        <v>40513.757569444446</v>
      </c>
      <c r="L1138" t="b">
        <v>1</v>
      </c>
      <c r="M1138">
        <v>130</v>
      </c>
      <c r="N1138" t="b">
        <v>1</v>
      </c>
      <c r="O1138" t="s">
        <v>8276</v>
      </c>
      <c r="P1138" s="6">
        <f>E1138/D1138</f>
        <v>1.1091186666666666</v>
      </c>
      <c r="Q1138" s="7">
        <f t="shared" si="35"/>
        <v>127.97523076923076</v>
      </c>
      <c r="R1138" t="s">
        <v>8313</v>
      </c>
      <c r="S1138" t="s">
        <v>8314</v>
      </c>
    </row>
    <row r="1139" spans="1:19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3">
        <f t="shared" si="34"/>
        <v>42633.116851851853</v>
      </c>
      <c r="L1139" t="b">
        <v>0</v>
      </c>
      <c r="M1139">
        <v>66</v>
      </c>
      <c r="N1139" t="b">
        <v>1</v>
      </c>
      <c r="O1139" t="s">
        <v>8271</v>
      </c>
      <c r="P1139" s="6">
        <f>E1139/D1139</f>
        <v>1.1085714285714285</v>
      </c>
      <c r="Q1139" s="7">
        <f t="shared" si="35"/>
        <v>58.787878787878789</v>
      </c>
      <c r="R1139" t="s">
        <v>8316</v>
      </c>
      <c r="S1139" t="s">
        <v>8317</v>
      </c>
    </row>
    <row r="1140" spans="1:19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3">
        <f t="shared" si="34"/>
        <v>42120.628136574072</v>
      </c>
      <c r="L1140" t="b">
        <v>0</v>
      </c>
      <c r="M1140">
        <v>52</v>
      </c>
      <c r="N1140" t="b">
        <v>1</v>
      </c>
      <c r="O1140" t="s">
        <v>8285</v>
      </c>
      <c r="P1140" s="6">
        <f>E1140/D1140</f>
        <v>1.1083333333333334</v>
      </c>
      <c r="Q1140" s="7">
        <f t="shared" si="35"/>
        <v>25.576923076923077</v>
      </c>
      <c r="R1140" t="s">
        <v>8324</v>
      </c>
      <c r="S1140" t="s">
        <v>8325</v>
      </c>
    </row>
    <row r="1141" spans="1:19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3">
        <f t="shared" si="34"/>
        <v>41521.617361111108</v>
      </c>
      <c r="L1141" t="b">
        <v>0</v>
      </c>
      <c r="M1141">
        <v>10</v>
      </c>
      <c r="N1141" t="b">
        <v>1</v>
      </c>
      <c r="O1141" t="s">
        <v>8292</v>
      </c>
      <c r="P1141" s="6">
        <f>E1141/D1141</f>
        <v>1.1080000000000001</v>
      </c>
      <c r="Q1141" s="7">
        <f t="shared" si="35"/>
        <v>554</v>
      </c>
      <c r="R1141" t="s">
        <v>8313</v>
      </c>
      <c r="S1141" t="s">
        <v>8321</v>
      </c>
    </row>
    <row r="1142" spans="1:19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3">
        <f t="shared" si="34"/>
        <v>41682.099189814813</v>
      </c>
      <c r="L1142" t="b">
        <v>1</v>
      </c>
      <c r="M1142">
        <v>189</v>
      </c>
      <c r="N1142" t="b">
        <v>1</v>
      </c>
      <c r="O1142" t="s">
        <v>8276</v>
      </c>
      <c r="P1142" s="6">
        <f>E1142/D1142</f>
        <v>1.1077157238734421</v>
      </c>
      <c r="Q1142" s="7">
        <f t="shared" si="35"/>
        <v>73.355396825396824</v>
      </c>
      <c r="R1142" t="s">
        <v>8313</v>
      </c>
      <c r="S1142" t="s">
        <v>8314</v>
      </c>
    </row>
    <row r="1143" spans="1:19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3">
        <f t="shared" si="34"/>
        <v>41786.614363425928</v>
      </c>
      <c r="L1143" t="b">
        <v>1</v>
      </c>
      <c r="M1143">
        <v>211</v>
      </c>
      <c r="N1143" t="b">
        <v>1</v>
      </c>
      <c r="O1143" t="s">
        <v>8285</v>
      </c>
      <c r="P1143" s="6">
        <f>E1143/D1143</f>
        <v>1.1076216216216217</v>
      </c>
      <c r="Q1143" s="7">
        <f t="shared" si="35"/>
        <v>97.113744075829388</v>
      </c>
      <c r="R1143" t="s">
        <v>8324</v>
      </c>
      <c r="S1143" t="s">
        <v>8325</v>
      </c>
    </row>
    <row r="1144" spans="1:19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3">
        <f t="shared" si="34"/>
        <v>42499.629849537043</v>
      </c>
      <c r="L1144" t="b">
        <v>0</v>
      </c>
      <c r="M1144">
        <v>20</v>
      </c>
      <c r="N1144" t="b">
        <v>1</v>
      </c>
      <c r="O1144" t="s">
        <v>8271</v>
      </c>
      <c r="P1144" s="6">
        <f>E1144/D1144</f>
        <v>1.1074999999999999</v>
      </c>
      <c r="Q1144" s="7">
        <f t="shared" si="35"/>
        <v>110.75</v>
      </c>
      <c r="R1144" t="s">
        <v>8316</v>
      </c>
      <c r="S1144" t="s">
        <v>8317</v>
      </c>
    </row>
    <row r="1145" spans="1:19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3">
        <f t="shared" si="34"/>
        <v>40811.120324074072</v>
      </c>
      <c r="L1145" t="b">
        <v>0</v>
      </c>
      <c r="M1145">
        <v>38</v>
      </c>
      <c r="N1145" t="b">
        <v>1</v>
      </c>
      <c r="O1145" t="s">
        <v>8279</v>
      </c>
      <c r="P1145" s="6">
        <f>E1145/D1145</f>
        <v>1.1073333333333333</v>
      </c>
      <c r="Q1145" s="7">
        <f t="shared" si="35"/>
        <v>43.710526315789473</v>
      </c>
      <c r="R1145" t="s">
        <v>8313</v>
      </c>
      <c r="S1145" t="s">
        <v>8330</v>
      </c>
    </row>
    <row r="1146" spans="1:19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3">
        <f t="shared" si="34"/>
        <v>42146.731087962966</v>
      </c>
      <c r="L1146" t="b">
        <v>1</v>
      </c>
      <c r="M1146">
        <v>20</v>
      </c>
      <c r="N1146" t="b">
        <v>1</v>
      </c>
      <c r="O1146" t="s">
        <v>8271</v>
      </c>
      <c r="P1146" s="6">
        <f>E1146/D1146</f>
        <v>1.1073333333333333</v>
      </c>
      <c r="Q1146" s="7">
        <f t="shared" si="35"/>
        <v>83.05</v>
      </c>
      <c r="R1146" t="s">
        <v>8316</v>
      </c>
      <c r="S1146" t="s">
        <v>8317</v>
      </c>
    </row>
    <row r="1147" spans="1:19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3">
        <f t="shared" si="34"/>
        <v>42467.581388888888</v>
      </c>
      <c r="L1147" t="b">
        <v>0</v>
      </c>
      <c r="M1147">
        <v>350</v>
      </c>
      <c r="N1147" t="b">
        <v>1</v>
      </c>
      <c r="O1147" t="s">
        <v>8295</v>
      </c>
      <c r="P1147" s="6">
        <f>E1147/D1147</f>
        <v>1.1073146853146854</v>
      </c>
      <c r="Q1147" s="7">
        <f t="shared" si="35"/>
        <v>226.20857142857142</v>
      </c>
      <c r="R1147" t="s">
        <v>8309</v>
      </c>
      <c r="S1147" t="s">
        <v>8310</v>
      </c>
    </row>
    <row r="1148" spans="1:19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13">
        <f t="shared" si="34"/>
        <v>41689.917962962965</v>
      </c>
      <c r="L1148" t="b">
        <v>0</v>
      </c>
      <c r="M1148">
        <v>23</v>
      </c>
      <c r="N1148" t="b">
        <v>1</v>
      </c>
      <c r="O1148" t="s">
        <v>8274</v>
      </c>
      <c r="P1148" s="6">
        <f>E1148/D1148</f>
        <v>1.1071428571428572</v>
      </c>
      <c r="Q1148" s="7">
        <f t="shared" si="35"/>
        <v>67.391304347826093</v>
      </c>
      <c r="R1148" t="s">
        <v>8322</v>
      </c>
      <c r="S1148" t="s">
        <v>8332</v>
      </c>
    </row>
    <row r="1149" spans="1:19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13">
        <f t="shared" si="34"/>
        <v>41463.743472222224</v>
      </c>
      <c r="L1149" t="b">
        <v>1</v>
      </c>
      <c r="M1149">
        <v>74</v>
      </c>
      <c r="N1149" t="b">
        <v>1</v>
      </c>
      <c r="O1149" t="s">
        <v>8276</v>
      </c>
      <c r="P1149" s="6">
        <f>E1149/D1149</f>
        <v>1.1071428571428572</v>
      </c>
      <c r="Q1149" s="7">
        <f t="shared" si="35"/>
        <v>104.72972972972973</v>
      </c>
      <c r="R1149" t="s">
        <v>8313</v>
      </c>
      <c r="S1149" t="s">
        <v>8314</v>
      </c>
    </row>
    <row r="1150" spans="1:19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3">
        <f t="shared" si="34"/>
        <v>41089.186296296299</v>
      </c>
      <c r="L1150" t="b">
        <v>0</v>
      </c>
      <c r="M1150">
        <v>115</v>
      </c>
      <c r="N1150" t="b">
        <v>1</v>
      </c>
      <c r="O1150" t="s">
        <v>8279</v>
      </c>
      <c r="P1150" s="6">
        <f>E1150/D1150</f>
        <v>1.1070833333333334</v>
      </c>
      <c r="Q1150" s="7">
        <f t="shared" si="35"/>
        <v>28.880434782608695</v>
      </c>
      <c r="R1150" t="s">
        <v>8313</v>
      </c>
      <c r="S1150" t="s">
        <v>8330</v>
      </c>
    </row>
    <row r="1151" spans="1:19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13">
        <f t="shared" si="34"/>
        <v>42146.190902777773</v>
      </c>
      <c r="L1151" t="b">
        <v>0</v>
      </c>
      <c r="M1151">
        <v>87</v>
      </c>
      <c r="N1151" t="b">
        <v>1</v>
      </c>
      <c r="O1151" t="s">
        <v>8276</v>
      </c>
      <c r="P1151" s="6">
        <f>E1151/D1151</f>
        <v>1.107</v>
      </c>
      <c r="Q1151" s="7">
        <f t="shared" si="35"/>
        <v>63.620689655172413</v>
      </c>
      <c r="R1151" t="s">
        <v>8313</v>
      </c>
      <c r="S1151" t="s">
        <v>8314</v>
      </c>
    </row>
    <row r="1152" spans="1:19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13">
        <f t="shared" si="34"/>
        <v>41313.985046296293</v>
      </c>
      <c r="L1152" t="b">
        <v>0</v>
      </c>
      <c r="M1152">
        <v>96</v>
      </c>
      <c r="N1152" t="b">
        <v>1</v>
      </c>
      <c r="O1152" t="s">
        <v>8279</v>
      </c>
      <c r="P1152" s="6">
        <f>E1152/D1152</f>
        <v>1.107</v>
      </c>
      <c r="Q1152" s="7">
        <f t="shared" si="35"/>
        <v>115.3125</v>
      </c>
      <c r="R1152" t="s">
        <v>8313</v>
      </c>
      <c r="S1152" t="s">
        <v>8330</v>
      </c>
    </row>
    <row r="1153" spans="1:19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3">
        <f t="shared" si="34"/>
        <v>41304.751284722224</v>
      </c>
      <c r="L1153" t="b">
        <v>0</v>
      </c>
      <c r="M1153">
        <v>136</v>
      </c>
      <c r="N1153" t="b">
        <v>1</v>
      </c>
      <c r="O1153" t="s">
        <v>8300</v>
      </c>
      <c r="P1153" s="6">
        <f>E1153/D1153</f>
        <v>1.1066666666666667</v>
      </c>
      <c r="Q1153" s="7">
        <f t="shared" si="35"/>
        <v>61.029411764705884</v>
      </c>
      <c r="R1153" t="s">
        <v>8313</v>
      </c>
      <c r="S1153" t="s">
        <v>8335</v>
      </c>
    </row>
    <row r="1154" spans="1:19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13">
        <f t="shared" si="34"/>
        <v>42380.926111111112</v>
      </c>
      <c r="L1154" t="b">
        <v>0</v>
      </c>
      <c r="M1154">
        <v>18</v>
      </c>
      <c r="N1154" t="b">
        <v>1</v>
      </c>
      <c r="O1154" t="s">
        <v>8302</v>
      </c>
      <c r="P1154" s="6">
        <f>E1154/D1154</f>
        <v>1.1066666666666667</v>
      </c>
      <c r="Q1154" s="7">
        <f t="shared" si="35"/>
        <v>92.222222222222229</v>
      </c>
      <c r="R1154" t="s">
        <v>8309</v>
      </c>
      <c r="S1154" t="s">
        <v>8336</v>
      </c>
    </row>
    <row r="1155" spans="1:19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13">
        <f t="shared" ref="K1155:K1218" si="36">(((J1155/60)/60)/24)+DATE(1970,1,1)</f>
        <v>42171.824884259258</v>
      </c>
      <c r="L1155" t="b">
        <v>0</v>
      </c>
      <c r="M1155">
        <v>52</v>
      </c>
      <c r="N1155" t="b">
        <v>1</v>
      </c>
      <c r="O1155" t="s">
        <v>8271</v>
      </c>
      <c r="P1155" s="6">
        <f>E1155/D1155</f>
        <v>1.1066666666666667</v>
      </c>
      <c r="Q1155" s="7">
        <f t="shared" ref="Q1155:Q1218" si="37">IFERROR(E1155/M1155, "")</f>
        <v>63.846153846153847</v>
      </c>
      <c r="R1155" t="s">
        <v>8316</v>
      </c>
      <c r="S1155" t="s">
        <v>8317</v>
      </c>
    </row>
    <row r="1156" spans="1:19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3">
        <f t="shared" si="36"/>
        <v>41786.640543981484</v>
      </c>
      <c r="L1156" t="b">
        <v>1</v>
      </c>
      <c r="M1156">
        <v>179</v>
      </c>
      <c r="N1156" t="b">
        <v>1</v>
      </c>
      <c r="O1156" t="s">
        <v>8298</v>
      </c>
      <c r="P1156" s="6">
        <f>E1156/D1156</f>
        <v>1.1065833333333333</v>
      </c>
      <c r="Q1156" s="7">
        <f t="shared" si="37"/>
        <v>74.184357541899445</v>
      </c>
      <c r="R1156" t="s">
        <v>8327</v>
      </c>
      <c r="S1156" t="s">
        <v>8328</v>
      </c>
    </row>
    <row r="1157" spans="1:19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3">
        <f t="shared" si="36"/>
        <v>41974.898599537039</v>
      </c>
      <c r="L1157" t="b">
        <v>0</v>
      </c>
      <c r="M1157">
        <v>43</v>
      </c>
      <c r="N1157" t="b">
        <v>1</v>
      </c>
      <c r="O1157" t="s">
        <v>8271</v>
      </c>
      <c r="P1157" s="6">
        <f>E1157/D1157</f>
        <v>1.1063333333333334</v>
      </c>
      <c r="Q1157" s="7">
        <f t="shared" si="37"/>
        <v>77.186046511627907</v>
      </c>
      <c r="R1157" t="s">
        <v>8316</v>
      </c>
      <c r="S1157" t="s">
        <v>8317</v>
      </c>
    </row>
    <row r="1158" spans="1:19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3">
        <f t="shared" si="36"/>
        <v>41065.858067129629</v>
      </c>
      <c r="L1158" t="b">
        <v>0</v>
      </c>
      <c r="M1158">
        <v>15</v>
      </c>
      <c r="N1158" t="b">
        <v>1</v>
      </c>
      <c r="O1158" t="s">
        <v>8266</v>
      </c>
      <c r="P1158" s="6">
        <f>E1158/D1158</f>
        <v>1.1060000000000001</v>
      </c>
      <c r="Q1158" s="7">
        <f t="shared" si="37"/>
        <v>73.733333333333334</v>
      </c>
      <c r="R1158" t="s">
        <v>8319</v>
      </c>
      <c r="S1158" t="s">
        <v>8320</v>
      </c>
    </row>
    <row r="1159" spans="1:19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3">
        <f t="shared" si="36"/>
        <v>42176.419039351851</v>
      </c>
      <c r="L1159" t="b">
        <v>0</v>
      </c>
      <c r="M1159">
        <v>73</v>
      </c>
      <c r="N1159" t="b">
        <v>1</v>
      </c>
      <c r="O1159" t="s">
        <v>8271</v>
      </c>
      <c r="P1159" s="6">
        <f>E1159/D1159</f>
        <v>1.105675</v>
      </c>
      <c r="Q1159" s="7">
        <f t="shared" si="37"/>
        <v>151.4623287671233</v>
      </c>
      <c r="R1159" t="s">
        <v>8316</v>
      </c>
      <c r="S1159" t="s">
        <v>8317</v>
      </c>
    </row>
    <row r="1160" spans="1:19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3">
        <f t="shared" si="36"/>
        <v>42067.876770833333</v>
      </c>
      <c r="L1160" t="b">
        <v>0</v>
      </c>
      <c r="M1160">
        <v>90</v>
      </c>
      <c r="N1160" t="b">
        <v>1</v>
      </c>
      <c r="O1160" t="s">
        <v>8285</v>
      </c>
      <c r="P1160" s="6">
        <f>E1160/D1160</f>
        <v>1.1052941176470588</v>
      </c>
      <c r="Q1160" s="7">
        <f t="shared" si="37"/>
        <v>104.38888888888889</v>
      </c>
      <c r="R1160" t="s">
        <v>8324</v>
      </c>
      <c r="S1160" t="s">
        <v>8325</v>
      </c>
    </row>
    <row r="1161" spans="1:19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3">
        <f t="shared" si="36"/>
        <v>42401.806562500002</v>
      </c>
      <c r="L1161" t="b">
        <v>0</v>
      </c>
      <c r="M1161">
        <v>136</v>
      </c>
      <c r="N1161" t="b">
        <v>1</v>
      </c>
      <c r="O1161" t="s">
        <v>8271</v>
      </c>
      <c r="P1161" s="6">
        <f>E1161/D1161</f>
        <v>1.1052</v>
      </c>
      <c r="Q1161" s="7">
        <f t="shared" si="37"/>
        <v>40.632352941176471</v>
      </c>
      <c r="R1161" t="s">
        <v>8316</v>
      </c>
      <c r="S1161" t="s">
        <v>8317</v>
      </c>
    </row>
    <row r="1162" spans="1:19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3">
        <f t="shared" si="36"/>
        <v>42359.868611111116</v>
      </c>
      <c r="L1162" t="b">
        <v>0</v>
      </c>
      <c r="M1162">
        <v>95</v>
      </c>
      <c r="N1162" t="b">
        <v>1</v>
      </c>
      <c r="O1162" t="s">
        <v>8303</v>
      </c>
      <c r="P1162" s="6">
        <f>E1162/D1162</f>
        <v>1.1048192771084338</v>
      </c>
      <c r="Q1162" s="7">
        <f t="shared" si="37"/>
        <v>96.526315789473685</v>
      </c>
      <c r="R1162" t="s">
        <v>8316</v>
      </c>
      <c r="S1162" t="s">
        <v>8329</v>
      </c>
    </row>
    <row r="1163" spans="1:19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3">
        <f t="shared" si="36"/>
        <v>41526.708935185183</v>
      </c>
      <c r="L1163" t="b">
        <v>0</v>
      </c>
      <c r="M1163">
        <v>351</v>
      </c>
      <c r="N1163" t="b">
        <v>1</v>
      </c>
      <c r="O1163" t="s">
        <v>8269</v>
      </c>
      <c r="P1163" s="6">
        <f>E1163/D1163</f>
        <v>1.10446</v>
      </c>
      <c r="Q1163" s="7">
        <f t="shared" si="37"/>
        <v>157.33048433048432</v>
      </c>
      <c r="R1163" t="s">
        <v>8319</v>
      </c>
      <c r="S1163" t="s">
        <v>8331</v>
      </c>
    </row>
    <row r="1164" spans="1:19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3">
        <f t="shared" si="36"/>
        <v>42780.600532407407</v>
      </c>
      <c r="L1164" t="b">
        <v>1</v>
      </c>
      <c r="M1164">
        <v>70</v>
      </c>
      <c r="N1164" t="b">
        <v>1</v>
      </c>
      <c r="O1164" t="s">
        <v>8285</v>
      </c>
      <c r="P1164" s="6">
        <f>E1164/D1164</f>
        <v>1.1044428571428573</v>
      </c>
      <c r="Q1164" s="7">
        <f t="shared" si="37"/>
        <v>55.222142857142863</v>
      </c>
      <c r="R1164" t="s">
        <v>8324</v>
      </c>
      <c r="S1164" t="s">
        <v>8325</v>
      </c>
    </row>
    <row r="1165" spans="1:19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3">
        <f t="shared" si="36"/>
        <v>42433.688900462963</v>
      </c>
      <c r="L1165" t="b">
        <v>0</v>
      </c>
      <c r="M1165">
        <v>134</v>
      </c>
      <c r="N1165" t="b">
        <v>1</v>
      </c>
      <c r="O1165" t="s">
        <v>8276</v>
      </c>
      <c r="P1165" s="6">
        <f>E1165/D1165</f>
        <v>1.10406125</v>
      </c>
      <c r="Q1165" s="7">
        <f t="shared" si="37"/>
        <v>65.914104477611943</v>
      </c>
      <c r="R1165" t="s">
        <v>8313</v>
      </c>
      <c r="S1165" t="s">
        <v>8314</v>
      </c>
    </row>
    <row r="1166" spans="1:19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3">
        <f t="shared" si="36"/>
        <v>42627.307303240741</v>
      </c>
      <c r="L1166" t="b">
        <v>0</v>
      </c>
      <c r="M1166">
        <v>265</v>
      </c>
      <c r="N1166" t="b">
        <v>1</v>
      </c>
      <c r="O1166" t="s">
        <v>8303</v>
      </c>
      <c r="P1166" s="6">
        <f>E1166/D1166</f>
        <v>1.1040080000000001</v>
      </c>
      <c r="Q1166" s="7">
        <f t="shared" si="37"/>
        <v>104.15169811320754</v>
      </c>
      <c r="R1166" t="s">
        <v>8316</v>
      </c>
      <c r="S1166" t="s">
        <v>8329</v>
      </c>
    </row>
    <row r="1167" spans="1:19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3">
        <f t="shared" si="36"/>
        <v>42117.891423611116</v>
      </c>
      <c r="L1167" t="b">
        <v>1</v>
      </c>
      <c r="M1167">
        <v>951</v>
      </c>
      <c r="N1167" t="b">
        <v>1</v>
      </c>
      <c r="O1167" t="s">
        <v>8269</v>
      </c>
      <c r="P1167" s="6">
        <f>E1167/D1167</f>
        <v>1.1038153846153846</v>
      </c>
      <c r="Q1167" s="7">
        <f t="shared" si="37"/>
        <v>75.444794952681391</v>
      </c>
      <c r="R1167" t="s">
        <v>8319</v>
      </c>
      <c r="S1167" t="s">
        <v>8331</v>
      </c>
    </row>
    <row r="1168" spans="1:19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3">
        <f t="shared" si="36"/>
        <v>41953.966053240743</v>
      </c>
      <c r="L1168" t="b">
        <v>0</v>
      </c>
      <c r="M1168">
        <v>21</v>
      </c>
      <c r="N1168" t="b">
        <v>1</v>
      </c>
      <c r="O1168" t="s">
        <v>8301</v>
      </c>
      <c r="P1168" s="6">
        <f>E1168/D1168</f>
        <v>1.1036948748510131</v>
      </c>
      <c r="Q1168" s="7">
        <f t="shared" si="37"/>
        <v>44.095238095238095</v>
      </c>
      <c r="R1168" t="s">
        <v>8309</v>
      </c>
      <c r="S1168" t="s">
        <v>8318</v>
      </c>
    </row>
    <row r="1169" spans="1:19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3">
        <f t="shared" si="36"/>
        <v>41535.90148148148</v>
      </c>
      <c r="L1169" t="b">
        <v>0</v>
      </c>
      <c r="M1169">
        <v>52</v>
      </c>
      <c r="N1169" t="b">
        <v>1</v>
      </c>
      <c r="O1169" t="s">
        <v>8279</v>
      </c>
      <c r="P1169" s="6">
        <f>E1169/D1169</f>
        <v>1.1033333333333333</v>
      </c>
      <c r="Q1169" s="7">
        <f t="shared" si="37"/>
        <v>31.826923076923077</v>
      </c>
      <c r="R1169" t="s">
        <v>8313</v>
      </c>
      <c r="S1169" t="s">
        <v>8330</v>
      </c>
    </row>
    <row r="1170" spans="1:19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3">
        <f t="shared" si="36"/>
        <v>42182.108252314814</v>
      </c>
      <c r="L1170" t="b">
        <v>0</v>
      </c>
      <c r="M1170">
        <v>88</v>
      </c>
      <c r="N1170" t="b">
        <v>1</v>
      </c>
      <c r="O1170" t="s">
        <v>8305</v>
      </c>
      <c r="P1170" s="6">
        <f>E1170/D1170</f>
        <v>1.1024425000000002</v>
      </c>
      <c r="Q1170" s="7">
        <f t="shared" si="37"/>
        <v>50.111022727272733</v>
      </c>
      <c r="R1170" t="s">
        <v>8316</v>
      </c>
      <c r="S1170" t="s">
        <v>8337</v>
      </c>
    </row>
    <row r="1171" spans="1:19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13">
        <f t="shared" si="36"/>
        <v>42193.650671296295</v>
      </c>
      <c r="L1171" t="b">
        <v>0</v>
      </c>
      <c r="M1171">
        <v>13</v>
      </c>
      <c r="N1171" t="b">
        <v>1</v>
      </c>
      <c r="O1171" t="s">
        <v>8276</v>
      </c>
      <c r="P1171" s="6">
        <f>E1171/D1171</f>
        <v>1.1020000000000001</v>
      </c>
      <c r="Q1171" s="7">
        <f t="shared" si="37"/>
        <v>42.384615384615387</v>
      </c>
      <c r="R1171" t="s">
        <v>8313</v>
      </c>
      <c r="S1171" t="s">
        <v>8314</v>
      </c>
    </row>
    <row r="1172" spans="1:19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13">
        <f t="shared" si="36"/>
        <v>41833.450266203705</v>
      </c>
      <c r="L1172" t="b">
        <v>0</v>
      </c>
      <c r="M1172">
        <v>83</v>
      </c>
      <c r="N1172" t="b">
        <v>1</v>
      </c>
      <c r="O1172" t="s">
        <v>8292</v>
      </c>
      <c r="P1172" s="6">
        <f>E1172/D1172</f>
        <v>1.1020000000000001</v>
      </c>
      <c r="Q1172" s="7">
        <f t="shared" si="37"/>
        <v>26.554216867469879</v>
      </c>
      <c r="R1172" t="s">
        <v>8313</v>
      </c>
      <c r="S1172" t="s">
        <v>8321</v>
      </c>
    </row>
    <row r="1173" spans="1:19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13">
        <f t="shared" si="36"/>
        <v>41901.282025462962</v>
      </c>
      <c r="L1173" t="b">
        <v>0</v>
      </c>
      <c r="M1173">
        <v>34</v>
      </c>
      <c r="N1173" t="b">
        <v>1</v>
      </c>
      <c r="O1173" t="s">
        <v>8271</v>
      </c>
      <c r="P1173" s="6">
        <f>E1173/D1173</f>
        <v>1.1020000000000001</v>
      </c>
      <c r="Q1173" s="7">
        <f t="shared" si="37"/>
        <v>81.029411764705884</v>
      </c>
      <c r="R1173" t="s">
        <v>8316</v>
      </c>
      <c r="S1173" t="s">
        <v>8317</v>
      </c>
    </row>
    <row r="1174" spans="1:19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3">
        <f t="shared" si="36"/>
        <v>42682.616967592592</v>
      </c>
      <c r="L1174" t="b">
        <v>0</v>
      </c>
      <c r="M1174">
        <v>33</v>
      </c>
      <c r="N1174" t="b">
        <v>1</v>
      </c>
      <c r="O1174" t="s">
        <v>8305</v>
      </c>
      <c r="P1174" s="6">
        <f>E1174/D1174</f>
        <v>1.1020000000000001</v>
      </c>
      <c r="Q1174" s="7">
        <f t="shared" si="37"/>
        <v>166.96969696969697</v>
      </c>
      <c r="R1174" t="s">
        <v>8316</v>
      </c>
      <c r="S1174" t="s">
        <v>8337</v>
      </c>
    </row>
    <row r="1175" spans="1:19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3">
        <f t="shared" si="36"/>
        <v>42495.871736111112</v>
      </c>
      <c r="L1175" t="b">
        <v>0</v>
      </c>
      <c r="M1175">
        <v>80</v>
      </c>
      <c r="N1175" t="b">
        <v>1</v>
      </c>
      <c r="O1175" t="s">
        <v>8298</v>
      </c>
      <c r="P1175" s="6">
        <f>E1175/D1175</f>
        <v>1.1017999999999999</v>
      </c>
      <c r="Q1175" s="7">
        <f t="shared" si="37"/>
        <v>68.862499999999997</v>
      </c>
      <c r="R1175" t="s">
        <v>8327</v>
      </c>
      <c r="S1175" t="s">
        <v>8328</v>
      </c>
    </row>
    <row r="1176" spans="1:19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3">
        <f t="shared" si="36"/>
        <v>41780.859629629631</v>
      </c>
      <c r="L1176" t="b">
        <v>0</v>
      </c>
      <c r="M1176">
        <v>113</v>
      </c>
      <c r="N1176" t="b">
        <v>1</v>
      </c>
      <c r="O1176" t="s">
        <v>8269</v>
      </c>
      <c r="P1176" s="6">
        <f>E1176/D1176</f>
        <v>1.1016142857142857</v>
      </c>
      <c r="Q1176" s="7">
        <f t="shared" si="37"/>
        <v>68.24159292035398</v>
      </c>
      <c r="R1176" t="s">
        <v>8319</v>
      </c>
      <c r="S1176" t="s">
        <v>8331</v>
      </c>
    </row>
    <row r="1177" spans="1:19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3">
        <f t="shared" si="36"/>
        <v>40893.551724537036</v>
      </c>
      <c r="L1177" t="b">
        <v>0</v>
      </c>
      <c r="M1177">
        <v>167</v>
      </c>
      <c r="N1177" t="b">
        <v>1</v>
      </c>
      <c r="O1177" t="s">
        <v>8269</v>
      </c>
      <c r="P1177" s="6">
        <f>E1177/D1177</f>
        <v>1.1015569230769231</v>
      </c>
      <c r="Q1177" s="7">
        <f t="shared" si="37"/>
        <v>42.874970059880241</v>
      </c>
      <c r="R1177" t="s">
        <v>8319</v>
      </c>
      <c r="S1177" t="s">
        <v>8331</v>
      </c>
    </row>
    <row r="1178" spans="1:19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3">
        <f t="shared" si="36"/>
        <v>42559.755671296298</v>
      </c>
      <c r="L1178" t="b">
        <v>1</v>
      </c>
      <c r="M1178">
        <v>236</v>
      </c>
      <c r="N1178" t="b">
        <v>1</v>
      </c>
      <c r="O1178" t="s">
        <v>8269</v>
      </c>
      <c r="P1178" s="6">
        <f>E1178/D1178</f>
        <v>1.1013360000000001</v>
      </c>
      <c r="Q1178" s="7">
        <f t="shared" si="37"/>
        <v>70.000169491525426</v>
      </c>
      <c r="R1178" t="s">
        <v>8319</v>
      </c>
      <c r="S1178" t="s">
        <v>8331</v>
      </c>
    </row>
    <row r="1179" spans="1:19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13">
        <f t="shared" si="36"/>
        <v>41866.79886574074</v>
      </c>
      <c r="L1179" t="b">
        <v>0</v>
      </c>
      <c r="M1179">
        <v>27</v>
      </c>
      <c r="N1179" t="b">
        <v>1</v>
      </c>
      <c r="O1179" t="s">
        <v>8271</v>
      </c>
      <c r="P1179" s="6">
        <f>E1179/D1179</f>
        <v>1.101</v>
      </c>
      <c r="Q1179" s="7">
        <f t="shared" si="37"/>
        <v>40.777777777777779</v>
      </c>
      <c r="R1179" t="s">
        <v>8316</v>
      </c>
      <c r="S1179" t="s">
        <v>8317</v>
      </c>
    </row>
    <row r="1180" spans="1:19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13">
        <f t="shared" si="36"/>
        <v>41786.761354166665</v>
      </c>
      <c r="L1180" t="b">
        <v>0</v>
      </c>
      <c r="M1180">
        <v>30</v>
      </c>
      <c r="N1180" t="b">
        <v>1</v>
      </c>
      <c r="O1180" t="s">
        <v>8271</v>
      </c>
      <c r="P1180" s="6">
        <f>E1180/D1180</f>
        <v>1.101</v>
      </c>
      <c r="Q1180" s="7">
        <f t="shared" si="37"/>
        <v>73.400000000000006</v>
      </c>
      <c r="R1180" t="s">
        <v>8316</v>
      </c>
      <c r="S1180" t="s">
        <v>8317</v>
      </c>
    </row>
    <row r="1181" spans="1:19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3">
        <f t="shared" si="36"/>
        <v>41726.712754629632</v>
      </c>
      <c r="L1181" t="b">
        <v>1</v>
      </c>
      <c r="M1181">
        <v>385</v>
      </c>
      <c r="N1181" t="b">
        <v>1</v>
      </c>
      <c r="O1181" t="s">
        <v>8301</v>
      </c>
      <c r="P1181" s="6">
        <f>E1181/D1181</f>
        <v>1.1005454545454545</v>
      </c>
      <c r="Q1181" s="7">
        <f t="shared" si="37"/>
        <v>31.444155844155844</v>
      </c>
      <c r="R1181" t="s">
        <v>8309</v>
      </c>
      <c r="S1181" t="s">
        <v>8318</v>
      </c>
    </row>
    <row r="1182" spans="1:19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3">
        <f t="shared" si="36"/>
        <v>41893.783553240741</v>
      </c>
      <c r="L1182" t="b">
        <v>0</v>
      </c>
      <c r="M1182">
        <v>33</v>
      </c>
      <c r="N1182" t="b">
        <v>1</v>
      </c>
      <c r="O1182" t="s">
        <v>8271</v>
      </c>
      <c r="P1182" s="6">
        <f>E1182/D1182</f>
        <v>1.10046</v>
      </c>
      <c r="Q1182" s="7">
        <f t="shared" si="37"/>
        <v>50.020909090909093</v>
      </c>
      <c r="R1182" t="s">
        <v>8316</v>
      </c>
      <c r="S1182" t="s">
        <v>8317</v>
      </c>
    </row>
    <row r="1183" spans="1:19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3">
        <f t="shared" si="36"/>
        <v>41375.057222222218</v>
      </c>
      <c r="L1183" t="b">
        <v>0</v>
      </c>
      <c r="M1183">
        <v>66</v>
      </c>
      <c r="N1183" t="b">
        <v>1</v>
      </c>
      <c r="O1183" t="s">
        <v>8265</v>
      </c>
      <c r="P1183" s="6">
        <f>E1183/D1183</f>
        <v>1.1004</v>
      </c>
      <c r="Q1183" s="7">
        <f t="shared" si="37"/>
        <v>41.68181818181818</v>
      </c>
      <c r="R1183" t="s">
        <v>8319</v>
      </c>
      <c r="S1183" t="s">
        <v>8333</v>
      </c>
    </row>
    <row r="1184" spans="1:19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3">
        <f t="shared" si="36"/>
        <v>42329.838159722218</v>
      </c>
      <c r="L1184" t="b">
        <v>0</v>
      </c>
      <c r="M1184">
        <v>76</v>
      </c>
      <c r="N1184" t="b">
        <v>1</v>
      </c>
      <c r="O1184" t="s">
        <v>8271</v>
      </c>
      <c r="P1184" s="6">
        <f>E1184/D1184</f>
        <v>1.1002000000000001</v>
      </c>
      <c r="Q1184" s="7">
        <f t="shared" si="37"/>
        <v>72.381578947368425</v>
      </c>
      <c r="R1184" t="s">
        <v>8316</v>
      </c>
      <c r="S1184" t="s">
        <v>8317</v>
      </c>
    </row>
    <row r="1185" spans="1:19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3">
        <f t="shared" si="36"/>
        <v>42083.070590277777</v>
      </c>
      <c r="L1185" t="b">
        <v>0</v>
      </c>
      <c r="M1185">
        <v>128</v>
      </c>
      <c r="N1185" t="b">
        <v>1</v>
      </c>
      <c r="O1185" t="s">
        <v>8303</v>
      </c>
      <c r="P1185" s="6">
        <f>E1185/D1185</f>
        <v>1.1000666666666667</v>
      </c>
      <c r="Q1185" s="7">
        <f t="shared" si="37"/>
        <v>128.9140625</v>
      </c>
      <c r="R1185" t="s">
        <v>8316</v>
      </c>
      <c r="S1185" t="s">
        <v>8329</v>
      </c>
    </row>
    <row r="1186" spans="1:19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13">
        <f t="shared" si="36"/>
        <v>42256.764212962968</v>
      </c>
      <c r="L1186" t="b">
        <v>0</v>
      </c>
      <c r="M1186">
        <v>52</v>
      </c>
      <c r="N1186" t="b">
        <v>1</v>
      </c>
      <c r="O1186" t="s">
        <v>8271</v>
      </c>
      <c r="P1186" s="6">
        <f>E1186/D1186</f>
        <v>1.1000000000000001</v>
      </c>
      <c r="Q1186" s="7">
        <f t="shared" si="37"/>
        <v>35.96153846153846</v>
      </c>
      <c r="R1186" t="s">
        <v>8316</v>
      </c>
      <c r="S1186" t="s">
        <v>8317</v>
      </c>
    </row>
    <row r="1187" spans="1:19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3">
        <f t="shared" si="36"/>
        <v>41246.874814814815</v>
      </c>
      <c r="L1187" t="b">
        <v>0</v>
      </c>
      <c r="M1187">
        <v>11</v>
      </c>
      <c r="N1187" t="b">
        <v>1</v>
      </c>
      <c r="O1187" t="s">
        <v>8276</v>
      </c>
      <c r="P1187" s="6">
        <f>E1187/D1187</f>
        <v>1.1000000000000001</v>
      </c>
      <c r="Q1187" s="7">
        <f t="shared" si="37"/>
        <v>50</v>
      </c>
      <c r="R1187" t="s">
        <v>8313</v>
      </c>
      <c r="S1187" t="s">
        <v>8314</v>
      </c>
    </row>
    <row r="1188" spans="1:19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13">
        <f t="shared" si="36"/>
        <v>40696.648784722223</v>
      </c>
      <c r="L1188" t="b">
        <v>0</v>
      </c>
      <c r="M1188">
        <v>11</v>
      </c>
      <c r="N1188" t="b">
        <v>1</v>
      </c>
      <c r="O1188" t="s">
        <v>8300</v>
      </c>
      <c r="P1188" s="6">
        <f>E1188/D1188</f>
        <v>1.1000000000000001</v>
      </c>
      <c r="Q1188" s="7">
        <f t="shared" si="37"/>
        <v>100</v>
      </c>
      <c r="R1188" t="s">
        <v>8313</v>
      </c>
      <c r="S1188" t="s">
        <v>8335</v>
      </c>
    </row>
    <row r="1189" spans="1:19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13">
        <f t="shared" si="36"/>
        <v>42213.505474537036</v>
      </c>
      <c r="L1189" t="b">
        <v>0</v>
      </c>
      <c r="M1189">
        <v>18</v>
      </c>
      <c r="N1189" t="b">
        <v>1</v>
      </c>
      <c r="O1189" t="s">
        <v>8271</v>
      </c>
      <c r="P1189" s="6">
        <f>E1189/D1189</f>
        <v>1.1000000000000001</v>
      </c>
      <c r="Q1189" s="7">
        <f t="shared" si="37"/>
        <v>24.444444444444443</v>
      </c>
      <c r="R1189" t="s">
        <v>8316</v>
      </c>
      <c r="S1189" t="s">
        <v>8317</v>
      </c>
    </row>
    <row r="1190" spans="1:19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13">
        <f t="shared" si="36"/>
        <v>42466.303715277783</v>
      </c>
      <c r="L1190" t="b">
        <v>0</v>
      </c>
      <c r="M1190">
        <v>89</v>
      </c>
      <c r="N1190" t="b">
        <v>1</v>
      </c>
      <c r="O1190" t="s">
        <v>8271</v>
      </c>
      <c r="P1190" s="6">
        <f>E1190/D1190</f>
        <v>1.1000000000000001</v>
      </c>
      <c r="Q1190" s="7">
        <f t="shared" si="37"/>
        <v>49.438202247191015</v>
      </c>
      <c r="R1190" t="s">
        <v>8316</v>
      </c>
      <c r="S1190" t="s">
        <v>8317</v>
      </c>
    </row>
    <row r="1191" spans="1:19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13">
        <f t="shared" si="36"/>
        <v>42054.024421296301</v>
      </c>
      <c r="L1191" t="b">
        <v>0</v>
      </c>
      <c r="M1191">
        <v>18</v>
      </c>
      <c r="N1191" t="b">
        <v>1</v>
      </c>
      <c r="O1191" t="s">
        <v>8271</v>
      </c>
      <c r="P1191" s="6">
        <f>E1191/D1191</f>
        <v>1.1000000000000001</v>
      </c>
      <c r="Q1191" s="7">
        <f t="shared" si="37"/>
        <v>91.666666666666671</v>
      </c>
      <c r="R1191" t="s">
        <v>8316</v>
      </c>
      <c r="S1191" t="s">
        <v>8317</v>
      </c>
    </row>
    <row r="1192" spans="1:19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13">
        <f t="shared" si="36"/>
        <v>42020.846666666665</v>
      </c>
      <c r="L1192" t="b">
        <v>0</v>
      </c>
      <c r="M1192">
        <v>10</v>
      </c>
      <c r="N1192" t="b">
        <v>1</v>
      </c>
      <c r="O1192" t="s">
        <v>8271</v>
      </c>
      <c r="P1192" s="6">
        <f>E1192/D1192</f>
        <v>1.1000000000000001</v>
      </c>
      <c r="Q1192" s="7">
        <f t="shared" si="37"/>
        <v>55</v>
      </c>
      <c r="R1192" t="s">
        <v>8316</v>
      </c>
      <c r="S1192" t="s">
        <v>8317</v>
      </c>
    </row>
    <row r="1193" spans="1:19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3">
        <f t="shared" si="36"/>
        <v>42049.833761574075</v>
      </c>
      <c r="L1193" t="b">
        <v>1</v>
      </c>
      <c r="M1193">
        <v>1071</v>
      </c>
      <c r="N1193" t="b">
        <v>1</v>
      </c>
      <c r="O1193" t="s">
        <v>8280</v>
      </c>
      <c r="P1193" s="6">
        <f>E1193/D1193</f>
        <v>1.099283142857143</v>
      </c>
      <c r="Q1193" s="7">
        <f t="shared" si="37"/>
        <v>71.848571428571432</v>
      </c>
      <c r="R1193" t="s">
        <v>8313</v>
      </c>
      <c r="S1193" t="s">
        <v>8326</v>
      </c>
    </row>
    <row r="1194" spans="1:19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3">
        <f t="shared" si="36"/>
        <v>41898.168125000004</v>
      </c>
      <c r="L1194" t="b">
        <v>1</v>
      </c>
      <c r="M1194">
        <v>37</v>
      </c>
      <c r="N1194" t="b">
        <v>1</v>
      </c>
      <c r="O1194" t="s">
        <v>8271</v>
      </c>
      <c r="P1194" s="6">
        <f>E1194/D1194</f>
        <v>1.0988461538461538</v>
      </c>
      <c r="Q1194" s="7">
        <f t="shared" si="37"/>
        <v>77.21621621621621</v>
      </c>
      <c r="R1194" t="s">
        <v>8316</v>
      </c>
      <c r="S1194" t="s">
        <v>8317</v>
      </c>
    </row>
    <row r="1195" spans="1:19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3">
        <f t="shared" si="36"/>
        <v>42264.29178240741</v>
      </c>
      <c r="L1195" t="b">
        <v>0</v>
      </c>
      <c r="M1195">
        <v>45</v>
      </c>
      <c r="N1195" t="b">
        <v>1</v>
      </c>
      <c r="O1195" t="s">
        <v>8271</v>
      </c>
      <c r="P1195" s="6">
        <f>E1195/D1195</f>
        <v>1.0984</v>
      </c>
      <c r="Q1195" s="7">
        <f t="shared" si="37"/>
        <v>61.022222222222226</v>
      </c>
      <c r="R1195" t="s">
        <v>8316</v>
      </c>
      <c r="S1195" t="s">
        <v>8317</v>
      </c>
    </row>
    <row r="1196" spans="1:19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3">
        <f t="shared" si="36"/>
        <v>42563.932951388888</v>
      </c>
      <c r="L1196" t="b">
        <v>0</v>
      </c>
      <c r="M1196">
        <v>47</v>
      </c>
      <c r="N1196" t="b">
        <v>1</v>
      </c>
      <c r="O1196" t="s">
        <v>8265</v>
      </c>
      <c r="P1196" s="6">
        <f>E1196/D1196</f>
        <v>1.0977744436109027</v>
      </c>
      <c r="Q1196" s="7">
        <f t="shared" si="37"/>
        <v>93.40425531914893</v>
      </c>
      <c r="R1196" t="s">
        <v>8319</v>
      </c>
      <c r="S1196" t="s">
        <v>8333</v>
      </c>
    </row>
    <row r="1197" spans="1:19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3">
        <f t="shared" si="36"/>
        <v>42290.61855324074</v>
      </c>
      <c r="L1197" t="b">
        <v>0</v>
      </c>
      <c r="M1197">
        <v>165</v>
      </c>
      <c r="N1197" t="b">
        <v>1</v>
      </c>
      <c r="O1197" t="s">
        <v>8271</v>
      </c>
      <c r="P1197" s="6">
        <f>E1197/D1197</f>
        <v>1.0976666666666666</v>
      </c>
      <c r="Q1197" s="7">
        <f t="shared" si="37"/>
        <v>99.787878787878782</v>
      </c>
      <c r="R1197" t="s">
        <v>8316</v>
      </c>
      <c r="S1197" t="s">
        <v>8317</v>
      </c>
    </row>
    <row r="1198" spans="1:19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3">
        <f t="shared" si="36"/>
        <v>41960.119085648148</v>
      </c>
      <c r="L1198" t="b">
        <v>0</v>
      </c>
      <c r="M1198">
        <v>45</v>
      </c>
      <c r="N1198" t="b">
        <v>1</v>
      </c>
      <c r="O1198" t="s">
        <v>8271</v>
      </c>
      <c r="P1198" s="6">
        <f>E1198/D1198</f>
        <v>1.0976190476190477</v>
      </c>
      <c r="Q1198" s="7">
        <f t="shared" si="37"/>
        <v>51.222222222222221</v>
      </c>
      <c r="R1198" t="s">
        <v>8316</v>
      </c>
      <c r="S1198" t="s">
        <v>8317</v>
      </c>
    </row>
    <row r="1199" spans="1:19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3">
        <f t="shared" si="36"/>
        <v>42619.935694444444</v>
      </c>
      <c r="L1199" t="b">
        <v>0</v>
      </c>
      <c r="M1199">
        <v>70</v>
      </c>
      <c r="N1199" t="b">
        <v>1</v>
      </c>
      <c r="O1199" t="s">
        <v>8271</v>
      </c>
      <c r="P1199" s="6">
        <f>E1199/D1199</f>
        <v>1.0973333333333333</v>
      </c>
      <c r="Q1199" s="7">
        <f t="shared" si="37"/>
        <v>47.028571428571432</v>
      </c>
      <c r="R1199" t="s">
        <v>8316</v>
      </c>
      <c r="S1199" t="s">
        <v>8317</v>
      </c>
    </row>
    <row r="1200" spans="1:19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3">
        <f t="shared" si="36"/>
        <v>42526.874236111107</v>
      </c>
      <c r="L1200" t="b">
        <v>0</v>
      </c>
      <c r="M1200">
        <v>65</v>
      </c>
      <c r="N1200" t="b">
        <v>1</v>
      </c>
      <c r="O1200" t="s">
        <v>8276</v>
      </c>
      <c r="P1200" s="6">
        <f>E1200/D1200</f>
        <v>1.0968181818181819</v>
      </c>
      <c r="Q1200" s="7">
        <f t="shared" si="37"/>
        <v>74.246153846153845</v>
      </c>
      <c r="R1200" t="s">
        <v>8313</v>
      </c>
      <c r="S1200" t="s">
        <v>8314</v>
      </c>
    </row>
    <row r="1201" spans="1:19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3">
        <f t="shared" si="36"/>
        <v>41932.708877314813</v>
      </c>
      <c r="L1201" t="b">
        <v>0</v>
      </c>
      <c r="M1201">
        <v>348</v>
      </c>
      <c r="N1201" t="b">
        <v>1</v>
      </c>
      <c r="O1201" t="s">
        <v>8303</v>
      </c>
      <c r="P1201" s="6">
        <f>E1201/D1201</f>
        <v>1.0967666666666667</v>
      </c>
      <c r="Q1201" s="7">
        <f t="shared" si="37"/>
        <v>94.548850574712645</v>
      </c>
      <c r="R1201" t="s">
        <v>8316</v>
      </c>
      <c r="S1201" t="s">
        <v>8329</v>
      </c>
    </row>
    <row r="1202" spans="1:19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3">
        <f t="shared" si="36"/>
        <v>42583.615081018521</v>
      </c>
      <c r="L1202" t="b">
        <v>0</v>
      </c>
      <c r="M1202">
        <v>392</v>
      </c>
      <c r="N1202" t="b">
        <v>1</v>
      </c>
      <c r="O1202" t="s">
        <v>8297</v>
      </c>
      <c r="P1202" s="6">
        <f>E1202/D1202</f>
        <v>1.0967499999999999</v>
      </c>
      <c r="Q1202" s="7">
        <f t="shared" si="37"/>
        <v>55.956632653061227</v>
      </c>
      <c r="R1202" t="s">
        <v>8311</v>
      </c>
      <c r="S1202" t="s">
        <v>8312</v>
      </c>
    </row>
    <row r="1203" spans="1:19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3">
        <f t="shared" si="36"/>
        <v>41865.882928240739</v>
      </c>
      <c r="L1203" t="b">
        <v>0</v>
      </c>
      <c r="M1203">
        <v>52</v>
      </c>
      <c r="N1203" t="b">
        <v>1</v>
      </c>
      <c r="O1203" t="s">
        <v>8305</v>
      </c>
      <c r="P1203" s="6">
        <f>E1203/D1203</f>
        <v>1.0966666666666667</v>
      </c>
      <c r="Q1203" s="7">
        <f t="shared" si="37"/>
        <v>94.90384615384616</v>
      </c>
      <c r="R1203" t="s">
        <v>8316</v>
      </c>
      <c r="S1203" t="s">
        <v>8337</v>
      </c>
    </row>
    <row r="1204" spans="1:19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3">
        <f t="shared" si="36"/>
        <v>42380.581180555557</v>
      </c>
      <c r="L1204" t="b">
        <v>0</v>
      </c>
      <c r="M1204">
        <v>42</v>
      </c>
      <c r="N1204" t="b">
        <v>1</v>
      </c>
      <c r="O1204" t="s">
        <v>8271</v>
      </c>
      <c r="P1204" s="6">
        <f>E1204/D1204</f>
        <v>1.0965</v>
      </c>
      <c r="Q1204" s="7">
        <f t="shared" si="37"/>
        <v>52.214285714285715</v>
      </c>
      <c r="R1204" t="s">
        <v>8316</v>
      </c>
      <c r="S1204" t="s">
        <v>8317</v>
      </c>
    </row>
    <row r="1205" spans="1:19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3">
        <f t="shared" si="36"/>
        <v>41719.549131944441</v>
      </c>
      <c r="L1205" t="b">
        <v>0</v>
      </c>
      <c r="M1205">
        <v>117</v>
      </c>
      <c r="N1205" t="b">
        <v>1</v>
      </c>
      <c r="O1205" t="s">
        <v>8265</v>
      </c>
      <c r="P1205" s="6">
        <f>E1205/D1205</f>
        <v>1.0963333333333334</v>
      </c>
      <c r="Q1205" s="7">
        <f t="shared" si="37"/>
        <v>28.111111111111111</v>
      </c>
      <c r="R1205" t="s">
        <v>8319</v>
      </c>
      <c r="S1205" t="s">
        <v>8333</v>
      </c>
    </row>
    <row r="1206" spans="1:19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3">
        <f t="shared" si="36"/>
        <v>42061.212488425925</v>
      </c>
      <c r="L1206" t="b">
        <v>0</v>
      </c>
      <c r="M1206">
        <v>108</v>
      </c>
      <c r="N1206" t="b">
        <v>1</v>
      </c>
      <c r="O1206" t="s">
        <v>8271</v>
      </c>
      <c r="P1206" s="6">
        <f>E1206/D1206</f>
        <v>1.0962000000000001</v>
      </c>
      <c r="Q1206" s="7">
        <f t="shared" si="37"/>
        <v>50.75</v>
      </c>
      <c r="R1206" t="s">
        <v>8316</v>
      </c>
      <c r="S1206" t="s">
        <v>8317</v>
      </c>
    </row>
    <row r="1207" spans="1:19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3">
        <f t="shared" si="36"/>
        <v>40531.886886574073</v>
      </c>
      <c r="L1207" t="b">
        <v>1</v>
      </c>
      <c r="M1207">
        <v>60</v>
      </c>
      <c r="N1207" t="b">
        <v>1</v>
      </c>
      <c r="O1207" t="s">
        <v>8271</v>
      </c>
      <c r="P1207" s="6">
        <f>E1207/D1207</f>
        <v>1.0955999999999999</v>
      </c>
      <c r="Q1207" s="7">
        <f t="shared" si="37"/>
        <v>91.3</v>
      </c>
      <c r="R1207" t="s">
        <v>8316</v>
      </c>
      <c r="S1207" t="s">
        <v>8317</v>
      </c>
    </row>
    <row r="1208" spans="1:19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13">
        <f t="shared" si="36"/>
        <v>42241.85974537037</v>
      </c>
      <c r="L1208" t="b">
        <v>0</v>
      </c>
      <c r="M1208">
        <v>50</v>
      </c>
      <c r="N1208" t="b">
        <v>1</v>
      </c>
      <c r="O1208" t="s">
        <v>8280</v>
      </c>
      <c r="P1208" s="6">
        <f>E1208/D1208</f>
        <v>1.0954999999999999</v>
      </c>
      <c r="Q1208" s="7">
        <f t="shared" si="37"/>
        <v>43.82</v>
      </c>
      <c r="R1208" t="s">
        <v>8313</v>
      </c>
      <c r="S1208" t="s">
        <v>8326</v>
      </c>
    </row>
    <row r="1209" spans="1:19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13">
        <f t="shared" si="36"/>
        <v>42109.751250000001</v>
      </c>
      <c r="L1209" t="b">
        <v>0</v>
      </c>
      <c r="M1209">
        <v>11</v>
      </c>
      <c r="N1209" t="b">
        <v>1</v>
      </c>
      <c r="O1209" t="s">
        <v>8271</v>
      </c>
      <c r="P1209" s="6">
        <f>E1209/D1209</f>
        <v>1.0954999999999999</v>
      </c>
      <c r="Q1209" s="7">
        <f t="shared" si="37"/>
        <v>199.18181818181819</v>
      </c>
      <c r="R1209" t="s">
        <v>8316</v>
      </c>
      <c r="S1209" t="s">
        <v>8317</v>
      </c>
    </row>
    <row r="1210" spans="1:19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3">
        <f t="shared" si="36"/>
        <v>42142.514016203699</v>
      </c>
      <c r="L1210" t="b">
        <v>0</v>
      </c>
      <c r="M1210">
        <v>12</v>
      </c>
      <c r="N1210" t="b">
        <v>1</v>
      </c>
      <c r="O1210" t="s">
        <v>8271</v>
      </c>
      <c r="P1210" s="6">
        <f>E1210/D1210</f>
        <v>1.0954545454545455</v>
      </c>
      <c r="Q1210" s="7">
        <f t="shared" si="37"/>
        <v>20.083333333333332</v>
      </c>
      <c r="R1210" t="s">
        <v>8316</v>
      </c>
      <c r="S1210" t="s">
        <v>8317</v>
      </c>
    </row>
    <row r="1211" spans="1:19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3">
        <f t="shared" si="36"/>
        <v>42461.747199074074</v>
      </c>
      <c r="L1211" t="b">
        <v>0</v>
      </c>
      <c r="M1211">
        <v>238</v>
      </c>
      <c r="N1211" t="b">
        <v>1</v>
      </c>
      <c r="O1211" t="s">
        <v>8271</v>
      </c>
      <c r="P1211" s="6">
        <f>E1211/D1211</f>
        <v>1.0952500000000001</v>
      </c>
      <c r="Q1211" s="7">
        <f t="shared" si="37"/>
        <v>92.037815126050418</v>
      </c>
      <c r="R1211" t="s">
        <v>8316</v>
      </c>
      <c r="S1211" t="s">
        <v>8317</v>
      </c>
    </row>
    <row r="1212" spans="1:19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3">
        <f t="shared" si="36"/>
        <v>42206.835370370376</v>
      </c>
      <c r="L1212" t="b">
        <v>1</v>
      </c>
      <c r="M1212">
        <v>74</v>
      </c>
      <c r="N1212" t="b">
        <v>1</v>
      </c>
      <c r="O1212" t="s">
        <v>8271</v>
      </c>
      <c r="P1212" s="6">
        <f>E1212/D1212</f>
        <v>1.0951612903225807</v>
      </c>
      <c r="Q1212" s="7">
        <f t="shared" si="37"/>
        <v>45.878378378378379</v>
      </c>
      <c r="R1212" t="s">
        <v>8316</v>
      </c>
      <c r="S1212" t="s">
        <v>8317</v>
      </c>
    </row>
    <row r="1213" spans="1:19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3">
        <f t="shared" si="36"/>
        <v>41175.05972222222</v>
      </c>
      <c r="L1213" t="b">
        <v>0</v>
      </c>
      <c r="M1213">
        <v>128</v>
      </c>
      <c r="N1213" t="b">
        <v>1</v>
      </c>
      <c r="O1213" t="s">
        <v>8292</v>
      </c>
      <c r="P1213" s="6">
        <f>E1213/D1213</f>
        <v>1.095</v>
      </c>
      <c r="Q1213" s="7">
        <f t="shared" si="37"/>
        <v>85.546875</v>
      </c>
      <c r="R1213" t="s">
        <v>8313</v>
      </c>
      <c r="S1213" t="s">
        <v>8321</v>
      </c>
    </row>
    <row r="1214" spans="1:19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3">
        <f t="shared" si="36"/>
        <v>42269.967835648145</v>
      </c>
      <c r="L1214" t="b">
        <v>0</v>
      </c>
      <c r="M1214">
        <v>132</v>
      </c>
      <c r="N1214" t="b">
        <v>1</v>
      </c>
      <c r="O1214" t="s">
        <v>8300</v>
      </c>
      <c r="P1214" s="6">
        <f>E1214/D1214</f>
        <v>1.0948792000000001</v>
      </c>
      <c r="Q1214" s="7">
        <f t="shared" si="37"/>
        <v>103.68174242424243</v>
      </c>
      <c r="R1214" t="s">
        <v>8313</v>
      </c>
      <c r="S1214" t="s">
        <v>8335</v>
      </c>
    </row>
    <row r="1215" spans="1:19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3">
        <f t="shared" si="36"/>
        <v>42576.697569444441</v>
      </c>
      <c r="L1215" t="b">
        <v>0</v>
      </c>
      <c r="M1215">
        <v>54</v>
      </c>
      <c r="N1215" t="b">
        <v>1</v>
      </c>
      <c r="O1215" t="s">
        <v>8271</v>
      </c>
      <c r="P1215" s="6">
        <f>E1215/D1215</f>
        <v>1.0942666666666667</v>
      </c>
      <c r="Q1215" s="7">
        <f t="shared" si="37"/>
        <v>151.9814814814815</v>
      </c>
      <c r="R1215" t="s">
        <v>8316</v>
      </c>
      <c r="S1215" t="s">
        <v>8317</v>
      </c>
    </row>
    <row r="1216" spans="1:19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3">
        <f t="shared" si="36"/>
        <v>41277.186111111114</v>
      </c>
      <c r="L1216" t="b">
        <v>0</v>
      </c>
      <c r="M1216">
        <v>14</v>
      </c>
      <c r="N1216" t="b">
        <v>1</v>
      </c>
      <c r="O1216" t="s">
        <v>8276</v>
      </c>
      <c r="P1216" s="6">
        <f>E1216/D1216</f>
        <v>1.0941176470588236</v>
      </c>
      <c r="Q1216" s="7">
        <f t="shared" si="37"/>
        <v>132.85714285714286</v>
      </c>
      <c r="R1216" t="s">
        <v>8313</v>
      </c>
      <c r="S1216" t="s">
        <v>8314</v>
      </c>
    </row>
    <row r="1217" spans="1:19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3">
        <f t="shared" si="36"/>
        <v>42184.816539351858</v>
      </c>
      <c r="L1217" t="b">
        <v>0</v>
      </c>
      <c r="M1217">
        <v>100</v>
      </c>
      <c r="N1217" t="b">
        <v>1</v>
      </c>
      <c r="O1217" t="s">
        <v>8274</v>
      </c>
      <c r="P1217" s="6">
        <f>E1217/D1217</f>
        <v>1.0938000000000001</v>
      </c>
      <c r="Q1217" s="7">
        <f t="shared" si="37"/>
        <v>54.69</v>
      </c>
      <c r="R1217" t="s">
        <v>8322</v>
      </c>
      <c r="S1217" t="s">
        <v>8332</v>
      </c>
    </row>
    <row r="1218" spans="1:19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3">
        <f t="shared" si="36"/>
        <v>42523.248715277776</v>
      </c>
      <c r="L1218" t="b">
        <v>0</v>
      </c>
      <c r="M1218">
        <v>19</v>
      </c>
      <c r="N1218" t="b">
        <v>1</v>
      </c>
      <c r="O1218" t="s">
        <v>8271</v>
      </c>
      <c r="P1218" s="6">
        <f>E1218/D1218</f>
        <v>1.09375</v>
      </c>
      <c r="Q1218" s="7">
        <f t="shared" si="37"/>
        <v>46.05263157894737</v>
      </c>
      <c r="R1218" t="s">
        <v>8316</v>
      </c>
      <c r="S1218" t="s">
        <v>8317</v>
      </c>
    </row>
    <row r="1219" spans="1:19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3">
        <f t="shared" ref="K1219:K1282" si="38">(((J1219/60)/60)/24)+DATE(1970,1,1)</f>
        <v>41160.871886574074</v>
      </c>
      <c r="L1219" t="b">
        <v>0</v>
      </c>
      <c r="M1219">
        <v>54</v>
      </c>
      <c r="N1219" t="b">
        <v>1</v>
      </c>
      <c r="O1219" t="s">
        <v>8279</v>
      </c>
      <c r="P1219" s="6">
        <f>E1219/D1219</f>
        <v>1.0936440000000001</v>
      </c>
      <c r="Q1219" s="7">
        <f t="shared" ref="Q1219:Q1282" si="39">IFERROR(E1219/M1219, "")</f>
        <v>50.631666666666668</v>
      </c>
      <c r="R1219" t="s">
        <v>8313</v>
      </c>
      <c r="S1219" t="s">
        <v>8330</v>
      </c>
    </row>
    <row r="1220" spans="1:19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3">
        <f t="shared" si="38"/>
        <v>40850.111064814817</v>
      </c>
      <c r="L1220" t="b">
        <v>1</v>
      </c>
      <c r="M1220">
        <v>103</v>
      </c>
      <c r="N1220" t="b">
        <v>1</v>
      </c>
      <c r="O1220" t="s">
        <v>8279</v>
      </c>
      <c r="P1220" s="6">
        <f>E1220/D1220</f>
        <v>1.0935829457364341</v>
      </c>
      <c r="Q1220" s="7">
        <f t="shared" si="39"/>
        <v>68.481650485436887</v>
      </c>
      <c r="R1220" t="s">
        <v>8313</v>
      </c>
      <c r="S1220" t="s">
        <v>8330</v>
      </c>
    </row>
    <row r="1221" spans="1:19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3">
        <f t="shared" si="38"/>
        <v>42387.7268287037</v>
      </c>
      <c r="L1221" t="b">
        <v>0</v>
      </c>
      <c r="M1221">
        <v>156</v>
      </c>
      <c r="N1221" t="b">
        <v>1</v>
      </c>
      <c r="O1221" t="s">
        <v>8303</v>
      </c>
      <c r="P1221" s="6">
        <f>E1221/D1221</f>
        <v>1.0934166666666667</v>
      </c>
      <c r="Q1221" s="7">
        <f t="shared" si="39"/>
        <v>84.108974358974365</v>
      </c>
      <c r="R1221" t="s">
        <v>8316</v>
      </c>
      <c r="S1221" t="s">
        <v>8329</v>
      </c>
    </row>
    <row r="1222" spans="1:19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3">
        <f t="shared" si="38"/>
        <v>42303.672662037032</v>
      </c>
      <c r="L1222" t="b">
        <v>1</v>
      </c>
      <c r="M1222">
        <v>73</v>
      </c>
      <c r="N1222" t="b">
        <v>1</v>
      </c>
      <c r="O1222" t="s">
        <v>8271</v>
      </c>
      <c r="P1222" s="6">
        <f>E1222/D1222</f>
        <v>1.0924</v>
      </c>
      <c r="Q1222" s="7">
        <f t="shared" si="39"/>
        <v>74.821917808219183</v>
      </c>
      <c r="R1222" t="s">
        <v>8316</v>
      </c>
      <c r="S1222" t="s">
        <v>8317</v>
      </c>
    </row>
    <row r="1223" spans="1:19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13">
        <f t="shared" si="38"/>
        <v>42219.915856481486</v>
      </c>
      <c r="L1223" t="b">
        <v>0</v>
      </c>
      <c r="M1223">
        <v>24</v>
      </c>
      <c r="N1223" t="b">
        <v>1</v>
      </c>
      <c r="O1223" t="s">
        <v>8271</v>
      </c>
      <c r="P1223" s="6">
        <f>E1223/D1223</f>
        <v>1.0916666666666666</v>
      </c>
      <c r="Q1223" s="7">
        <f t="shared" si="39"/>
        <v>136.45833333333334</v>
      </c>
      <c r="R1223" t="s">
        <v>8316</v>
      </c>
      <c r="S1223" t="s">
        <v>8317</v>
      </c>
    </row>
    <row r="1224" spans="1:19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13">
        <f t="shared" si="38"/>
        <v>41829.787083333329</v>
      </c>
      <c r="L1224" t="b">
        <v>0</v>
      </c>
      <c r="M1224">
        <v>39</v>
      </c>
      <c r="N1224" t="b">
        <v>1</v>
      </c>
      <c r="O1224" t="s">
        <v>8271</v>
      </c>
      <c r="P1224" s="6">
        <f>E1224/D1224</f>
        <v>1.0916666666666666</v>
      </c>
      <c r="Q1224" s="7">
        <f t="shared" si="39"/>
        <v>83.974358974358978</v>
      </c>
      <c r="R1224" t="s">
        <v>8316</v>
      </c>
      <c r="S1224" t="s">
        <v>8317</v>
      </c>
    </row>
    <row r="1225" spans="1:19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3">
        <f t="shared" si="38"/>
        <v>42524.53800925926</v>
      </c>
      <c r="L1225" t="b">
        <v>0</v>
      </c>
      <c r="M1225">
        <v>21</v>
      </c>
      <c r="N1225" t="b">
        <v>1</v>
      </c>
      <c r="O1225" t="s">
        <v>8271</v>
      </c>
      <c r="P1225" s="6">
        <f>E1225/D1225</f>
        <v>1.0916666666666666</v>
      </c>
      <c r="Q1225" s="7">
        <f t="shared" si="39"/>
        <v>155.95238095238096</v>
      </c>
      <c r="R1225" t="s">
        <v>8316</v>
      </c>
      <c r="S1225" t="s">
        <v>8317</v>
      </c>
    </row>
    <row r="1226" spans="1:19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3">
        <f t="shared" si="38"/>
        <v>42065.053368055553</v>
      </c>
      <c r="L1226" t="b">
        <v>0</v>
      </c>
      <c r="M1226">
        <v>113</v>
      </c>
      <c r="N1226" t="b">
        <v>1</v>
      </c>
      <c r="O1226" t="s">
        <v>8276</v>
      </c>
      <c r="P1226" s="6">
        <f>E1226/D1226</f>
        <v>1.0915999999999999</v>
      </c>
      <c r="Q1226" s="7">
        <f t="shared" si="39"/>
        <v>24.150442477876105</v>
      </c>
      <c r="R1226" t="s">
        <v>8313</v>
      </c>
      <c r="S1226" t="s">
        <v>8314</v>
      </c>
    </row>
    <row r="1227" spans="1:19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3">
        <f t="shared" si="38"/>
        <v>41313.816249999996</v>
      </c>
      <c r="L1227" t="b">
        <v>1</v>
      </c>
      <c r="M1227">
        <v>135</v>
      </c>
      <c r="N1227" t="b">
        <v>1</v>
      </c>
      <c r="O1227" t="s">
        <v>8269</v>
      </c>
      <c r="P1227" s="6">
        <f>E1227/D1227</f>
        <v>1.0915333333333332</v>
      </c>
      <c r="Q1227" s="7">
        <f t="shared" si="39"/>
        <v>121.28148148148148</v>
      </c>
      <c r="R1227" t="s">
        <v>8319</v>
      </c>
      <c r="S1227" t="s">
        <v>8331</v>
      </c>
    </row>
    <row r="1228" spans="1:19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3">
        <f t="shared" si="38"/>
        <v>41878.627187500002</v>
      </c>
      <c r="L1228" t="b">
        <v>0</v>
      </c>
      <c r="M1228">
        <v>101</v>
      </c>
      <c r="N1228" t="b">
        <v>1</v>
      </c>
      <c r="O1228" t="s">
        <v>8265</v>
      </c>
      <c r="P1228" s="6">
        <f>E1228/D1228</f>
        <v>1.0913513513513513</v>
      </c>
      <c r="Q1228" s="7">
        <f t="shared" si="39"/>
        <v>199.9009900990099</v>
      </c>
      <c r="R1228" t="s">
        <v>8319</v>
      </c>
      <c r="S1228" t="s">
        <v>8333</v>
      </c>
    </row>
    <row r="1229" spans="1:19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3">
        <f t="shared" si="38"/>
        <v>42783.815289351856</v>
      </c>
      <c r="L1229" t="b">
        <v>0</v>
      </c>
      <c r="M1229">
        <v>101</v>
      </c>
      <c r="N1229" t="b">
        <v>0</v>
      </c>
      <c r="O1229" t="s">
        <v>8293</v>
      </c>
      <c r="P1229" s="6">
        <f>E1229/D1229</f>
        <v>1.0912500000000001</v>
      </c>
      <c r="Q1229" s="7">
        <f t="shared" si="39"/>
        <v>86.43564356435644</v>
      </c>
      <c r="R1229" t="s">
        <v>8313</v>
      </c>
      <c r="S1229" t="s">
        <v>8338</v>
      </c>
    </row>
    <row r="1230" spans="1:19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3">
        <f t="shared" si="38"/>
        <v>42087.803310185183</v>
      </c>
      <c r="L1230" t="b">
        <v>0</v>
      </c>
      <c r="M1230">
        <v>19</v>
      </c>
      <c r="N1230" t="b">
        <v>1</v>
      </c>
      <c r="O1230" t="s">
        <v>8276</v>
      </c>
      <c r="P1230" s="6">
        <f>E1230/D1230</f>
        <v>1.0910714285714285</v>
      </c>
      <c r="Q1230" s="7">
        <f t="shared" si="39"/>
        <v>160.78947368421052</v>
      </c>
      <c r="R1230" t="s">
        <v>8313</v>
      </c>
      <c r="S1230" t="s">
        <v>8314</v>
      </c>
    </row>
    <row r="1231" spans="1:19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3">
        <f t="shared" si="38"/>
        <v>41464.934386574074</v>
      </c>
      <c r="L1231" t="b">
        <v>0</v>
      </c>
      <c r="M1231">
        <v>25</v>
      </c>
      <c r="N1231" t="b">
        <v>1</v>
      </c>
      <c r="O1231" t="s">
        <v>8274</v>
      </c>
      <c r="P1231" s="6">
        <f>E1231/D1231</f>
        <v>1.091</v>
      </c>
      <c r="Q1231" s="7">
        <f t="shared" si="39"/>
        <v>43.64</v>
      </c>
      <c r="R1231" t="s">
        <v>8322</v>
      </c>
      <c r="S1231" t="s">
        <v>8332</v>
      </c>
    </row>
    <row r="1232" spans="1:19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3">
        <f t="shared" si="38"/>
        <v>42323.562222222223</v>
      </c>
      <c r="L1232" t="b">
        <v>0</v>
      </c>
      <c r="M1232">
        <v>46</v>
      </c>
      <c r="N1232" t="b">
        <v>1</v>
      </c>
      <c r="O1232" t="s">
        <v>8271</v>
      </c>
      <c r="P1232" s="6">
        <f>E1232/D1232</f>
        <v>1.091</v>
      </c>
      <c r="Q1232" s="7">
        <f t="shared" si="39"/>
        <v>71.152173913043484</v>
      </c>
      <c r="R1232" t="s">
        <v>8316</v>
      </c>
      <c r="S1232" t="s">
        <v>8317</v>
      </c>
    </row>
    <row r="1233" spans="1:19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3">
        <f t="shared" si="38"/>
        <v>42419.603703703702</v>
      </c>
      <c r="L1233" t="b">
        <v>0</v>
      </c>
      <c r="M1233">
        <v>33</v>
      </c>
      <c r="N1233" t="b">
        <v>1</v>
      </c>
      <c r="O1233" t="s">
        <v>8285</v>
      </c>
      <c r="P1233" s="6">
        <f>E1233/D1233</f>
        <v>1.0907407407407408</v>
      </c>
      <c r="Q1233" s="7">
        <f t="shared" si="39"/>
        <v>89.242424242424249</v>
      </c>
      <c r="R1233" t="s">
        <v>8324</v>
      </c>
      <c r="S1233" t="s">
        <v>8325</v>
      </c>
    </row>
    <row r="1234" spans="1:19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3">
        <f t="shared" si="38"/>
        <v>42143.445219907408</v>
      </c>
      <c r="L1234" t="b">
        <v>0</v>
      </c>
      <c r="M1234">
        <v>57</v>
      </c>
      <c r="N1234" t="b">
        <v>1</v>
      </c>
      <c r="O1234" t="s">
        <v>8271</v>
      </c>
      <c r="P1234" s="6">
        <f>E1234/D1234</f>
        <v>1.0903333333333334</v>
      </c>
      <c r="Q1234" s="7">
        <f t="shared" si="39"/>
        <v>57.385964912280699</v>
      </c>
      <c r="R1234" t="s">
        <v>8316</v>
      </c>
      <c r="S1234" t="s">
        <v>8317</v>
      </c>
    </row>
    <row r="1235" spans="1:19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13">
        <f t="shared" si="38"/>
        <v>42162.729548611111</v>
      </c>
      <c r="L1235" t="b">
        <v>0</v>
      </c>
      <c r="M1235">
        <v>39</v>
      </c>
      <c r="N1235" t="b">
        <v>1</v>
      </c>
      <c r="O1235" t="s">
        <v>8271</v>
      </c>
      <c r="P1235" s="6">
        <f>E1235/D1235</f>
        <v>1.0900000000000001</v>
      </c>
      <c r="Q1235" s="7">
        <f t="shared" si="39"/>
        <v>41.92307692307692</v>
      </c>
      <c r="R1235" t="s">
        <v>8316</v>
      </c>
      <c r="S1235" t="s">
        <v>8317</v>
      </c>
    </row>
    <row r="1236" spans="1:19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3">
        <f t="shared" si="38"/>
        <v>41779.310034722221</v>
      </c>
      <c r="L1236" t="b">
        <v>1</v>
      </c>
      <c r="M1236">
        <v>15</v>
      </c>
      <c r="N1236" t="b">
        <v>1</v>
      </c>
      <c r="O1236" t="s">
        <v>8271</v>
      </c>
      <c r="P1236" s="6">
        <f>E1236/D1236</f>
        <v>1.0900000000000001</v>
      </c>
      <c r="Q1236" s="7">
        <f t="shared" si="39"/>
        <v>36.333333333333336</v>
      </c>
      <c r="R1236" t="s">
        <v>8316</v>
      </c>
      <c r="S1236" t="s">
        <v>8317</v>
      </c>
    </row>
    <row r="1237" spans="1:19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13">
        <f t="shared" si="38"/>
        <v>41491.79478009259</v>
      </c>
      <c r="L1237" t="b">
        <v>1</v>
      </c>
      <c r="M1237">
        <v>68</v>
      </c>
      <c r="N1237" t="b">
        <v>1</v>
      </c>
      <c r="O1237" t="s">
        <v>8271</v>
      </c>
      <c r="P1237" s="6">
        <f>E1237/D1237</f>
        <v>1.0900000000000001</v>
      </c>
      <c r="Q1237" s="7">
        <f t="shared" si="39"/>
        <v>40.073529411764703</v>
      </c>
      <c r="R1237" t="s">
        <v>8316</v>
      </c>
      <c r="S1237" t="s">
        <v>8317</v>
      </c>
    </row>
    <row r="1238" spans="1:19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3">
        <f t="shared" si="38"/>
        <v>41709.463518518518</v>
      </c>
      <c r="L1238" t="b">
        <v>1</v>
      </c>
      <c r="M1238">
        <v>2436</v>
      </c>
      <c r="N1238" t="b">
        <v>1</v>
      </c>
      <c r="O1238" t="s">
        <v>8269</v>
      </c>
      <c r="P1238" s="6">
        <f>E1238/D1238</f>
        <v>1.089324126984127</v>
      </c>
      <c r="Q1238" s="7">
        <f t="shared" si="39"/>
        <v>56.344351395730705</v>
      </c>
      <c r="R1238" t="s">
        <v>8319</v>
      </c>
      <c r="S1238" t="s">
        <v>8331</v>
      </c>
    </row>
    <row r="1239" spans="1:19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3">
        <f t="shared" si="38"/>
        <v>41382.096180555556</v>
      </c>
      <c r="L1239" t="b">
        <v>0</v>
      </c>
      <c r="M1239">
        <v>13</v>
      </c>
      <c r="N1239" t="b">
        <v>1</v>
      </c>
      <c r="O1239" t="s">
        <v>8276</v>
      </c>
      <c r="P1239" s="6">
        <f>E1239/D1239</f>
        <v>1.0888888888888888</v>
      </c>
      <c r="Q1239" s="7">
        <f t="shared" si="39"/>
        <v>75.384615384615387</v>
      </c>
      <c r="R1239" t="s">
        <v>8313</v>
      </c>
      <c r="S1239" t="s">
        <v>8314</v>
      </c>
    </row>
    <row r="1240" spans="1:19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3">
        <f t="shared" si="38"/>
        <v>42093.860023148154</v>
      </c>
      <c r="L1240" t="b">
        <v>0</v>
      </c>
      <c r="M1240">
        <v>18</v>
      </c>
      <c r="N1240" t="b">
        <v>1</v>
      </c>
      <c r="O1240" t="s">
        <v>8300</v>
      </c>
      <c r="P1240" s="6">
        <f>E1240/D1240</f>
        <v>1.0888</v>
      </c>
      <c r="Q1240" s="7">
        <f t="shared" si="39"/>
        <v>75.611111111111114</v>
      </c>
      <c r="R1240" t="s">
        <v>8313</v>
      </c>
      <c r="S1240" t="s">
        <v>8335</v>
      </c>
    </row>
    <row r="1241" spans="1:19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3">
        <f t="shared" si="38"/>
        <v>42418.031180555554</v>
      </c>
      <c r="L1241" t="b">
        <v>0</v>
      </c>
      <c r="M1241">
        <v>69</v>
      </c>
      <c r="N1241" t="b">
        <v>1</v>
      </c>
      <c r="O1241" t="s">
        <v>8303</v>
      </c>
      <c r="P1241" s="6">
        <f>E1241/D1241</f>
        <v>1.0883333333333334</v>
      </c>
      <c r="Q1241" s="7">
        <f t="shared" si="39"/>
        <v>94.637681159420296</v>
      </c>
      <c r="R1241" t="s">
        <v>8316</v>
      </c>
      <c r="S1241" t="s">
        <v>8329</v>
      </c>
    </row>
    <row r="1242" spans="1:19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3">
        <f t="shared" si="38"/>
        <v>42466.608310185184</v>
      </c>
      <c r="L1242" t="b">
        <v>1</v>
      </c>
      <c r="M1242">
        <v>117</v>
      </c>
      <c r="N1242" t="b">
        <v>1</v>
      </c>
      <c r="O1242" t="s">
        <v>8271</v>
      </c>
      <c r="P1242" s="6">
        <f>E1242/D1242</f>
        <v>1.0881428571428571</v>
      </c>
      <c r="Q1242" s="7">
        <f t="shared" si="39"/>
        <v>65.102564102564102</v>
      </c>
      <c r="R1242" t="s">
        <v>8316</v>
      </c>
      <c r="S1242" t="s">
        <v>8317</v>
      </c>
    </row>
    <row r="1243" spans="1:19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3">
        <f t="shared" si="38"/>
        <v>42229.820173611108</v>
      </c>
      <c r="L1243" t="b">
        <v>0</v>
      </c>
      <c r="M1243">
        <v>574</v>
      </c>
      <c r="N1243" t="b">
        <v>1</v>
      </c>
      <c r="O1243" t="s">
        <v>8265</v>
      </c>
      <c r="P1243" s="6">
        <f>E1243/D1243</f>
        <v>1.0880768571428572</v>
      </c>
      <c r="Q1243" s="7">
        <f t="shared" si="39"/>
        <v>66.346149825783982</v>
      </c>
      <c r="R1243" t="s">
        <v>8319</v>
      </c>
      <c r="S1243" t="s">
        <v>8333</v>
      </c>
    </row>
    <row r="1244" spans="1:19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3">
        <f t="shared" si="38"/>
        <v>42135.810694444444</v>
      </c>
      <c r="L1244" t="b">
        <v>0</v>
      </c>
      <c r="M1244">
        <v>41</v>
      </c>
      <c r="N1244" t="b">
        <v>1</v>
      </c>
      <c r="O1244" t="s">
        <v>8271</v>
      </c>
      <c r="P1244" s="6">
        <f>E1244/D1244</f>
        <v>1.0880000000000001</v>
      </c>
      <c r="Q1244" s="7">
        <f t="shared" si="39"/>
        <v>26.536585365853657</v>
      </c>
      <c r="R1244" t="s">
        <v>8316</v>
      </c>
      <c r="S1244" t="s">
        <v>8317</v>
      </c>
    </row>
    <row r="1245" spans="1:19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3">
        <f t="shared" si="38"/>
        <v>41368.560289351852</v>
      </c>
      <c r="L1245" t="b">
        <v>0</v>
      </c>
      <c r="M1245">
        <v>307</v>
      </c>
      <c r="N1245" t="b">
        <v>1</v>
      </c>
      <c r="O1245" t="s">
        <v>8303</v>
      </c>
      <c r="P1245" s="6">
        <f>E1245/D1245</f>
        <v>1.0878684000000001</v>
      </c>
      <c r="Q1245" s="7">
        <f t="shared" si="39"/>
        <v>88.588631921824103</v>
      </c>
      <c r="R1245" t="s">
        <v>8316</v>
      </c>
      <c r="S1245" t="s">
        <v>8329</v>
      </c>
    </row>
    <row r="1246" spans="1:19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3">
        <f t="shared" si="38"/>
        <v>41619.998310185183</v>
      </c>
      <c r="L1246" t="b">
        <v>0</v>
      </c>
      <c r="M1246">
        <v>14</v>
      </c>
      <c r="N1246" t="b">
        <v>1</v>
      </c>
      <c r="O1246" t="s">
        <v>8276</v>
      </c>
      <c r="P1246" s="6">
        <f>E1246/D1246</f>
        <v>1.0874999999999999</v>
      </c>
      <c r="Q1246" s="7">
        <f t="shared" si="39"/>
        <v>31.071428571428573</v>
      </c>
      <c r="R1246" t="s">
        <v>8313</v>
      </c>
      <c r="S1246" t="s">
        <v>8314</v>
      </c>
    </row>
    <row r="1247" spans="1:19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3">
        <f t="shared" si="38"/>
        <v>42710.876967592587</v>
      </c>
      <c r="L1247" t="b">
        <v>0</v>
      </c>
      <c r="M1247">
        <v>34</v>
      </c>
      <c r="N1247" t="b">
        <v>1</v>
      </c>
      <c r="O1247" t="s">
        <v>8285</v>
      </c>
      <c r="P1247" s="6">
        <f>E1247/D1247</f>
        <v>1.0874999999999999</v>
      </c>
      <c r="Q1247" s="7">
        <f t="shared" si="39"/>
        <v>63.970588235294116</v>
      </c>
      <c r="R1247" t="s">
        <v>8324</v>
      </c>
      <c r="S1247" t="s">
        <v>8325</v>
      </c>
    </row>
    <row r="1248" spans="1:19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3">
        <f t="shared" si="38"/>
        <v>40833.200474537036</v>
      </c>
      <c r="L1248" t="b">
        <v>0</v>
      </c>
      <c r="M1248">
        <v>149</v>
      </c>
      <c r="N1248" t="b">
        <v>1</v>
      </c>
      <c r="O1248" t="s">
        <v>8276</v>
      </c>
      <c r="P1248" s="6">
        <f>E1248/D1248</f>
        <v>1.0874800874800874</v>
      </c>
      <c r="Q1248" s="7">
        <f t="shared" si="39"/>
        <v>40.547315436241611</v>
      </c>
      <c r="R1248" t="s">
        <v>8313</v>
      </c>
      <c r="S1248" t="s">
        <v>8314</v>
      </c>
    </row>
    <row r="1249" spans="1:19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3">
        <f t="shared" si="38"/>
        <v>41610.794421296298</v>
      </c>
      <c r="L1249" t="b">
        <v>0</v>
      </c>
      <c r="M1249">
        <v>236</v>
      </c>
      <c r="N1249" t="b">
        <v>1</v>
      </c>
      <c r="O1249" t="s">
        <v>8303</v>
      </c>
      <c r="P1249" s="6">
        <f>E1249/D1249</f>
        <v>1.0871389999999999</v>
      </c>
      <c r="Q1249" s="7">
        <f t="shared" si="39"/>
        <v>92.130423728813554</v>
      </c>
      <c r="R1249" t="s">
        <v>8316</v>
      </c>
      <c r="S1249" t="s">
        <v>8329</v>
      </c>
    </row>
    <row r="1250" spans="1:19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3">
        <f t="shared" si="38"/>
        <v>42511.741944444439</v>
      </c>
      <c r="L1250" t="b">
        <v>0</v>
      </c>
      <c r="M1250">
        <v>49</v>
      </c>
      <c r="N1250" t="b">
        <v>1</v>
      </c>
      <c r="O1250" t="s">
        <v>8271</v>
      </c>
      <c r="P1250" s="6">
        <f>E1250/D1250</f>
        <v>1.0870406189555126</v>
      </c>
      <c r="Q1250" s="7">
        <f t="shared" si="39"/>
        <v>34.408163265306122</v>
      </c>
      <c r="R1250" t="s">
        <v>8316</v>
      </c>
      <c r="S1250" t="s">
        <v>8317</v>
      </c>
    </row>
    <row r="1251" spans="1:19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3">
        <f t="shared" si="38"/>
        <v>42492.717233796298</v>
      </c>
      <c r="L1251" t="b">
        <v>0</v>
      </c>
      <c r="M1251">
        <v>130</v>
      </c>
      <c r="N1251" t="b">
        <v>1</v>
      </c>
      <c r="O1251" t="s">
        <v>8271</v>
      </c>
      <c r="P1251" s="6">
        <f>E1251/D1251</f>
        <v>1.0867285714285715</v>
      </c>
      <c r="Q1251" s="7">
        <f t="shared" si="39"/>
        <v>29.258076923076924</v>
      </c>
      <c r="R1251" t="s">
        <v>8316</v>
      </c>
      <c r="S1251" t="s">
        <v>8317</v>
      </c>
    </row>
    <row r="1252" spans="1:19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3">
        <f t="shared" si="38"/>
        <v>41696.817129629628</v>
      </c>
      <c r="L1252" t="b">
        <v>1</v>
      </c>
      <c r="M1252">
        <v>89</v>
      </c>
      <c r="N1252" t="b">
        <v>1</v>
      </c>
      <c r="O1252" t="s">
        <v>8279</v>
      </c>
      <c r="P1252" s="6">
        <f>E1252/D1252</f>
        <v>1.0866</v>
      </c>
      <c r="Q1252" s="7">
        <f t="shared" si="39"/>
        <v>61.044943820224717</v>
      </c>
      <c r="R1252" t="s">
        <v>8313</v>
      </c>
      <c r="S1252" t="s">
        <v>8330</v>
      </c>
    </row>
    <row r="1253" spans="1:19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3">
        <f t="shared" si="38"/>
        <v>42619.466342592597</v>
      </c>
      <c r="L1253" t="b">
        <v>1</v>
      </c>
      <c r="M1253">
        <v>116</v>
      </c>
      <c r="N1253" t="b">
        <v>1</v>
      </c>
      <c r="O1253" t="s">
        <v>8285</v>
      </c>
      <c r="P1253" s="6">
        <f>E1253/D1253</f>
        <v>1.0865882352941176</v>
      </c>
      <c r="Q1253" s="7">
        <f t="shared" si="39"/>
        <v>159.24137931034483</v>
      </c>
      <c r="R1253" t="s">
        <v>8324</v>
      </c>
      <c r="S1253" t="s">
        <v>8325</v>
      </c>
    </row>
    <row r="1254" spans="1:19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3">
        <f t="shared" si="38"/>
        <v>42445.823055555549</v>
      </c>
      <c r="L1254" t="b">
        <v>1</v>
      </c>
      <c r="M1254">
        <v>206</v>
      </c>
      <c r="N1254" t="b">
        <v>1</v>
      </c>
      <c r="O1254" t="s">
        <v>8276</v>
      </c>
      <c r="P1254" s="6">
        <f>E1254/D1254</f>
        <v>1.0864893617021276</v>
      </c>
      <c r="Q1254" s="7">
        <f t="shared" si="39"/>
        <v>99.15533980582525</v>
      </c>
      <c r="R1254" t="s">
        <v>8313</v>
      </c>
      <c r="S1254" t="s">
        <v>8314</v>
      </c>
    </row>
    <row r="1255" spans="1:19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3">
        <f t="shared" si="38"/>
        <v>42297.791886574079</v>
      </c>
      <c r="L1255" t="b">
        <v>1</v>
      </c>
      <c r="M1255">
        <v>613</v>
      </c>
      <c r="N1255" t="b">
        <v>1</v>
      </c>
      <c r="O1255" t="s">
        <v>8269</v>
      </c>
      <c r="P1255" s="6">
        <f>E1255/D1255</f>
        <v>1.0861819426615318</v>
      </c>
      <c r="Q1255" s="7">
        <f t="shared" si="39"/>
        <v>103.52394779771615</v>
      </c>
      <c r="R1255" t="s">
        <v>8319</v>
      </c>
      <c r="S1255" t="s">
        <v>8331</v>
      </c>
    </row>
    <row r="1256" spans="1:19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3">
        <f t="shared" si="38"/>
        <v>42780.825706018513</v>
      </c>
      <c r="L1256" t="b">
        <v>0</v>
      </c>
      <c r="M1256">
        <v>117</v>
      </c>
      <c r="N1256" t="b">
        <v>0</v>
      </c>
      <c r="O1256" t="s">
        <v>8271</v>
      </c>
      <c r="P1256" s="6">
        <f>E1256/D1256</f>
        <v>1.0860666666666667</v>
      </c>
      <c r="Q1256" s="7">
        <f t="shared" si="39"/>
        <v>139.23931623931625</v>
      </c>
      <c r="R1256" t="s">
        <v>8316</v>
      </c>
      <c r="S1256" t="s">
        <v>8317</v>
      </c>
    </row>
    <row r="1257" spans="1:19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13">
        <f t="shared" si="38"/>
        <v>42485.754525462966</v>
      </c>
      <c r="L1257" t="b">
        <v>0</v>
      </c>
      <c r="M1257">
        <v>61</v>
      </c>
      <c r="N1257" t="b">
        <v>1</v>
      </c>
      <c r="O1257" t="s">
        <v>8298</v>
      </c>
      <c r="P1257" s="6">
        <f>E1257/D1257</f>
        <v>1.0860000000000001</v>
      </c>
      <c r="Q1257" s="7">
        <f t="shared" si="39"/>
        <v>53.409836065573771</v>
      </c>
      <c r="R1257" t="s">
        <v>8327</v>
      </c>
      <c r="S1257" t="s">
        <v>8328</v>
      </c>
    </row>
    <row r="1258" spans="1:19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13">
        <f t="shared" si="38"/>
        <v>41931.682939814818</v>
      </c>
      <c r="L1258" t="b">
        <v>1</v>
      </c>
      <c r="M1258">
        <v>100</v>
      </c>
      <c r="N1258" t="b">
        <v>1</v>
      </c>
      <c r="O1258" t="s">
        <v>8271</v>
      </c>
      <c r="P1258" s="6">
        <f>E1258/D1258</f>
        <v>1.0860000000000001</v>
      </c>
      <c r="Q1258" s="7">
        <f t="shared" si="39"/>
        <v>54.3</v>
      </c>
      <c r="R1258" t="s">
        <v>8316</v>
      </c>
      <c r="S1258" t="s">
        <v>8317</v>
      </c>
    </row>
    <row r="1259" spans="1:19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3">
        <f t="shared" si="38"/>
        <v>42086.614942129629</v>
      </c>
      <c r="L1259" t="b">
        <v>0</v>
      </c>
      <c r="M1259">
        <v>86</v>
      </c>
      <c r="N1259" t="b">
        <v>1</v>
      </c>
      <c r="O1259" t="s">
        <v>8271</v>
      </c>
      <c r="P1259" s="6">
        <f>E1259/D1259</f>
        <v>1.0857142857142856</v>
      </c>
      <c r="Q1259" s="7">
        <f t="shared" si="39"/>
        <v>44.186046511627907</v>
      </c>
      <c r="R1259" t="s">
        <v>8316</v>
      </c>
      <c r="S1259" t="s">
        <v>8317</v>
      </c>
    </row>
    <row r="1260" spans="1:19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3">
        <f t="shared" si="38"/>
        <v>41820.945613425924</v>
      </c>
      <c r="L1260" t="b">
        <v>0</v>
      </c>
      <c r="M1260">
        <v>72</v>
      </c>
      <c r="N1260" t="b">
        <v>1</v>
      </c>
      <c r="O1260" t="s">
        <v>8271</v>
      </c>
      <c r="P1260" s="6">
        <f>E1260/D1260</f>
        <v>1.0854949999999999</v>
      </c>
      <c r="Q1260" s="7">
        <f t="shared" si="39"/>
        <v>30.152638888888887</v>
      </c>
      <c r="R1260" t="s">
        <v>8316</v>
      </c>
      <c r="S1260" t="s">
        <v>8317</v>
      </c>
    </row>
    <row r="1261" spans="1:19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3">
        <f t="shared" si="38"/>
        <v>41344.662858796299</v>
      </c>
      <c r="L1261" t="b">
        <v>1</v>
      </c>
      <c r="M1261">
        <v>150</v>
      </c>
      <c r="N1261" t="b">
        <v>1</v>
      </c>
      <c r="O1261" t="s">
        <v>8288</v>
      </c>
      <c r="P1261" s="6">
        <f>E1261/D1261</f>
        <v>1.085175</v>
      </c>
      <c r="Q1261" s="7">
        <f t="shared" si="39"/>
        <v>28.937999999999999</v>
      </c>
      <c r="R1261" t="s">
        <v>8322</v>
      </c>
      <c r="S1261" t="s">
        <v>8323</v>
      </c>
    </row>
    <row r="1262" spans="1:19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3">
        <f t="shared" si="38"/>
        <v>41954.850868055553</v>
      </c>
      <c r="L1262" t="b">
        <v>0</v>
      </c>
      <c r="M1262">
        <v>50</v>
      </c>
      <c r="N1262" t="b">
        <v>1</v>
      </c>
      <c r="O1262" t="s">
        <v>8305</v>
      </c>
      <c r="P1262" s="6">
        <f>E1262/D1262</f>
        <v>1.0851428571428572</v>
      </c>
      <c r="Q1262" s="7">
        <f t="shared" si="39"/>
        <v>75.959999999999994</v>
      </c>
      <c r="R1262" t="s">
        <v>8316</v>
      </c>
      <c r="S1262" t="s">
        <v>8337</v>
      </c>
    </row>
    <row r="1263" spans="1:19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3">
        <f t="shared" si="38"/>
        <v>41239.83625</v>
      </c>
      <c r="L1263" t="b">
        <v>0</v>
      </c>
      <c r="M1263">
        <v>104</v>
      </c>
      <c r="N1263" t="b">
        <v>1</v>
      </c>
      <c r="O1263" t="s">
        <v>8303</v>
      </c>
      <c r="P1263" s="6">
        <f>E1263/D1263</f>
        <v>1.0850614285714286</v>
      </c>
      <c r="Q1263" s="7">
        <f t="shared" si="39"/>
        <v>73.032980769230775</v>
      </c>
      <c r="R1263" t="s">
        <v>8316</v>
      </c>
      <c r="S1263" t="s">
        <v>8329</v>
      </c>
    </row>
    <row r="1264" spans="1:19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13">
        <f t="shared" si="38"/>
        <v>42500.041550925926</v>
      </c>
      <c r="L1264" t="b">
        <v>0</v>
      </c>
      <c r="M1264">
        <v>40</v>
      </c>
      <c r="N1264" t="b">
        <v>1</v>
      </c>
      <c r="O1264" t="s">
        <v>8271</v>
      </c>
      <c r="P1264" s="6">
        <f>E1264/D1264</f>
        <v>1.085</v>
      </c>
      <c r="Q1264" s="7">
        <f t="shared" si="39"/>
        <v>81.375</v>
      </c>
      <c r="R1264" t="s">
        <v>8316</v>
      </c>
      <c r="S1264" t="s">
        <v>8317</v>
      </c>
    </row>
    <row r="1265" spans="1:19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13">
        <f t="shared" si="38"/>
        <v>42418.425983796296</v>
      </c>
      <c r="L1265" t="b">
        <v>0</v>
      </c>
      <c r="M1265">
        <v>24</v>
      </c>
      <c r="N1265" t="b">
        <v>1</v>
      </c>
      <c r="O1265" t="s">
        <v>8271</v>
      </c>
      <c r="P1265" s="6">
        <f>E1265/D1265</f>
        <v>1.085</v>
      </c>
      <c r="Q1265" s="7">
        <f t="shared" si="39"/>
        <v>135.625</v>
      </c>
      <c r="R1265" t="s">
        <v>8316</v>
      </c>
      <c r="S1265" t="s">
        <v>8317</v>
      </c>
    </row>
    <row r="1266" spans="1:19" ht="15.75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3">
        <f t="shared" si="38"/>
        <v>42514.666956018518</v>
      </c>
      <c r="L1266" t="b">
        <v>0</v>
      </c>
      <c r="M1266">
        <v>96</v>
      </c>
      <c r="N1266" t="b">
        <v>1</v>
      </c>
      <c r="O1266" t="s">
        <v>8280</v>
      </c>
      <c r="P1266" s="6">
        <f>E1266/D1266</f>
        <v>1.0849703703703704</v>
      </c>
      <c r="Q1266" s="7">
        <f t="shared" si="39"/>
        <v>61.029583333333335</v>
      </c>
      <c r="R1266" t="s">
        <v>8313</v>
      </c>
      <c r="S1266" t="s">
        <v>8326</v>
      </c>
    </row>
    <row r="1267" spans="1:19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3">
        <f t="shared" si="38"/>
        <v>42381.79886574074</v>
      </c>
      <c r="L1267" t="b">
        <v>0</v>
      </c>
      <c r="M1267">
        <v>321</v>
      </c>
      <c r="N1267" t="b">
        <v>1</v>
      </c>
      <c r="O1267" t="s">
        <v>8297</v>
      </c>
      <c r="P1267" s="6">
        <f>E1267/D1267</f>
        <v>1.0846283333333333</v>
      </c>
      <c r="Q1267" s="7">
        <f t="shared" si="39"/>
        <v>60.820280373831778</v>
      </c>
      <c r="R1267" t="s">
        <v>8311</v>
      </c>
      <c r="S1267" t="s">
        <v>8312</v>
      </c>
    </row>
    <row r="1268" spans="1:19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3">
        <f t="shared" si="38"/>
        <v>42115.889652777783</v>
      </c>
      <c r="L1268" t="b">
        <v>0</v>
      </c>
      <c r="M1268">
        <v>74</v>
      </c>
      <c r="N1268" t="b">
        <v>1</v>
      </c>
      <c r="O1268" t="s">
        <v>8271</v>
      </c>
      <c r="P1268" s="6">
        <f>E1268/D1268</f>
        <v>1.0843750000000001</v>
      </c>
      <c r="Q1268" s="7">
        <f t="shared" si="39"/>
        <v>46.891891891891895</v>
      </c>
      <c r="R1268" t="s">
        <v>8316</v>
      </c>
      <c r="S1268" t="s">
        <v>8317</v>
      </c>
    </row>
    <row r="1269" spans="1:19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3">
        <f t="shared" si="38"/>
        <v>41290.598483796297</v>
      </c>
      <c r="L1269" t="b">
        <v>1</v>
      </c>
      <c r="M1269">
        <v>321</v>
      </c>
      <c r="N1269" t="b">
        <v>1</v>
      </c>
      <c r="O1269" t="s">
        <v>8288</v>
      </c>
      <c r="P1269" s="6">
        <f>E1269/D1269</f>
        <v>1.0842485875706214</v>
      </c>
      <c r="Q1269" s="7">
        <f t="shared" si="39"/>
        <v>149.46417445482865</v>
      </c>
      <c r="R1269" t="s">
        <v>8322</v>
      </c>
      <c r="S1269" t="s">
        <v>8323</v>
      </c>
    </row>
    <row r="1270" spans="1:19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3">
        <f t="shared" si="38"/>
        <v>41208.010196759256</v>
      </c>
      <c r="L1270" t="b">
        <v>0</v>
      </c>
      <c r="M1270">
        <v>41</v>
      </c>
      <c r="N1270" t="b">
        <v>1</v>
      </c>
      <c r="O1270" t="s">
        <v>8266</v>
      </c>
      <c r="P1270" s="6">
        <f>E1270/D1270</f>
        <v>1.084090909090909</v>
      </c>
      <c r="Q1270" s="7">
        <f t="shared" si="39"/>
        <v>58.170731707317074</v>
      </c>
      <c r="R1270" t="s">
        <v>8319</v>
      </c>
      <c r="S1270" t="s">
        <v>8320</v>
      </c>
    </row>
    <row r="1271" spans="1:19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3">
        <f t="shared" si="38"/>
        <v>41773.932534722226</v>
      </c>
      <c r="L1271" t="b">
        <v>0</v>
      </c>
      <c r="M1271">
        <v>50</v>
      </c>
      <c r="N1271" t="b">
        <v>1</v>
      </c>
      <c r="O1271" t="s">
        <v>8279</v>
      </c>
      <c r="P1271" s="6">
        <f>E1271/D1271</f>
        <v>1.0840000000000001</v>
      </c>
      <c r="Q1271" s="7">
        <f t="shared" si="39"/>
        <v>54.2</v>
      </c>
      <c r="R1271" t="s">
        <v>8313</v>
      </c>
      <c r="S1271" t="s">
        <v>8330</v>
      </c>
    </row>
    <row r="1272" spans="1:19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3">
        <f t="shared" si="38"/>
        <v>41193.032013888893</v>
      </c>
      <c r="L1272" t="b">
        <v>1</v>
      </c>
      <c r="M1272">
        <v>332</v>
      </c>
      <c r="N1272" t="b">
        <v>1</v>
      </c>
      <c r="O1272" t="s">
        <v>8269</v>
      </c>
      <c r="P1272" s="6">
        <f>E1272/D1272</f>
        <v>1.08395</v>
      </c>
      <c r="Q1272" s="7">
        <f t="shared" si="39"/>
        <v>65.298192771084331</v>
      </c>
      <c r="R1272" t="s">
        <v>8319</v>
      </c>
      <c r="S1272" t="s">
        <v>8331</v>
      </c>
    </row>
    <row r="1273" spans="1:19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13">
        <f t="shared" si="38"/>
        <v>42039.384571759263</v>
      </c>
      <c r="L1273" t="b">
        <v>0</v>
      </c>
      <c r="M1273">
        <v>20</v>
      </c>
      <c r="N1273" t="b">
        <v>1</v>
      </c>
      <c r="O1273" t="s">
        <v>8271</v>
      </c>
      <c r="P1273" s="6">
        <f>E1273/D1273</f>
        <v>1.0833333333333333</v>
      </c>
      <c r="Q1273" s="7">
        <f t="shared" si="39"/>
        <v>81.25</v>
      </c>
      <c r="R1273" t="s">
        <v>8316</v>
      </c>
      <c r="S1273" t="s">
        <v>8317</v>
      </c>
    </row>
    <row r="1274" spans="1:19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13">
        <f t="shared" si="38"/>
        <v>41731.833124999997</v>
      </c>
      <c r="L1274" t="b">
        <v>0</v>
      </c>
      <c r="M1274">
        <v>46</v>
      </c>
      <c r="N1274" t="b">
        <v>1</v>
      </c>
      <c r="O1274" t="s">
        <v>8279</v>
      </c>
      <c r="P1274" s="6">
        <f>E1274/D1274</f>
        <v>1.0833333333333333</v>
      </c>
      <c r="Q1274" s="7">
        <f t="shared" si="39"/>
        <v>70.652173913043484</v>
      </c>
      <c r="R1274" t="s">
        <v>8313</v>
      </c>
      <c r="S1274" t="s">
        <v>8330</v>
      </c>
    </row>
    <row r="1275" spans="1:19" ht="15.75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3">
        <f t="shared" si="38"/>
        <v>42268.127696759257</v>
      </c>
      <c r="L1275" t="b">
        <v>0</v>
      </c>
      <c r="M1275">
        <v>35</v>
      </c>
      <c r="N1275" t="b">
        <v>1</v>
      </c>
      <c r="O1275" t="s">
        <v>8271</v>
      </c>
      <c r="P1275" s="6">
        <f>E1275/D1275</f>
        <v>1.0825925925925926</v>
      </c>
      <c r="Q1275" s="7">
        <f t="shared" si="39"/>
        <v>83.51428571428572</v>
      </c>
      <c r="R1275" t="s">
        <v>8316</v>
      </c>
      <c r="S1275" t="s">
        <v>8317</v>
      </c>
    </row>
    <row r="1276" spans="1:19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3">
        <f t="shared" si="38"/>
        <v>41785.707708333335</v>
      </c>
      <c r="L1276" t="b">
        <v>0</v>
      </c>
      <c r="M1276">
        <v>35</v>
      </c>
      <c r="N1276" t="b">
        <v>1</v>
      </c>
      <c r="O1276" t="s">
        <v>8271</v>
      </c>
      <c r="P1276" s="6">
        <f>E1276/D1276</f>
        <v>1.0825</v>
      </c>
      <c r="Q1276" s="7">
        <f t="shared" si="39"/>
        <v>30.928571428571427</v>
      </c>
      <c r="R1276" t="s">
        <v>8316</v>
      </c>
      <c r="S1276" t="s">
        <v>8317</v>
      </c>
    </row>
    <row r="1277" spans="1:19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3">
        <f t="shared" si="38"/>
        <v>40638.092974537038</v>
      </c>
      <c r="L1277" t="b">
        <v>0</v>
      </c>
      <c r="M1277">
        <v>56</v>
      </c>
      <c r="N1277" t="b">
        <v>1</v>
      </c>
      <c r="O1277" t="s">
        <v>8276</v>
      </c>
      <c r="P1277" s="6">
        <f>E1277/D1277</f>
        <v>1.082492</v>
      </c>
      <c r="Q1277" s="7">
        <f t="shared" si="39"/>
        <v>48.325535714285714</v>
      </c>
      <c r="R1277" t="s">
        <v>8313</v>
      </c>
      <c r="S1277" t="s">
        <v>8314</v>
      </c>
    </row>
    <row r="1278" spans="1:19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3">
        <f t="shared" si="38"/>
        <v>41151.708321759259</v>
      </c>
      <c r="L1278" t="b">
        <v>0</v>
      </c>
      <c r="M1278">
        <v>27</v>
      </c>
      <c r="N1278" t="b">
        <v>1</v>
      </c>
      <c r="O1278" t="s">
        <v>8276</v>
      </c>
      <c r="P1278" s="6">
        <f>E1278/D1278</f>
        <v>1.0823529411764705</v>
      </c>
      <c r="Q1278" s="7">
        <f t="shared" si="39"/>
        <v>34.074074074074076</v>
      </c>
      <c r="R1278" t="s">
        <v>8313</v>
      </c>
      <c r="S1278" t="s">
        <v>8314</v>
      </c>
    </row>
    <row r="1279" spans="1:19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3">
        <f t="shared" si="38"/>
        <v>42138.684189814812</v>
      </c>
      <c r="L1279" t="b">
        <v>0</v>
      </c>
      <c r="M1279">
        <v>180</v>
      </c>
      <c r="N1279" t="b">
        <v>1</v>
      </c>
      <c r="O1279" t="s">
        <v>8295</v>
      </c>
      <c r="P1279" s="6">
        <f>E1279/D1279</f>
        <v>1.0821333333333334</v>
      </c>
      <c r="Q1279" s="7">
        <f t="shared" si="39"/>
        <v>90.177777777777777</v>
      </c>
      <c r="R1279" t="s">
        <v>8309</v>
      </c>
      <c r="S1279" t="s">
        <v>8310</v>
      </c>
    </row>
    <row r="1280" spans="1:19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3">
        <f t="shared" si="38"/>
        <v>41759.13962962963</v>
      </c>
      <c r="L1280" t="b">
        <v>0</v>
      </c>
      <c r="M1280">
        <v>57</v>
      </c>
      <c r="N1280" t="b">
        <v>1</v>
      </c>
      <c r="O1280" t="s">
        <v>8271</v>
      </c>
      <c r="P1280" s="6">
        <f>E1280/D1280</f>
        <v>1.0820000000000001</v>
      </c>
      <c r="Q1280" s="7">
        <f t="shared" si="39"/>
        <v>47.456140350877192</v>
      </c>
      <c r="R1280" t="s">
        <v>8316</v>
      </c>
      <c r="S1280" t="s">
        <v>8317</v>
      </c>
    </row>
    <row r="1281" spans="1:19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3">
        <f t="shared" si="38"/>
        <v>42016.832465277781</v>
      </c>
      <c r="L1281" t="b">
        <v>0</v>
      </c>
      <c r="M1281">
        <v>25</v>
      </c>
      <c r="N1281" t="b">
        <v>1</v>
      </c>
      <c r="O1281" t="s">
        <v>8271</v>
      </c>
      <c r="P1281" s="6">
        <f>E1281/D1281</f>
        <v>1.0820000000000001</v>
      </c>
      <c r="Q1281" s="7">
        <f t="shared" si="39"/>
        <v>43.28</v>
      </c>
      <c r="R1281" t="s">
        <v>8316</v>
      </c>
      <c r="S1281" t="s">
        <v>8317</v>
      </c>
    </row>
    <row r="1282" spans="1:19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3">
        <f t="shared" si="38"/>
        <v>42656.005173611105</v>
      </c>
      <c r="L1282" t="b">
        <v>0</v>
      </c>
      <c r="M1282">
        <v>57</v>
      </c>
      <c r="N1282" t="b">
        <v>1</v>
      </c>
      <c r="O1282" t="s">
        <v>8305</v>
      </c>
      <c r="P1282" s="6">
        <f>E1282/D1282</f>
        <v>1.0820000000000001</v>
      </c>
      <c r="Q1282" s="7">
        <f t="shared" si="39"/>
        <v>94.912280701754383</v>
      </c>
      <c r="R1282" t="s">
        <v>8316</v>
      </c>
      <c r="S1282" t="s">
        <v>8337</v>
      </c>
    </row>
    <row r="1283" spans="1:19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3">
        <f t="shared" ref="K1283:K1346" si="40">(((J1283/60)/60)/24)+DATE(1970,1,1)</f>
        <v>41884.056747685187</v>
      </c>
      <c r="L1283" t="b">
        <v>0</v>
      </c>
      <c r="M1283">
        <v>87</v>
      </c>
      <c r="N1283" t="b">
        <v>1</v>
      </c>
      <c r="O1283" t="s">
        <v>8271</v>
      </c>
      <c r="P1283" s="6">
        <f>E1283/D1283</f>
        <v>1.0813333333333333</v>
      </c>
      <c r="Q1283" s="7">
        <f t="shared" ref="Q1283:Q1346" si="41">IFERROR(E1283/M1283, "")</f>
        <v>46.609195402298852</v>
      </c>
      <c r="R1283" t="s">
        <v>8316</v>
      </c>
      <c r="S1283" t="s">
        <v>8317</v>
      </c>
    </row>
    <row r="1284" spans="1:19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3">
        <f t="shared" si="40"/>
        <v>42452.666770833333</v>
      </c>
      <c r="L1284" t="b">
        <v>0</v>
      </c>
      <c r="M1284">
        <v>218</v>
      </c>
      <c r="N1284" t="b">
        <v>1</v>
      </c>
      <c r="O1284" t="s">
        <v>8297</v>
      </c>
      <c r="P1284" s="6">
        <f>E1284/D1284</f>
        <v>1.0811999999999999</v>
      </c>
      <c r="Q1284" s="7">
        <f t="shared" si="41"/>
        <v>37.197247706422019</v>
      </c>
      <c r="R1284" t="s">
        <v>8311</v>
      </c>
      <c r="S1284" t="s">
        <v>8312</v>
      </c>
    </row>
    <row r="1285" spans="1:19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3">
        <f t="shared" si="40"/>
        <v>42093.760046296295</v>
      </c>
      <c r="L1285" t="b">
        <v>1</v>
      </c>
      <c r="M1285">
        <v>89</v>
      </c>
      <c r="N1285" t="b">
        <v>1</v>
      </c>
      <c r="O1285" t="s">
        <v>8269</v>
      </c>
      <c r="P1285" s="6">
        <f>E1285/D1285</f>
        <v>1.0808333333333333</v>
      </c>
      <c r="Q1285" s="7">
        <f t="shared" si="41"/>
        <v>72.865168539325836</v>
      </c>
      <c r="R1285" t="s">
        <v>8319</v>
      </c>
      <c r="S1285" t="s">
        <v>8331</v>
      </c>
    </row>
    <row r="1286" spans="1:19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3">
        <f t="shared" si="40"/>
        <v>40990.909259259257</v>
      </c>
      <c r="L1286" t="b">
        <v>0</v>
      </c>
      <c r="M1286">
        <v>184</v>
      </c>
      <c r="N1286" t="b">
        <v>1</v>
      </c>
      <c r="O1286" t="s">
        <v>8269</v>
      </c>
      <c r="P1286" s="6">
        <f>E1286/D1286</f>
        <v>1.0804450000000001</v>
      </c>
      <c r="Q1286" s="7">
        <f t="shared" si="41"/>
        <v>58.719836956521746</v>
      </c>
      <c r="R1286" t="s">
        <v>8319</v>
      </c>
      <c r="S1286" t="s">
        <v>8331</v>
      </c>
    </row>
    <row r="1287" spans="1:19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s="13">
        <f t="shared" si="40"/>
        <v>42006.02207175926</v>
      </c>
      <c r="L1287" t="b">
        <v>0</v>
      </c>
      <c r="M1287">
        <v>32</v>
      </c>
      <c r="N1287" t="b">
        <v>1</v>
      </c>
      <c r="O1287" t="s">
        <v>8292</v>
      </c>
      <c r="P1287" s="6">
        <f>E1287/D1287</f>
        <v>1.08</v>
      </c>
      <c r="Q1287" s="7">
        <f t="shared" si="41"/>
        <v>33.75</v>
      </c>
      <c r="R1287" t="s">
        <v>8313</v>
      </c>
      <c r="S1287" t="s">
        <v>8321</v>
      </c>
    </row>
    <row r="1288" spans="1:19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s="13">
        <f t="shared" si="40"/>
        <v>42420.74962962963</v>
      </c>
      <c r="L1288" t="b">
        <v>0</v>
      </c>
      <c r="M1288">
        <v>35</v>
      </c>
      <c r="N1288" t="b">
        <v>1</v>
      </c>
      <c r="O1288" t="s">
        <v>8285</v>
      </c>
      <c r="P1288" s="6">
        <f>E1288/D1288</f>
        <v>1.08</v>
      </c>
      <c r="Q1288" s="7">
        <f t="shared" si="41"/>
        <v>462.85714285714283</v>
      </c>
      <c r="R1288" t="s">
        <v>8324</v>
      </c>
      <c r="S1288" t="s">
        <v>8325</v>
      </c>
    </row>
    <row r="1289" spans="1:19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s="13">
        <f t="shared" si="40"/>
        <v>41943.142534722225</v>
      </c>
      <c r="L1289" t="b">
        <v>0</v>
      </c>
      <c r="M1289">
        <v>120</v>
      </c>
      <c r="N1289" t="b">
        <v>1</v>
      </c>
      <c r="O1289" t="s">
        <v>8298</v>
      </c>
      <c r="P1289" s="6">
        <f>E1289/D1289</f>
        <v>1.08</v>
      </c>
      <c r="Q1289" s="7">
        <f t="shared" si="41"/>
        <v>90</v>
      </c>
      <c r="R1289" t="s">
        <v>8327</v>
      </c>
      <c r="S1289" t="s">
        <v>8328</v>
      </c>
    </row>
    <row r="1290" spans="1:19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s="13">
        <f t="shared" si="40"/>
        <v>41775.636157407411</v>
      </c>
      <c r="L1290" t="b">
        <v>0</v>
      </c>
      <c r="M1290">
        <v>37</v>
      </c>
      <c r="N1290" t="b">
        <v>1</v>
      </c>
      <c r="O1290" t="s">
        <v>8305</v>
      </c>
      <c r="P1290" s="6">
        <f>E1290/D1290</f>
        <v>1.08</v>
      </c>
      <c r="Q1290" s="7">
        <f t="shared" si="41"/>
        <v>72.972972972972968</v>
      </c>
      <c r="R1290" t="s">
        <v>8316</v>
      </c>
      <c r="S1290" t="s">
        <v>8337</v>
      </c>
    </row>
    <row r="1291" spans="1:19" ht="60" x14ac:dyDescent="0.25">
      <c r="A1291">
        <v>3319</v>
      </c>
      <c r="B1291" s="3" t="s">
        <v>3319</v>
      </c>
      <c r="C1291" s="3" t="s">
        <v>7429</v>
      </c>
      <c r="D1291">
        <v>500</v>
      </c>
      <c r="E1291">
        <v>540</v>
      </c>
      <c r="F1291" t="s">
        <v>8219</v>
      </c>
      <c r="G1291" t="s">
        <v>8225</v>
      </c>
      <c r="H1291" t="s">
        <v>8247</v>
      </c>
      <c r="I1291">
        <v>1422712986</v>
      </c>
      <c r="J1291">
        <v>1418824986</v>
      </c>
      <c r="K1291" s="13">
        <f t="shared" si="40"/>
        <v>41990.585486111115</v>
      </c>
      <c r="L1291" t="b">
        <v>0</v>
      </c>
      <c r="M1291">
        <v>16</v>
      </c>
      <c r="N1291" t="b">
        <v>1</v>
      </c>
      <c r="O1291" t="s">
        <v>8271</v>
      </c>
      <c r="P1291" s="6">
        <f>E1291/D1291</f>
        <v>1.08</v>
      </c>
      <c r="Q1291" s="7">
        <f t="shared" si="41"/>
        <v>33.75</v>
      </c>
      <c r="R1291" t="s">
        <v>8316</v>
      </c>
      <c r="S1291" t="s">
        <v>8317</v>
      </c>
    </row>
    <row r="1292" spans="1:19" ht="60" x14ac:dyDescent="0.25">
      <c r="A1292">
        <v>3697</v>
      </c>
      <c r="B1292" s="3" t="s">
        <v>3694</v>
      </c>
      <c r="C1292" s="3" t="s">
        <v>7807</v>
      </c>
      <c r="D1292">
        <v>2000</v>
      </c>
      <c r="E1292">
        <v>2160</v>
      </c>
      <c r="F1292" t="s">
        <v>8219</v>
      </c>
      <c r="G1292" t="s">
        <v>8225</v>
      </c>
      <c r="H1292" t="s">
        <v>8247</v>
      </c>
      <c r="I1292">
        <v>1462878648</v>
      </c>
      <c r="J1292">
        <v>1461064248</v>
      </c>
      <c r="K1292" s="13">
        <f t="shared" si="40"/>
        <v>42479.465833333335</v>
      </c>
      <c r="L1292" t="b">
        <v>0</v>
      </c>
      <c r="M1292">
        <v>30</v>
      </c>
      <c r="N1292" t="b">
        <v>1</v>
      </c>
      <c r="O1292" t="s">
        <v>8271</v>
      </c>
      <c r="P1292" s="6">
        <f>E1292/D1292</f>
        <v>1.08</v>
      </c>
      <c r="Q1292" s="7">
        <f t="shared" si="41"/>
        <v>72</v>
      </c>
      <c r="R1292" t="s">
        <v>8316</v>
      </c>
      <c r="S1292" t="s">
        <v>8317</v>
      </c>
    </row>
    <row r="1293" spans="1:19" ht="60" x14ac:dyDescent="0.25">
      <c r="A1293">
        <v>3824</v>
      </c>
      <c r="B1293" s="3" t="s">
        <v>3821</v>
      </c>
      <c r="C1293" s="3" t="s">
        <v>7933</v>
      </c>
      <c r="D1293">
        <v>250</v>
      </c>
      <c r="E1293">
        <v>270</v>
      </c>
      <c r="F1293" t="s">
        <v>8219</v>
      </c>
      <c r="G1293" t="s">
        <v>8225</v>
      </c>
      <c r="H1293" t="s">
        <v>8247</v>
      </c>
      <c r="I1293">
        <v>1470058860</v>
      </c>
      <c r="J1293">
        <v>1469026903</v>
      </c>
      <c r="K1293" s="13">
        <f t="shared" si="40"/>
        <v>42571.626192129625</v>
      </c>
      <c r="L1293" t="b">
        <v>0</v>
      </c>
      <c r="M1293">
        <v>7</v>
      </c>
      <c r="N1293" t="b">
        <v>1</v>
      </c>
      <c r="O1293" t="s">
        <v>8271</v>
      </c>
      <c r="P1293" s="6">
        <f>E1293/D1293</f>
        <v>1.08</v>
      </c>
      <c r="Q1293" s="7">
        <f t="shared" si="41"/>
        <v>38.571428571428569</v>
      </c>
      <c r="R1293" t="s">
        <v>8316</v>
      </c>
      <c r="S1293" t="s">
        <v>8317</v>
      </c>
    </row>
    <row r="1294" spans="1:19" ht="60" x14ac:dyDescent="0.25">
      <c r="A1294">
        <v>3133</v>
      </c>
      <c r="B1294" s="3" t="s">
        <v>3133</v>
      </c>
      <c r="C1294" s="3" t="s">
        <v>7243</v>
      </c>
      <c r="D1294">
        <v>500</v>
      </c>
      <c r="E1294">
        <v>540</v>
      </c>
      <c r="F1294" t="s">
        <v>8222</v>
      </c>
      <c r="G1294" t="s">
        <v>8225</v>
      </c>
      <c r="H1294" t="s">
        <v>8247</v>
      </c>
      <c r="I1294">
        <v>1490358834</v>
      </c>
      <c r="J1294">
        <v>1487770434</v>
      </c>
      <c r="K1294" s="13">
        <f t="shared" si="40"/>
        <v>42788.565208333333</v>
      </c>
      <c r="L1294" t="b">
        <v>0</v>
      </c>
      <c r="M1294">
        <v>16</v>
      </c>
      <c r="N1294" t="b">
        <v>0</v>
      </c>
      <c r="O1294" t="s">
        <v>8271</v>
      </c>
      <c r="P1294" s="6">
        <f>E1294/D1294</f>
        <v>1.08</v>
      </c>
      <c r="Q1294" s="7">
        <f t="shared" si="41"/>
        <v>33.75</v>
      </c>
      <c r="R1294" t="s">
        <v>8316</v>
      </c>
      <c r="S1294" t="s">
        <v>8317</v>
      </c>
    </row>
    <row r="1295" spans="1:19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3">
        <f t="shared" si="40"/>
        <v>42033.516898148147</v>
      </c>
      <c r="L1295" t="b">
        <v>0</v>
      </c>
      <c r="M1295">
        <v>38</v>
      </c>
      <c r="N1295" t="b">
        <v>1</v>
      </c>
      <c r="O1295" t="s">
        <v>8265</v>
      </c>
      <c r="P1295" s="6">
        <f>E1295/D1295</f>
        <v>1.0794999999999999</v>
      </c>
      <c r="Q1295" s="7">
        <f t="shared" si="41"/>
        <v>56.815789473684212</v>
      </c>
      <c r="R1295" t="s">
        <v>8319</v>
      </c>
      <c r="S1295" t="s">
        <v>8333</v>
      </c>
    </row>
    <row r="1296" spans="1:19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3">
        <f t="shared" si="40"/>
        <v>42705.764513888891</v>
      </c>
      <c r="L1296" t="b">
        <v>0</v>
      </c>
      <c r="M1296">
        <v>35</v>
      </c>
      <c r="N1296" t="b">
        <v>1</v>
      </c>
      <c r="O1296" t="s">
        <v>8295</v>
      </c>
      <c r="P1296" s="6">
        <f>E1296/D1296</f>
        <v>1.0791999999999999</v>
      </c>
      <c r="Q1296" s="7">
        <f t="shared" si="41"/>
        <v>154.17142857142858</v>
      </c>
      <c r="R1296" t="s">
        <v>8309</v>
      </c>
      <c r="S1296" t="s">
        <v>8310</v>
      </c>
    </row>
    <row r="1297" spans="1:19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3">
        <f t="shared" si="40"/>
        <v>42473.57</v>
      </c>
      <c r="L1297" t="b">
        <v>1</v>
      </c>
      <c r="M1297">
        <v>186</v>
      </c>
      <c r="N1297" t="b">
        <v>1</v>
      </c>
      <c r="O1297" t="s">
        <v>8269</v>
      </c>
      <c r="P1297" s="6">
        <f>E1297/D1297</f>
        <v>1.0791200000000001</v>
      </c>
      <c r="Q1297" s="7">
        <f t="shared" si="41"/>
        <v>145.04301075268816</v>
      </c>
      <c r="R1297" t="s">
        <v>8319</v>
      </c>
      <c r="S1297" t="s">
        <v>8331</v>
      </c>
    </row>
    <row r="1298" spans="1:19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3">
        <f t="shared" si="40"/>
        <v>42606.347233796296</v>
      </c>
      <c r="L1298" t="b">
        <v>1</v>
      </c>
      <c r="M1298">
        <v>71</v>
      </c>
      <c r="N1298" t="b">
        <v>1</v>
      </c>
      <c r="O1298" t="s">
        <v>8285</v>
      </c>
      <c r="P1298" s="6">
        <f>E1298/D1298</f>
        <v>1.0789146666666667</v>
      </c>
      <c r="Q1298" s="7">
        <f t="shared" si="41"/>
        <v>56.98492957746479</v>
      </c>
      <c r="R1298" t="s">
        <v>8324</v>
      </c>
      <c r="S1298" t="s">
        <v>8325</v>
      </c>
    </row>
    <row r="1299" spans="1:19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3">
        <f t="shared" si="40"/>
        <v>42187.125625000001</v>
      </c>
      <c r="L1299" t="b">
        <v>0</v>
      </c>
      <c r="M1299">
        <v>109</v>
      </c>
      <c r="N1299" t="b">
        <v>1</v>
      </c>
      <c r="O1299" t="s">
        <v>8298</v>
      </c>
      <c r="P1299" s="6">
        <f>E1299/D1299</f>
        <v>1.0788</v>
      </c>
      <c r="Q1299" s="7">
        <f t="shared" si="41"/>
        <v>74.22935779816514</v>
      </c>
      <c r="R1299" t="s">
        <v>8327</v>
      </c>
      <c r="S1299" t="s">
        <v>8328</v>
      </c>
    </row>
    <row r="1300" spans="1:19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3">
        <f t="shared" si="40"/>
        <v>42340.172060185185</v>
      </c>
      <c r="L1300" t="b">
        <v>1</v>
      </c>
      <c r="M1300">
        <v>248</v>
      </c>
      <c r="N1300" t="b">
        <v>1</v>
      </c>
      <c r="O1300" t="s">
        <v>8288</v>
      </c>
      <c r="P1300" s="6">
        <f>E1300/D1300</f>
        <v>1.0787731249999999</v>
      </c>
      <c r="Q1300" s="7">
        <f t="shared" si="41"/>
        <v>69.598266129032254</v>
      </c>
      <c r="R1300" t="s">
        <v>8322</v>
      </c>
      <c r="S1300" t="s">
        <v>8323</v>
      </c>
    </row>
    <row r="1301" spans="1:19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3">
        <f t="shared" si="40"/>
        <v>41716.632847222223</v>
      </c>
      <c r="L1301" t="b">
        <v>1</v>
      </c>
      <c r="M1301">
        <v>79</v>
      </c>
      <c r="N1301" t="b">
        <v>1</v>
      </c>
      <c r="O1301" t="s">
        <v>8279</v>
      </c>
      <c r="P1301" s="6">
        <f>E1301/D1301</f>
        <v>1.0786666666666667</v>
      </c>
      <c r="Q1301" s="7">
        <f t="shared" si="41"/>
        <v>40.962025316455694</v>
      </c>
      <c r="R1301" t="s">
        <v>8313</v>
      </c>
      <c r="S1301" t="s">
        <v>8330</v>
      </c>
    </row>
    <row r="1302" spans="1:19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3">
        <f t="shared" si="40"/>
        <v>41933.291643518518</v>
      </c>
      <c r="L1302" t="b">
        <v>1</v>
      </c>
      <c r="M1302">
        <v>202</v>
      </c>
      <c r="N1302" t="b">
        <v>1</v>
      </c>
      <c r="O1302" t="s">
        <v>8271</v>
      </c>
      <c r="P1302" s="6">
        <f>E1302/D1302</f>
        <v>1.0786500000000001</v>
      </c>
      <c r="Q1302" s="7">
        <f t="shared" si="41"/>
        <v>106.79702970297029</v>
      </c>
      <c r="R1302" t="s">
        <v>8316</v>
      </c>
      <c r="S1302" t="s">
        <v>8317</v>
      </c>
    </row>
    <row r="1303" spans="1:19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3">
        <f t="shared" si="40"/>
        <v>41325.525752314818</v>
      </c>
      <c r="L1303" t="b">
        <v>0</v>
      </c>
      <c r="M1303">
        <v>32</v>
      </c>
      <c r="N1303" t="b">
        <v>1</v>
      </c>
      <c r="O1303" t="s">
        <v>8276</v>
      </c>
      <c r="P1303" s="6">
        <f>E1303/D1303</f>
        <v>1.0783333333333334</v>
      </c>
      <c r="Q1303" s="7">
        <f t="shared" si="41"/>
        <v>60.65625</v>
      </c>
      <c r="R1303" t="s">
        <v>8313</v>
      </c>
      <c r="S1303" t="s">
        <v>8314</v>
      </c>
    </row>
    <row r="1304" spans="1:19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3">
        <f t="shared" si="40"/>
        <v>42402.889027777783</v>
      </c>
      <c r="L1304" t="b">
        <v>0</v>
      </c>
      <c r="M1304">
        <v>14</v>
      </c>
      <c r="N1304" t="b">
        <v>1</v>
      </c>
      <c r="O1304" t="s">
        <v>8271</v>
      </c>
      <c r="P1304" s="6">
        <f>E1304/D1304</f>
        <v>1.0780000000000001</v>
      </c>
      <c r="Q1304" s="7">
        <f t="shared" si="41"/>
        <v>77</v>
      </c>
      <c r="R1304" t="s">
        <v>8316</v>
      </c>
      <c r="S1304" t="s">
        <v>8317</v>
      </c>
    </row>
    <row r="1305" spans="1:19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3">
        <f t="shared" si="40"/>
        <v>42157.591064814813</v>
      </c>
      <c r="L1305" t="b">
        <v>0</v>
      </c>
      <c r="M1305">
        <v>29</v>
      </c>
      <c r="N1305" t="b">
        <v>1</v>
      </c>
      <c r="O1305" t="s">
        <v>8271</v>
      </c>
      <c r="P1305" s="6">
        <f>E1305/D1305</f>
        <v>1.0778267254038179</v>
      </c>
      <c r="Q1305" s="7">
        <f t="shared" si="41"/>
        <v>126.55172413793103</v>
      </c>
      <c r="R1305" t="s">
        <v>8316</v>
      </c>
      <c r="S1305" t="s">
        <v>8317</v>
      </c>
    </row>
    <row r="1306" spans="1:19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3">
        <f t="shared" si="40"/>
        <v>42529.979108796295</v>
      </c>
      <c r="L1306" t="b">
        <v>0</v>
      </c>
      <c r="M1306">
        <v>86</v>
      </c>
      <c r="N1306" t="b">
        <v>1</v>
      </c>
      <c r="O1306" t="s">
        <v>8285</v>
      </c>
      <c r="P1306" s="6">
        <f>E1306/D1306</f>
        <v>1.0777777777777777</v>
      </c>
      <c r="Q1306" s="7">
        <f t="shared" si="41"/>
        <v>112.79069767441861</v>
      </c>
      <c r="R1306" t="s">
        <v>8324</v>
      </c>
      <c r="S1306" t="s">
        <v>8325</v>
      </c>
    </row>
    <row r="1307" spans="1:19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3">
        <f t="shared" si="40"/>
        <v>42746.261782407411</v>
      </c>
      <c r="L1307" t="b">
        <v>0</v>
      </c>
      <c r="M1307">
        <v>11</v>
      </c>
      <c r="N1307" t="b">
        <v>1</v>
      </c>
      <c r="O1307" t="s">
        <v>8271</v>
      </c>
      <c r="P1307" s="6">
        <f>E1307/D1307</f>
        <v>1.0777777777777777</v>
      </c>
      <c r="Q1307" s="7">
        <f t="shared" si="41"/>
        <v>44.090909090909093</v>
      </c>
      <c r="R1307" t="s">
        <v>8316</v>
      </c>
      <c r="S1307" t="s">
        <v>8317</v>
      </c>
    </row>
    <row r="1308" spans="1:19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3">
        <f t="shared" si="40"/>
        <v>40697.498449074075</v>
      </c>
      <c r="L1308" t="b">
        <v>1</v>
      </c>
      <c r="M1308">
        <v>118</v>
      </c>
      <c r="N1308" t="b">
        <v>1</v>
      </c>
      <c r="O1308" t="s">
        <v>8269</v>
      </c>
      <c r="P1308" s="6">
        <f>E1308/D1308</f>
        <v>1.077758</v>
      </c>
      <c r="Q1308" s="7">
        <f t="shared" si="41"/>
        <v>45.667711864406776</v>
      </c>
      <c r="R1308" t="s">
        <v>8319</v>
      </c>
      <c r="S1308" t="s">
        <v>8331</v>
      </c>
    </row>
    <row r="1309" spans="1:19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13">
        <f t="shared" si="40"/>
        <v>42171.034861111111</v>
      </c>
      <c r="L1309" t="b">
        <v>0</v>
      </c>
      <c r="M1309">
        <v>19</v>
      </c>
      <c r="N1309" t="b">
        <v>1</v>
      </c>
      <c r="O1309" t="s">
        <v>8271</v>
      </c>
      <c r="P1309" s="6">
        <f>E1309/D1309</f>
        <v>1.0774999999999999</v>
      </c>
      <c r="Q1309" s="7">
        <f t="shared" si="41"/>
        <v>113.42105263157895</v>
      </c>
      <c r="R1309" t="s">
        <v>8316</v>
      </c>
      <c r="S1309" t="s">
        <v>8317</v>
      </c>
    </row>
    <row r="1310" spans="1:19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13">
        <f t="shared" si="40"/>
        <v>41957.756840277783</v>
      </c>
      <c r="L1310" t="b">
        <v>0</v>
      </c>
      <c r="M1310">
        <v>97</v>
      </c>
      <c r="N1310" t="b">
        <v>1</v>
      </c>
      <c r="O1310" t="s">
        <v>8303</v>
      </c>
      <c r="P1310" s="6">
        <f>E1310/D1310</f>
        <v>1.0774999999999999</v>
      </c>
      <c r="Q1310" s="7">
        <f t="shared" si="41"/>
        <v>88.865979381443296</v>
      </c>
      <c r="R1310" t="s">
        <v>8316</v>
      </c>
      <c r="S1310" t="s">
        <v>8329</v>
      </c>
    </row>
    <row r="1311" spans="1:19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3">
        <f t="shared" si="40"/>
        <v>42103.399479166663</v>
      </c>
      <c r="L1311" t="b">
        <v>0</v>
      </c>
      <c r="M1311">
        <v>64</v>
      </c>
      <c r="N1311" t="b">
        <v>1</v>
      </c>
      <c r="O1311" t="s">
        <v>8271</v>
      </c>
      <c r="P1311" s="6">
        <f>E1311/D1311</f>
        <v>1.0773333333333333</v>
      </c>
      <c r="Q1311" s="7">
        <f t="shared" si="41"/>
        <v>25.25</v>
      </c>
      <c r="R1311" t="s">
        <v>8316</v>
      </c>
      <c r="S1311" t="s">
        <v>8317</v>
      </c>
    </row>
    <row r="1312" spans="1:19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3">
        <f t="shared" si="40"/>
        <v>41934.71056712963</v>
      </c>
      <c r="L1312" t="b">
        <v>0</v>
      </c>
      <c r="M1312">
        <v>58</v>
      </c>
      <c r="N1312" t="b">
        <v>1</v>
      </c>
      <c r="O1312" t="s">
        <v>8279</v>
      </c>
      <c r="P1312" s="6">
        <f>E1312/D1312</f>
        <v>1.0773299999999999</v>
      </c>
      <c r="Q1312" s="7">
        <f t="shared" si="41"/>
        <v>37.149310344827583</v>
      </c>
      <c r="R1312" t="s">
        <v>8313</v>
      </c>
      <c r="S1312" t="s">
        <v>8330</v>
      </c>
    </row>
    <row r="1313" spans="1:19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3">
        <f t="shared" si="40"/>
        <v>41856.715069444443</v>
      </c>
      <c r="L1313" t="b">
        <v>0</v>
      </c>
      <c r="M1313">
        <v>15</v>
      </c>
      <c r="N1313" t="b">
        <v>1</v>
      </c>
      <c r="O1313" t="s">
        <v>8271</v>
      </c>
      <c r="P1313" s="6">
        <f>E1313/D1313</f>
        <v>1.0772727272727274</v>
      </c>
      <c r="Q1313" s="7">
        <f t="shared" si="41"/>
        <v>79</v>
      </c>
      <c r="R1313" t="s">
        <v>8316</v>
      </c>
      <c r="S1313" t="s">
        <v>8317</v>
      </c>
    </row>
    <row r="1314" spans="1:19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3">
        <f t="shared" si="40"/>
        <v>40638.162465277775</v>
      </c>
      <c r="L1314" t="b">
        <v>0</v>
      </c>
      <c r="M1314">
        <v>35</v>
      </c>
      <c r="N1314" t="b">
        <v>1</v>
      </c>
      <c r="O1314" t="s">
        <v>8269</v>
      </c>
      <c r="P1314" s="6">
        <f>E1314/D1314</f>
        <v>1.0770464285714285</v>
      </c>
      <c r="Q1314" s="7">
        <f t="shared" si="41"/>
        <v>86.163714285714292</v>
      </c>
      <c r="R1314" t="s">
        <v>8319</v>
      </c>
      <c r="S1314" t="s">
        <v>8331</v>
      </c>
    </row>
    <row r="1315" spans="1:19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3">
        <f t="shared" si="40"/>
        <v>41593.082002314812</v>
      </c>
      <c r="L1315" t="b">
        <v>1</v>
      </c>
      <c r="M1315">
        <v>77</v>
      </c>
      <c r="N1315" t="b">
        <v>1</v>
      </c>
      <c r="O1315" t="s">
        <v>8279</v>
      </c>
      <c r="P1315" s="6">
        <f>E1315/D1315</f>
        <v>1.077</v>
      </c>
      <c r="Q1315" s="7">
        <f t="shared" si="41"/>
        <v>41.961038961038959</v>
      </c>
      <c r="R1315" t="s">
        <v>8313</v>
      </c>
      <c r="S1315" t="s">
        <v>8330</v>
      </c>
    </row>
    <row r="1316" spans="1:19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3">
        <f t="shared" si="40"/>
        <v>41674.08494212963</v>
      </c>
      <c r="L1316" t="b">
        <v>0</v>
      </c>
      <c r="M1316">
        <v>55</v>
      </c>
      <c r="N1316" t="b">
        <v>1</v>
      </c>
      <c r="O1316" t="s">
        <v>8269</v>
      </c>
      <c r="P1316" s="6">
        <f>E1316/D1316</f>
        <v>1.0765957446808512</v>
      </c>
      <c r="Q1316" s="7">
        <f t="shared" si="41"/>
        <v>55.2</v>
      </c>
      <c r="R1316" t="s">
        <v>8319</v>
      </c>
      <c r="S1316" t="s">
        <v>8331</v>
      </c>
    </row>
    <row r="1317" spans="1:19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3">
        <f t="shared" si="40"/>
        <v>41772.727893518517</v>
      </c>
      <c r="L1317" t="b">
        <v>0</v>
      </c>
      <c r="M1317">
        <v>58</v>
      </c>
      <c r="N1317" t="b">
        <v>1</v>
      </c>
      <c r="O1317" t="s">
        <v>8305</v>
      </c>
      <c r="P1317" s="6">
        <f>E1317/D1317</f>
        <v>1.0765274999999999</v>
      </c>
      <c r="Q1317" s="7">
        <f t="shared" si="41"/>
        <v>74.243275862068955</v>
      </c>
      <c r="R1317" t="s">
        <v>8316</v>
      </c>
      <c r="S1317" t="s">
        <v>8337</v>
      </c>
    </row>
    <row r="1318" spans="1:19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3">
        <f t="shared" si="40"/>
        <v>42016.641435185185</v>
      </c>
      <c r="L1318" t="b">
        <v>0</v>
      </c>
      <c r="M1318">
        <v>76</v>
      </c>
      <c r="N1318" t="b">
        <v>1</v>
      </c>
      <c r="O1318" t="s">
        <v>8280</v>
      </c>
      <c r="P1318" s="6">
        <f>E1318/D1318</f>
        <v>1.0765217391304347</v>
      </c>
      <c r="Q1318" s="7">
        <f t="shared" si="41"/>
        <v>65.15789473684211</v>
      </c>
      <c r="R1318" t="s">
        <v>8313</v>
      </c>
      <c r="S1318" t="s">
        <v>8326</v>
      </c>
    </row>
    <row r="1319" spans="1:19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3">
        <f t="shared" si="40"/>
        <v>41858.355393518519</v>
      </c>
      <c r="L1319" t="b">
        <v>0</v>
      </c>
      <c r="M1319">
        <v>21</v>
      </c>
      <c r="N1319" t="b">
        <v>1</v>
      </c>
      <c r="O1319" t="s">
        <v>8271</v>
      </c>
      <c r="P1319" s="6">
        <f>E1319/D1319</f>
        <v>1.0763636363636364</v>
      </c>
      <c r="Q1319" s="7">
        <f t="shared" si="41"/>
        <v>28.19047619047619</v>
      </c>
      <c r="R1319" t="s">
        <v>8316</v>
      </c>
      <c r="S1319" t="s">
        <v>8317</v>
      </c>
    </row>
    <row r="1320" spans="1:19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3">
        <f t="shared" si="40"/>
        <v>41354.708460648151</v>
      </c>
      <c r="L1320" t="b">
        <v>1</v>
      </c>
      <c r="M1320">
        <v>137</v>
      </c>
      <c r="N1320" t="b">
        <v>1</v>
      </c>
      <c r="O1320" t="s">
        <v>8269</v>
      </c>
      <c r="P1320" s="6">
        <f>E1320/D1320</f>
        <v>1.0763413333333334</v>
      </c>
      <c r="Q1320" s="7">
        <f t="shared" si="41"/>
        <v>117.84759124087591</v>
      </c>
      <c r="R1320" t="s">
        <v>8319</v>
      </c>
      <c r="S1320" t="s">
        <v>8331</v>
      </c>
    </row>
    <row r="1321" spans="1:19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3">
        <f t="shared" si="40"/>
        <v>41932.819525462961</v>
      </c>
      <c r="L1321" t="b">
        <v>0</v>
      </c>
      <c r="M1321">
        <v>70</v>
      </c>
      <c r="N1321" t="b">
        <v>1</v>
      </c>
      <c r="O1321" t="s">
        <v>8265</v>
      </c>
      <c r="P1321" s="6">
        <f>E1321/D1321</f>
        <v>1.0761100000000001</v>
      </c>
      <c r="Q1321" s="7">
        <f t="shared" si="41"/>
        <v>76.865000000000009</v>
      </c>
      <c r="R1321" t="s">
        <v>8319</v>
      </c>
      <c r="S1321" t="s">
        <v>8333</v>
      </c>
    </row>
    <row r="1322" spans="1:19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3">
        <f t="shared" si="40"/>
        <v>42183.231006944443</v>
      </c>
      <c r="L1322" t="b">
        <v>0</v>
      </c>
      <c r="M1322">
        <v>24</v>
      </c>
      <c r="N1322" t="b">
        <v>1</v>
      </c>
      <c r="O1322" t="s">
        <v>8271</v>
      </c>
      <c r="P1322" s="6">
        <f>E1322/D1322</f>
        <v>1.0760000000000001</v>
      </c>
      <c r="Q1322" s="7">
        <f t="shared" si="41"/>
        <v>89.666666666666671</v>
      </c>
      <c r="R1322" t="s">
        <v>8316</v>
      </c>
      <c r="S1322" t="s">
        <v>8317</v>
      </c>
    </row>
    <row r="1323" spans="1:19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3">
        <f t="shared" si="40"/>
        <v>42545.478333333333</v>
      </c>
      <c r="L1323" t="b">
        <v>0</v>
      </c>
      <c r="M1323">
        <v>38</v>
      </c>
      <c r="N1323" t="b">
        <v>1</v>
      </c>
      <c r="O1323" t="s">
        <v>8271</v>
      </c>
      <c r="P1323" s="6">
        <f>E1323/D1323</f>
        <v>1.0755999999999999</v>
      </c>
      <c r="Q1323" s="7">
        <f t="shared" si="41"/>
        <v>70.763157894736835</v>
      </c>
      <c r="R1323" t="s">
        <v>8316</v>
      </c>
      <c r="S1323" t="s">
        <v>8317</v>
      </c>
    </row>
    <row r="1324" spans="1:19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3">
        <f t="shared" si="40"/>
        <v>42044.272847222222</v>
      </c>
      <c r="L1324" t="b">
        <v>0</v>
      </c>
      <c r="M1324">
        <v>119</v>
      </c>
      <c r="N1324" t="b">
        <v>1</v>
      </c>
      <c r="O1324" t="s">
        <v>8295</v>
      </c>
      <c r="P1324" s="6">
        <f>E1324/D1324</f>
        <v>1.07538</v>
      </c>
      <c r="Q1324" s="7">
        <f t="shared" si="41"/>
        <v>451.84033613445376</v>
      </c>
      <c r="R1324" t="s">
        <v>8309</v>
      </c>
      <c r="S1324" t="s">
        <v>8310</v>
      </c>
    </row>
    <row r="1325" spans="1:19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3">
        <f t="shared" si="40"/>
        <v>40996.994074074071</v>
      </c>
      <c r="L1325" t="b">
        <v>0</v>
      </c>
      <c r="M1325">
        <v>71</v>
      </c>
      <c r="N1325" t="b">
        <v>1</v>
      </c>
      <c r="O1325" t="s">
        <v>8276</v>
      </c>
      <c r="P1325" s="6">
        <f>E1325/D1325</f>
        <v>1.0753333333333333</v>
      </c>
      <c r="Q1325" s="7">
        <f t="shared" si="41"/>
        <v>45.436619718309856</v>
      </c>
      <c r="R1325" t="s">
        <v>8313</v>
      </c>
      <c r="S1325" t="s">
        <v>8314</v>
      </c>
    </row>
    <row r="1326" spans="1:19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3">
        <f t="shared" si="40"/>
        <v>41835.821226851855</v>
      </c>
      <c r="L1326" t="b">
        <v>0</v>
      </c>
      <c r="M1326">
        <v>57</v>
      </c>
      <c r="N1326" t="b">
        <v>1</v>
      </c>
      <c r="O1326" t="s">
        <v>8266</v>
      </c>
      <c r="P1326" s="6">
        <f>E1326/D1326</f>
        <v>1.0752857142857142</v>
      </c>
      <c r="Q1326" s="7">
        <f t="shared" si="41"/>
        <v>132.05263157894737</v>
      </c>
      <c r="R1326" t="s">
        <v>8319</v>
      </c>
      <c r="S1326" t="s">
        <v>8320</v>
      </c>
    </row>
    <row r="1327" spans="1:19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3">
        <f t="shared" si="40"/>
        <v>42495.992800925931</v>
      </c>
      <c r="L1327" t="b">
        <v>0</v>
      </c>
      <c r="M1327">
        <v>70</v>
      </c>
      <c r="N1327" t="b">
        <v>1</v>
      </c>
      <c r="O1327" t="s">
        <v>8271</v>
      </c>
      <c r="P1327" s="6">
        <f>E1327/D1327</f>
        <v>1.0751999999999999</v>
      </c>
      <c r="Q1327" s="7">
        <f t="shared" si="41"/>
        <v>76.8</v>
      </c>
      <c r="R1327" t="s">
        <v>8316</v>
      </c>
      <c r="S1327" t="s">
        <v>8317</v>
      </c>
    </row>
    <row r="1328" spans="1:19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13">
        <f t="shared" si="40"/>
        <v>42607.316122685181</v>
      </c>
      <c r="L1328" t="b">
        <v>0</v>
      </c>
      <c r="M1328">
        <v>9</v>
      </c>
      <c r="N1328" t="b">
        <v>1</v>
      </c>
      <c r="O1328" t="s">
        <v>8298</v>
      </c>
      <c r="P1328" s="6">
        <f>E1328/D1328</f>
        <v>1.075</v>
      </c>
      <c r="Q1328" s="7">
        <f t="shared" si="41"/>
        <v>47.777777777777779</v>
      </c>
      <c r="R1328" t="s">
        <v>8327</v>
      </c>
      <c r="S1328" t="s">
        <v>8328</v>
      </c>
    </row>
    <row r="1329" spans="1:19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13">
        <f t="shared" si="40"/>
        <v>42177.791909722218</v>
      </c>
      <c r="L1329" t="b">
        <v>0</v>
      </c>
      <c r="M1329">
        <v>42</v>
      </c>
      <c r="N1329" t="b">
        <v>1</v>
      </c>
      <c r="O1329" t="s">
        <v>8303</v>
      </c>
      <c r="P1329" s="6">
        <f>E1329/D1329</f>
        <v>1.075</v>
      </c>
      <c r="Q1329" s="7">
        <f t="shared" si="41"/>
        <v>76.785714285714292</v>
      </c>
      <c r="R1329" t="s">
        <v>8316</v>
      </c>
      <c r="S1329" t="s">
        <v>8329</v>
      </c>
    </row>
    <row r="1330" spans="1:19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3">
        <f t="shared" si="40"/>
        <v>42490.133877314816</v>
      </c>
      <c r="L1330" t="b">
        <v>0</v>
      </c>
      <c r="M1330">
        <v>60</v>
      </c>
      <c r="N1330" t="b">
        <v>1</v>
      </c>
      <c r="O1330" t="s">
        <v>8271</v>
      </c>
      <c r="P1330" s="6">
        <f>E1330/D1330</f>
        <v>1.0742857142857143</v>
      </c>
      <c r="Q1330" s="7">
        <f t="shared" si="41"/>
        <v>62.666666666666664</v>
      </c>
      <c r="R1330" t="s">
        <v>8316</v>
      </c>
      <c r="S1330" t="s">
        <v>8317</v>
      </c>
    </row>
    <row r="1331" spans="1:19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3">
        <f t="shared" si="40"/>
        <v>42508.541550925926</v>
      </c>
      <c r="L1331" t="b">
        <v>1</v>
      </c>
      <c r="M1331">
        <v>1762</v>
      </c>
      <c r="N1331" t="b">
        <v>1</v>
      </c>
      <c r="O1331" t="s">
        <v>8301</v>
      </c>
      <c r="P1331" s="6">
        <f>E1331/D1331</f>
        <v>1.0742157000000001</v>
      </c>
      <c r="Q1331" s="7">
        <f t="shared" si="41"/>
        <v>60.965703745743475</v>
      </c>
      <c r="R1331" t="s">
        <v>8309</v>
      </c>
      <c r="S1331" t="s">
        <v>8318</v>
      </c>
    </row>
    <row r="1332" spans="1:19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3">
        <f t="shared" si="40"/>
        <v>42485.724768518514</v>
      </c>
      <c r="L1332" t="b">
        <v>0</v>
      </c>
      <c r="M1332">
        <v>60</v>
      </c>
      <c r="N1332" t="b">
        <v>1</v>
      </c>
      <c r="O1332" t="s">
        <v>8266</v>
      </c>
      <c r="P1332" s="6">
        <f>E1332/D1332</f>
        <v>1.074090909090909</v>
      </c>
      <c r="Q1332" s="7">
        <f t="shared" si="41"/>
        <v>39.383333333333333</v>
      </c>
      <c r="R1332" t="s">
        <v>8319</v>
      </c>
      <c r="S1332" t="s">
        <v>8320</v>
      </c>
    </row>
    <row r="1333" spans="1:19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3">
        <f t="shared" si="40"/>
        <v>41017.885462962964</v>
      </c>
      <c r="L1333" t="b">
        <v>1</v>
      </c>
      <c r="M1333">
        <v>220</v>
      </c>
      <c r="N1333" t="b">
        <v>1</v>
      </c>
      <c r="O1333" t="s">
        <v>8269</v>
      </c>
      <c r="P1333" s="6">
        <f>E1333/D1333</f>
        <v>1.0740000000000001</v>
      </c>
      <c r="Q1333" s="7">
        <f t="shared" si="41"/>
        <v>97.63636363636364</v>
      </c>
      <c r="R1333" t="s">
        <v>8319</v>
      </c>
      <c r="S1333" t="s">
        <v>8331</v>
      </c>
    </row>
    <row r="1334" spans="1:19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13">
        <f t="shared" si="40"/>
        <v>42162.146782407406</v>
      </c>
      <c r="L1334" t="b">
        <v>0</v>
      </c>
      <c r="M1334">
        <v>19</v>
      </c>
      <c r="N1334" t="b">
        <v>1</v>
      </c>
      <c r="O1334" t="s">
        <v>8274</v>
      </c>
      <c r="P1334" s="6">
        <f>E1334/D1334</f>
        <v>1.0740000000000001</v>
      </c>
      <c r="Q1334" s="7">
        <f t="shared" si="41"/>
        <v>169.57894736842104</v>
      </c>
      <c r="R1334" t="s">
        <v>8322</v>
      </c>
      <c r="S1334" t="s">
        <v>8332</v>
      </c>
    </row>
    <row r="1335" spans="1:19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13">
        <f t="shared" si="40"/>
        <v>42324.764004629629</v>
      </c>
      <c r="L1335" t="b">
        <v>0</v>
      </c>
      <c r="M1335">
        <v>99</v>
      </c>
      <c r="N1335" t="b">
        <v>1</v>
      </c>
      <c r="O1335" t="s">
        <v>8280</v>
      </c>
      <c r="P1335" s="6">
        <f>E1335/D1335</f>
        <v>1.0740000000000001</v>
      </c>
      <c r="Q1335" s="7">
        <f t="shared" si="41"/>
        <v>108.48484848484848</v>
      </c>
      <c r="R1335" t="s">
        <v>8313</v>
      </c>
      <c r="S1335" t="s">
        <v>8326</v>
      </c>
    </row>
    <row r="1336" spans="1:19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13">
        <f t="shared" si="40"/>
        <v>41571.998379629629</v>
      </c>
      <c r="L1336" t="b">
        <v>0</v>
      </c>
      <c r="M1336">
        <v>25</v>
      </c>
      <c r="N1336" t="b">
        <v>1</v>
      </c>
      <c r="O1336" t="s">
        <v>8276</v>
      </c>
      <c r="P1336" s="6">
        <f>E1336/D1336</f>
        <v>1.0740000000000001</v>
      </c>
      <c r="Q1336" s="7">
        <f t="shared" si="41"/>
        <v>64.44</v>
      </c>
      <c r="R1336" t="s">
        <v>8313</v>
      </c>
      <c r="S1336" t="s">
        <v>8314</v>
      </c>
    </row>
    <row r="1337" spans="1:19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13">
        <f t="shared" si="40"/>
        <v>42611.801412037035</v>
      </c>
      <c r="L1337" t="b">
        <v>1</v>
      </c>
      <c r="M1337">
        <v>21</v>
      </c>
      <c r="N1337" t="b">
        <v>1</v>
      </c>
      <c r="O1337" t="s">
        <v>8271</v>
      </c>
      <c r="P1337" s="6">
        <f>E1337/D1337</f>
        <v>1.0740000000000001</v>
      </c>
      <c r="Q1337" s="7">
        <f t="shared" si="41"/>
        <v>204.57142857142858</v>
      </c>
      <c r="R1337" t="s">
        <v>8316</v>
      </c>
      <c r="S1337" t="s">
        <v>8317</v>
      </c>
    </row>
    <row r="1338" spans="1:19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13">
        <f t="shared" si="40"/>
        <v>41914.100289351853</v>
      </c>
      <c r="L1338" t="b">
        <v>0</v>
      </c>
      <c r="M1338">
        <v>15</v>
      </c>
      <c r="N1338" t="b">
        <v>1</v>
      </c>
      <c r="O1338" t="s">
        <v>8271</v>
      </c>
      <c r="P1338" s="6">
        <f>E1338/D1338</f>
        <v>1.0740000000000001</v>
      </c>
      <c r="Q1338" s="7">
        <f t="shared" si="41"/>
        <v>35.799999999999997</v>
      </c>
      <c r="R1338" t="s">
        <v>8316</v>
      </c>
      <c r="S1338" t="s">
        <v>8317</v>
      </c>
    </row>
    <row r="1339" spans="1:19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3">
        <f t="shared" si="40"/>
        <v>40691.788055555553</v>
      </c>
      <c r="L1339" t="b">
        <v>0</v>
      </c>
      <c r="M1339">
        <v>24</v>
      </c>
      <c r="N1339" t="b">
        <v>1</v>
      </c>
      <c r="O1339" t="s">
        <v>8276</v>
      </c>
      <c r="P1339" s="6">
        <f>E1339/D1339</f>
        <v>1.0736666666666668</v>
      </c>
      <c r="Q1339" s="7">
        <f t="shared" si="41"/>
        <v>134.20833333333334</v>
      </c>
      <c r="R1339" t="s">
        <v>8313</v>
      </c>
      <c r="S1339" t="s">
        <v>8314</v>
      </c>
    </row>
    <row r="1340" spans="1:19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3">
        <f t="shared" si="40"/>
        <v>41026.655011574076</v>
      </c>
      <c r="L1340" t="b">
        <v>0</v>
      </c>
      <c r="M1340">
        <v>35</v>
      </c>
      <c r="N1340" t="b">
        <v>1</v>
      </c>
      <c r="O1340" t="s">
        <v>8300</v>
      </c>
      <c r="P1340" s="6">
        <f>E1340/D1340</f>
        <v>1.0734999999999999</v>
      </c>
      <c r="Q1340" s="7">
        <f t="shared" si="41"/>
        <v>61.342857142857142</v>
      </c>
      <c r="R1340" t="s">
        <v>8313</v>
      </c>
      <c r="S1340" t="s">
        <v>8335</v>
      </c>
    </row>
    <row r="1341" spans="1:19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3">
        <f t="shared" si="40"/>
        <v>41135.175694444442</v>
      </c>
      <c r="L1341" t="b">
        <v>0</v>
      </c>
      <c r="M1341">
        <v>191</v>
      </c>
      <c r="N1341" t="b">
        <v>1</v>
      </c>
      <c r="O1341" t="s">
        <v>8279</v>
      </c>
      <c r="P1341" s="6">
        <f>E1341/D1341</f>
        <v>1.0731250000000001</v>
      </c>
      <c r="Q1341" s="7">
        <f t="shared" si="41"/>
        <v>89.895287958115176</v>
      </c>
      <c r="R1341" t="s">
        <v>8313</v>
      </c>
      <c r="S1341" t="s">
        <v>8330</v>
      </c>
    </row>
    <row r="1342" spans="1:19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3">
        <f t="shared" si="40"/>
        <v>42018.99863425926</v>
      </c>
      <c r="L1342" t="b">
        <v>0</v>
      </c>
      <c r="M1342">
        <v>73</v>
      </c>
      <c r="N1342" t="b">
        <v>1</v>
      </c>
      <c r="O1342" t="s">
        <v>8276</v>
      </c>
      <c r="P1342" s="6">
        <f>E1342/D1342</f>
        <v>1.073</v>
      </c>
      <c r="Q1342" s="7">
        <f t="shared" si="41"/>
        <v>88.191780821917803</v>
      </c>
      <c r="R1342" t="s">
        <v>8313</v>
      </c>
      <c r="S1342" t="s">
        <v>8314</v>
      </c>
    </row>
    <row r="1343" spans="1:19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3">
        <f t="shared" si="40"/>
        <v>42149.548888888887</v>
      </c>
      <c r="L1343" t="b">
        <v>0</v>
      </c>
      <c r="M1343">
        <v>174</v>
      </c>
      <c r="N1343" t="b">
        <v>1</v>
      </c>
      <c r="O1343" t="s">
        <v>8265</v>
      </c>
      <c r="P1343" s="6">
        <f>E1343/D1343</f>
        <v>1.0726249999999999</v>
      </c>
      <c r="Q1343" s="7">
        <f t="shared" si="41"/>
        <v>49.316091954022987</v>
      </c>
      <c r="R1343" t="s">
        <v>8319</v>
      </c>
      <c r="S1343" t="s">
        <v>8333</v>
      </c>
    </row>
    <row r="1344" spans="1:19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3">
        <f t="shared" si="40"/>
        <v>40987.697638888887</v>
      </c>
      <c r="L1344" t="b">
        <v>0</v>
      </c>
      <c r="M1344">
        <v>46</v>
      </c>
      <c r="N1344" t="b">
        <v>1</v>
      </c>
      <c r="O1344" t="s">
        <v>8276</v>
      </c>
      <c r="P1344" s="6">
        <f>E1344/D1344</f>
        <v>1.072505</v>
      </c>
      <c r="Q1344" s="7">
        <f t="shared" si="41"/>
        <v>46.630652173913049</v>
      </c>
      <c r="R1344" t="s">
        <v>8313</v>
      </c>
      <c r="S1344" t="s">
        <v>8314</v>
      </c>
    </row>
    <row r="1345" spans="1:19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3">
        <f t="shared" si="40"/>
        <v>41583.083981481483</v>
      </c>
      <c r="L1345" t="b">
        <v>0</v>
      </c>
      <c r="M1345">
        <v>47</v>
      </c>
      <c r="N1345" t="b">
        <v>1</v>
      </c>
      <c r="O1345" t="s">
        <v>8266</v>
      </c>
      <c r="P1345" s="6">
        <f>E1345/D1345</f>
        <v>1.0725</v>
      </c>
      <c r="Q1345" s="7">
        <f t="shared" si="41"/>
        <v>273.82978723404256</v>
      </c>
      <c r="R1345" t="s">
        <v>8319</v>
      </c>
      <c r="S1345" t="s">
        <v>8320</v>
      </c>
    </row>
    <row r="1346" spans="1:19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3">
        <f t="shared" si="40"/>
        <v>42284.69694444444</v>
      </c>
      <c r="L1346" t="b">
        <v>0</v>
      </c>
      <c r="M1346">
        <v>20</v>
      </c>
      <c r="N1346" t="b">
        <v>1</v>
      </c>
      <c r="O1346" t="s">
        <v>8271</v>
      </c>
      <c r="P1346" s="6">
        <f>E1346/D1346</f>
        <v>1.0725</v>
      </c>
      <c r="Q1346" s="7">
        <f t="shared" si="41"/>
        <v>107.25</v>
      </c>
      <c r="R1346" t="s">
        <v>8316</v>
      </c>
      <c r="S1346" t="s">
        <v>8317</v>
      </c>
    </row>
    <row r="1347" spans="1:19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3">
        <f t="shared" ref="K1347:K1410" si="42">(((J1347/60)/60)/24)+DATE(1970,1,1)</f>
        <v>42217.834525462968</v>
      </c>
      <c r="L1347" t="b">
        <v>0</v>
      </c>
      <c r="M1347">
        <v>81</v>
      </c>
      <c r="N1347" t="b">
        <v>1</v>
      </c>
      <c r="O1347" t="s">
        <v>8300</v>
      </c>
      <c r="P1347" s="6">
        <f>E1347/D1347</f>
        <v>1.0724974999999999</v>
      </c>
      <c r="Q1347" s="7">
        <f t="shared" ref="Q1347:Q1410" si="43">IFERROR(E1347/M1347, "")</f>
        <v>52.962839506172834</v>
      </c>
      <c r="R1347" t="s">
        <v>8313</v>
      </c>
      <c r="S1347" t="s">
        <v>8335</v>
      </c>
    </row>
    <row r="1348" spans="1:19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3">
        <f t="shared" si="42"/>
        <v>41982.773356481484</v>
      </c>
      <c r="L1348" t="b">
        <v>0</v>
      </c>
      <c r="M1348">
        <v>33</v>
      </c>
      <c r="N1348" t="b">
        <v>1</v>
      </c>
      <c r="O1348" t="s">
        <v>8305</v>
      </c>
      <c r="P1348" s="6">
        <f>E1348/D1348</f>
        <v>1.0724</v>
      </c>
      <c r="Q1348" s="7">
        <f t="shared" si="43"/>
        <v>81.242424242424249</v>
      </c>
      <c r="R1348" t="s">
        <v>8316</v>
      </c>
      <c r="S1348" t="s">
        <v>8337</v>
      </c>
    </row>
    <row r="1349" spans="1:19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3">
        <f t="shared" si="42"/>
        <v>41174.154178240737</v>
      </c>
      <c r="L1349" t="b">
        <v>0</v>
      </c>
      <c r="M1349">
        <v>58</v>
      </c>
      <c r="N1349" t="b">
        <v>1</v>
      </c>
      <c r="O1349" t="s">
        <v>8279</v>
      </c>
      <c r="P1349" s="6">
        <f>E1349/D1349</f>
        <v>1.0721700000000001</v>
      </c>
      <c r="Q1349" s="7">
        <f t="shared" si="43"/>
        <v>36.97137931034483</v>
      </c>
      <c r="R1349" t="s">
        <v>8313</v>
      </c>
      <c r="S1349" t="s">
        <v>8330</v>
      </c>
    </row>
    <row r="1350" spans="1:19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3">
        <f t="shared" si="42"/>
        <v>42688.875902777778</v>
      </c>
      <c r="L1350" t="b">
        <v>0</v>
      </c>
      <c r="M1350">
        <v>128</v>
      </c>
      <c r="N1350" t="b">
        <v>1</v>
      </c>
      <c r="O1350" t="s">
        <v>8297</v>
      </c>
      <c r="P1350" s="6">
        <f>E1350/D1350</f>
        <v>1.0721428571428571</v>
      </c>
      <c r="Q1350" s="7">
        <f t="shared" si="43"/>
        <v>58.6328125</v>
      </c>
      <c r="R1350" t="s">
        <v>8311</v>
      </c>
      <c r="S1350" t="s">
        <v>8312</v>
      </c>
    </row>
    <row r="1351" spans="1:19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3">
        <f t="shared" si="42"/>
        <v>41791.993414351848</v>
      </c>
      <c r="L1351" t="b">
        <v>1</v>
      </c>
      <c r="M1351">
        <v>46</v>
      </c>
      <c r="N1351" t="b">
        <v>1</v>
      </c>
      <c r="O1351" t="s">
        <v>8271</v>
      </c>
      <c r="P1351" s="6">
        <f>E1351/D1351</f>
        <v>1.0720930232558139</v>
      </c>
      <c r="Q1351" s="7">
        <f t="shared" si="43"/>
        <v>100.21739130434783</v>
      </c>
      <c r="R1351" t="s">
        <v>8316</v>
      </c>
      <c r="S1351" t="s">
        <v>8317</v>
      </c>
    </row>
    <row r="1352" spans="1:19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3">
        <f t="shared" si="42"/>
        <v>42279.669768518521</v>
      </c>
      <c r="L1352" t="b">
        <v>0</v>
      </c>
      <c r="M1352">
        <v>78</v>
      </c>
      <c r="N1352" t="b">
        <v>1</v>
      </c>
      <c r="O1352" t="s">
        <v>8276</v>
      </c>
      <c r="P1352" s="6">
        <f>E1352/D1352</f>
        <v>1.071842</v>
      </c>
      <c r="Q1352" s="7">
        <f t="shared" si="43"/>
        <v>68.707820512820518</v>
      </c>
      <c r="R1352" t="s">
        <v>8313</v>
      </c>
      <c r="S1352" t="s">
        <v>8314</v>
      </c>
    </row>
    <row r="1353" spans="1:19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13">
        <f t="shared" si="42"/>
        <v>42703.214409722219</v>
      </c>
      <c r="L1353" t="b">
        <v>0</v>
      </c>
      <c r="M1353">
        <v>73</v>
      </c>
      <c r="N1353" t="b">
        <v>1</v>
      </c>
      <c r="O1353" t="s">
        <v>8276</v>
      </c>
      <c r="P1353" s="6">
        <f>E1353/D1353</f>
        <v>1.071</v>
      </c>
      <c r="Q1353" s="7">
        <f t="shared" si="43"/>
        <v>73.356164383561648</v>
      </c>
      <c r="R1353" t="s">
        <v>8313</v>
      </c>
      <c r="S1353" t="s">
        <v>8314</v>
      </c>
    </row>
    <row r="1354" spans="1:19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13">
        <f t="shared" si="42"/>
        <v>41796.422326388885</v>
      </c>
      <c r="L1354" t="b">
        <v>0</v>
      </c>
      <c r="M1354">
        <v>67</v>
      </c>
      <c r="N1354" t="b">
        <v>1</v>
      </c>
      <c r="O1354" t="s">
        <v>8271</v>
      </c>
      <c r="P1354" s="6">
        <f>E1354/D1354</f>
        <v>1.071</v>
      </c>
      <c r="Q1354" s="7">
        <f t="shared" si="43"/>
        <v>31.970149253731343</v>
      </c>
      <c r="R1354" t="s">
        <v>8316</v>
      </c>
      <c r="S1354" t="s">
        <v>8317</v>
      </c>
    </row>
    <row r="1355" spans="1:19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3">
        <f t="shared" si="42"/>
        <v>42101.758587962962</v>
      </c>
      <c r="L1355" t="b">
        <v>0</v>
      </c>
      <c r="M1355">
        <v>70</v>
      </c>
      <c r="N1355" t="b">
        <v>1</v>
      </c>
      <c r="O1355" t="s">
        <v>8276</v>
      </c>
      <c r="P1355" s="6">
        <f>E1355/D1355</f>
        <v>1.0708672667523933</v>
      </c>
      <c r="Q1355" s="7">
        <f t="shared" si="43"/>
        <v>107.07142857142857</v>
      </c>
      <c r="R1355" t="s">
        <v>8313</v>
      </c>
      <c r="S1355" t="s">
        <v>8314</v>
      </c>
    </row>
    <row r="1356" spans="1:19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3">
        <f t="shared" si="42"/>
        <v>42416.767928240741</v>
      </c>
      <c r="L1356" t="b">
        <v>0</v>
      </c>
      <c r="M1356">
        <v>17</v>
      </c>
      <c r="N1356" t="b">
        <v>1</v>
      </c>
      <c r="O1356" t="s">
        <v>8273</v>
      </c>
      <c r="P1356" s="6">
        <f>E1356/D1356</f>
        <v>1.0705</v>
      </c>
      <c r="Q1356" s="7">
        <f t="shared" si="43"/>
        <v>125.94117647058823</v>
      </c>
      <c r="R1356" t="s">
        <v>8309</v>
      </c>
      <c r="S1356" t="s">
        <v>8315</v>
      </c>
    </row>
    <row r="1357" spans="1:19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3">
        <f t="shared" si="42"/>
        <v>41270.21497685185</v>
      </c>
      <c r="L1357" t="b">
        <v>0</v>
      </c>
      <c r="M1357">
        <v>44</v>
      </c>
      <c r="N1357" t="b">
        <v>1</v>
      </c>
      <c r="O1357" t="s">
        <v>8279</v>
      </c>
      <c r="P1357" s="6">
        <f>E1357/D1357</f>
        <v>1.0704545454545455</v>
      </c>
      <c r="Q1357" s="7">
        <f t="shared" si="43"/>
        <v>53.522727272727273</v>
      </c>
      <c r="R1357" t="s">
        <v>8313</v>
      </c>
      <c r="S1357" t="s">
        <v>8330</v>
      </c>
    </row>
    <row r="1358" spans="1:19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3">
        <f t="shared" si="42"/>
        <v>41483.449282407404</v>
      </c>
      <c r="L1358" t="b">
        <v>0</v>
      </c>
      <c r="M1358">
        <v>63</v>
      </c>
      <c r="N1358" t="b">
        <v>1</v>
      </c>
      <c r="O1358" t="s">
        <v>8300</v>
      </c>
      <c r="P1358" s="6">
        <f>E1358/D1358</f>
        <v>1.0702857142857143</v>
      </c>
      <c r="Q1358" s="7">
        <f t="shared" si="43"/>
        <v>59.460317460317462</v>
      </c>
      <c r="R1358" t="s">
        <v>8313</v>
      </c>
      <c r="S1358" t="s">
        <v>8335</v>
      </c>
    </row>
    <row r="1359" spans="1:19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13">
        <f t="shared" si="42"/>
        <v>41914.917858796296</v>
      </c>
      <c r="L1359" t="b">
        <v>0</v>
      </c>
      <c r="M1359">
        <v>43</v>
      </c>
      <c r="N1359" t="b">
        <v>1</v>
      </c>
      <c r="O1359" t="s">
        <v>8276</v>
      </c>
      <c r="P1359" s="6">
        <f>E1359/D1359</f>
        <v>1.07</v>
      </c>
      <c r="Q1359" s="7">
        <f t="shared" si="43"/>
        <v>99.534883720930239</v>
      </c>
      <c r="R1359" t="s">
        <v>8313</v>
      </c>
      <c r="S1359" t="s">
        <v>8314</v>
      </c>
    </row>
    <row r="1360" spans="1:19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13">
        <f t="shared" si="42"/>
        <v>41073.050717592596</v>
      </c>
      <c r="L1360" t="b">
        <v>0</v>
      </c>
      <c r="M1360">
        <v>38</v>
      </c>
      <c r="N1360" t="b">
        <v>1</v>
      </c>
      <c r="O1360" t="s">
        <v>8276</v>
      </c>
      <c r="P1360" s="6">
        <f>E1360/D1360</f>
        <v>1.07</v>
      </c>
      <c r="Q1360" s="7">
        <f t="shared" si="43"/>
        <v>36.60526315789474</v>
      </c>
      <c r="R1360" t="s">
        <v>8313</v>
      </c>
      <c r="S1360" t="s">
        <v>8314</v>
      </c>
    </row>
    <row r="1361" spans="1:19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3">
        <f t="shared" si="42"/>
        <v>40911.809872685182</v>
      </c>
      <c r="L1361" t="b">
        <v>0</v>
      </c>
      <c r="M1361">
        <v>80</v>
      </c>
      <c r="N1361" t="b">
        <v>1</v>
      </c>
      <c r="O1361" t="s">
        <v>8279</v>
      </c>
      <c r="P1361" s="6">
        <f>E1361/D1361</f>
        <v>1.0699047619047619</v>
      </c>
      <c r="Q1361" s="7">
        <f t="shared" si="43"/>
        <v>70.212500000000006</v>
      </c>
      <c r="R1361" t="s">
        <v>8313</v>
      </c>
      <c r="S1361" t="s">
        <v>8330</v>
      </c>
    </row>
    <row r="1362" spans="1:19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3">
        <f t="shared" si="42"/>
        <v>41915.762835648151</v>
      </c>
      <c r="L1362" t="b">
        <v>0</v>
      </c>
      <c r="M1362">
        <v>72</v>
      </c>
      <c r="N1362" t="b">
        <v>1</v>
      </c>
      <c r="O1362" t="s">
        <v>8271</v>
      </c>
      <c r="P1362" s="6">
        <f>E1362/D1362</f>
        <v>1.0686</v>
      </c>
      <c r="Q1362" s="7">
        <f t="shared" si="43"/>
        <v>74.208333333333329</v>
      </c>
      <c r="R1362" t="s">
        <v>8316</v>
      </c>
      <c r="S1362" t="s">
        <v>8317</v>
      </c>
    </row>
    <row r="1363" spans="1:19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3">
        <f t="shared" si="42"/>
        <v>42157.470185185186</v>
      </c>
      <c r="L1363" t="b">
        <v>0</v>
      </c>
      <c r="M1363">
        <v>98</v>
      </c>
      <c r="N1363" t="b">
        <v>1</v>
      </c>
      <c r="O1363" t="s">
        <v>8271</v>
      </c>
      <c r="P1363" s="6">
        <f>E1363/D1363</f>
        <v>1.0685</v>
      </c>
      <c r="Q1363" s="7">
        <f t="shared" si="43"/>
        <v>109.03061224489795</v>
      </c>
      <c r="R1363" t="s">
        <v>8316</v>
      </c>
      <c r="S1363" t="s">
        <v>8317</v>
      </c>
    </row>
    <row r="1364" spans="1:19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3">
        <f t="shared" si="42"/>
        <v>42493.167719907404</v>
      </c>
      <c r="L1364" t="b">
        <v>1</v>
      </c>
      <c r="M1364">
        <v>235</v>
      </c>
      <c r="N1364" t="b">
        <v>1</v>
      </c>
      <c r="O1364" t="s">
        <v>8285</v>
      </c>
      <c r="P1364" s="6">
        <f>E1364/D1364</f>
        <v>1.0681333333333334</v>
      </c>
      <c r="Q1364" s="7">
        <f t="shared" si="43"/>
        <v>170.44680851063831</v>
      </c>
      <c r="R1364" t="s">
        <v>8324</v>
      </c>
      <c r="S1364" t="s">
        <v>8325</v>
      </c>
    </row>
    <row r="1365" spans="1:19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3">
        <f t="shared" si="42"/>
        <v>42687.875775462962</v>
      </c>
      <c r="L1365" t="b">
        <v>0</v>
      </c>
      <c r="M1365">
        <v>95</v>
      </c>
      <c r="N1365" t="b">
        <v>1</v>
      </c>
      <c r="O1365" t="s">
        <v>8269</v>
      </c>
      <c r="P1365" s="6">
        <f>E1365/D1365</f>
        <v>1.0680499999999999</v>
      </c>
      <c r="Q1365" s="7">
        <f t="shared" si="43"/>
        <v>224.85263157894738</v>
      </c>
      <c r="R1365" t="s">
        <v>8319</v>
      </c>
      <c r="S1365" t="s">
        <v>8331</v>
      </c>
    </row>
    <row r="1366" spans="1:19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3">
        <f t="shared" si="42"/>
        <v>42207.746678240743</v>
      </c>
      <c r="L1366" t="b">
        <v>0</v>
      </c>
      <c r="M1366">
        <v>80</v>
      </c>
      <c r="N1366" t="b">
        <v>1</v>
      </c>
      <c r="O1366" t="s">
        <v>8302</v>
      </c>
      <c r="P1366" s="6">
        <f>E1366/D1366</f>
        <v>1.0680000000000001</v>
      </c>
      <c r="Q1366" s="7">
        <f t="shared" si="43"/>
        <v>267</v>
      </c>
      <c r="R1366" t="s">
        <v>8309</v>
      </c>
      <c r="S1366" t="s">
        <v>8336</v>
      </c>
    </row>
    <row r="1367" spans="1:19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3">
        <f t="shared" si="42"/>
        <v>42318.593703703707</v>
      </c>
      <c r="L1367" t="b">
        <v>0</v>
      </c>
      <c r="M1367">
        <v>72</v>
      </c>
      <c r="N1367" t="b">
        <v>1</v>
      </c>
      <c r="O1367" t="s">
        <v>8271</v>
      </c>
      <c r="P1367" s="6">
        <f>E1367/D1367</f>
        <v>1.0680000000000001</v>
      </c>
      <c r="Q1367" s="7">
        <f t="shared" si="43"/>
        <v>37.083333333333336</v>
      </c>
      <c r="R1367" t="s">
        <v>8316</v>
      </c>
      <c r="S1367" t="s">
        <v>8317</v>
      </c>
    </row>
    <row r="1368" spans="1:19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3">
        <f t="shared" si="42"/>
        <v>41766.80572916667</v>
      </c>
      <c r="L1368" t="b">
        <v>1</v>
      </c>
      <c r="M1368">
        <v>71</v>
      </c>
      <c r="N1368" t="b">
        <v>1</v>
      </c>
      <c r="O1368" t="s">
        <v>8271</v>
      </c>
      <c r="P1368" s="6">
        <f>E1368/D1368</f>
        <v>1.0676000000000001</v>
      </c>
      <c r="Q1368" s="7">
        <f t="shared" si="43"/>
        <v>37.591549295774648</v>
      </c>
      <c r="R1368" t="s">
        <v>8316</v>
      </c>
      <c r="S1368" t="s">
        <v>8317</v>
      </c>
    </row>
    <row r="1369" spans="1:19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3">
        <f t="shared" si="42"/>
        <v>40948.16815972222</v>
      </c>
      <c r="L1369" t="b">
        <v>1</v>
      </c>
      <c r="M1369">
        <v>73</v>
      </c>
      <c r="N1369" t="b">
        <v>1</v>
      </c>
      <c r="O1369" t="s">
        <v>8279</v>
      </c>
      <c r="P1369" s="6">
        <f>E1369/D1369</f>
        <v>1.0675857142857144</v>
      </c>
      <c r="Q1369" s="7">
        <f t="shared" si="43"/>
        <v>51.185616438356163</v>
      </c>
      <c r="R1369" t="s">
        <v>8313</v>
      </c>
      <c r="S1369" t="s">
        <v>8330</v>
      </c>
    </row>
    <row r="1370" spans="1:19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3">
        <f t="shared" si="42"/>
        <v>41943.604097222218</v>
      </c>
      <c r="L1370" t="b">
        <v>0</v>
      </c>
      <c r="M1370">
        <v>41</v>
      </c>
      <c r="N1370" t="b">
        <v>1</v>
      </c>
      <c r="O1370" t="s">
        <v>8274</v>
      </c>
      <c r="P1370" s="6">
        <f>E1370/D1370</f>
        <v>1.0673333333333332</v>
      </c>
      <c r="Q1370" s="7">
        <f t="shared" si="43"/>
        <v>39.048780487804876</v>
      </c>
      <c r="R1370" t="s">
        <v>8322</v>
      </c>
      <c r="S1370" t="s">
        <v>8332</v>
      </c>
    </row>
    <row r="1371" spans="1:19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3">
        <f t="shared" si="42"/>
        <v>42123.86336805555</v>
      </c>
      <c r="L1371" t="b">
        <v>0</v>
      </c>
      <c r="M1371">
        <v>123</v>
      </c>
      <c r="N1371" t="b">
        <v>1</v>
      </c>
      <c r="O1371" t="s">
        <v>8285</v>
      </c>
      <c r="P1371" s="6">
        <f>E1371/D1371</f>
        <v>1.0673333333333332</v>
      </c>
      <c r="Q1371" s="7">
        <f t="shared" si="43"/>
        <v>65.081300813008127</v>
      </c>
      <c r="R1371" t="s">
        <v>8324</v>
      </c>
      <c r="S1371" t="s">
        <v>8325</v>
      </c>
    </row>
    <row r="1372" spans="1:19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3">
        <f t="shared" si="42"/>
        <v>40588.526412037041</v>
      </c>
      <c r="L1372" t="b">
        <v>1</v>
      </c>
      <c r="M1372">
        <v>188</v>
      </c>
      <c r="N1372" t="b">
        <v>1</v>
      </c>
      <c r="O1372" t="s">
        <v>8269</v>
      </c>
      <c r="P1372" s="6">
        <f>E1372/D1372</f>
        <v>1.0673325</v>
      </c>
      <c r="Q1372" s="7">
        <f t="shared" si="43"/>
        <v>45.418404255319146</v>
      </c>
      <c r="R1372" t="s">
        <v>8319</v>
      </c>
      <c r="S1372" t="s">
        <v>8331</v>
      </c>
    </row>
    <row r="1373" spans="1:19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3">
        <f t="shared" si="42"/>
        <v>42479.626875000002</v>
      </c>
      <c r="L1373" t="b">
        <v>1</v>
      </c>
      <c r="M1373">
        <v>560</v>
      </c>
      <c r="N1373" t="b">
        <v>1</v>
      </c>
      <c r="O1373" t="s">
        <v>8269</v>
      </c>
      <c r="P1373" s="6">
        <f>E1373/D1373</f>
        <v>1.0672648571428571</v>
      </c>
      <c r="Q1373" s="7">
        <f t="shared" si="43"/>
        <v>66.70405357142856</v>
      </c>
      <c r="R1373" t="s">
        <v>8319</v>
      </c>
      <c r="S1373" t="s">
        <v>8331</v>
      </c>
    </row>
    <row r="1374" spans="1:19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3">
        <f t="shared" si="42"/>
        <v>41894.879606481481</v>
      </c>
      <c r="L1374" t="b">
        <v>1</v>
      </c>
      <c r="M1374">
        <v>55</v>
      </c>
      <c r="N1374" t="b">
        <v>1</v>
      </c>
      <c r="O1374" t="s">
        <v>8269</v>
      </c>
      <c r="P1374" s="6">
        <f>E1374/D1374</f>
        <v>1.0671428571428572</v>
      </c>
      <c r="Q1374" s="7">
        <f t="shared" si="43"/>
        <v>67.909090909090907</v>
      </c>
      <c r="R1374" t="s">
        <v>8319</v>
      </c>
      <c r="S1374" t="s">
        <v>8331</v>
      </c>
    </row>
    <row r="1375" spans="1:19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3">
        <f t="shared" si="42"/>
        <v>41814.367800925924</v>
      </c>
      <c r="L1375" t="b">
        <v>0</v>
      </c>
      <c r="M1375">
        <v>94</v>
      </c>
      <c r="N1375" t="b">
        <v>1</v>
      </c>
      <c r="O1375" t="s">
        <v>8305</v>
      </c>
      <c r="P1375" s="6">
        <f>E1375/D1375</f>
        <v>1.0671250000000001</v>
      </c>
      <c r="Q1375" s="7">
        <f t="shared" si="43"/>
        <v>90.819148936170208</v>
      </c>
      <c r="R1375" t="s">
        <v>8316</v>
      </c>
      <c r="S1375" t="s">
        <v>8337</v>
      </c>
    </row>
    <row r="1376" spans="1:19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3">
        <f t="shared" si="42"/>
        <v>40833.633194444446</v>
      </c>
      <c r="L1376" t="b">
        <v>0</v>
      </c>
      <c r="M1376">
        <v>65</v>
      </c>
      <c r="N1376" t="b">
        <v>1</v>
      </c>
      <c r="O1376" t="s">
        <v>8279</v>
      </c>
      <c r="P1376" s="6">
        <f>E1376/D1376</f>
        <v>1.0669999999999999</v>
      </c>
      <c r="Q1376" s="7">
        <f t="shared" si="43"/>
        <v>49.246153846153845</v>
      </c>
      <c r="R1376" t="s">
        <v>8313</v>
      </c>
      <c r="S1376" t="s">
        <v>8330</v>
      </c>
    </row>
    <row r="1377" spans="1:19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3">
        <f t="shared" si="42"/>
        <v>42233.747349537036</v>
      </c>
      <c r="L1377" t="b">
        <v>0</v>
      </c>
      <c r="M1377">
        <v>41</v>
      </c>
      <c r="N1377" t="b">
        <v>1</v>
      </c>
      <c r="O1377" t="s">
        <v>8303</v>
      </c>
      <c r="P1377" s="6">
        <f>E1377/D1377</f>
        <v>1.0668571428571429</v>
      </c>
      <c r="Q1377" s="7">
        <f t="shared" si="43"/>
        <v>45.536585365853661</v>
      </c>
      <c r="R1377" t="s">
        <v>8316</v>
      </c>
      <c r="S1377" t="s">
        <v>8329</v>
      </c>
    </row>
    <row r="1378" spans="1:19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3">
        <f t="shared" si="42"/>
        <v>40526.36917824074</v>
      </c>
      <c r="L1378" t="b">
        <v>1</v>
      </c>
      <c r="M1378">
        <v>168</v>
      </c>
      <c r="N1378" t="b">
        <v>1</v>
      </c>
      <c r="O1378" t="s">
        <v>8269</v>
      </c>
      <c r="P1378" s="6">
        <f>E1378/D1378</f>
        <v>1.0668444444444445</v>
      </c>
      <c r="Q1378" s="7">
        <f t="shared" si="43"/>
        <v>28.576190476190476</v>
      </c>
      <c r="R1378" t="s">
        <v>8319</v>
      </c>
      <c r="S1378" t="s">
        <v>8331</v>
      </c>
    </row>
    <row r="1379" spans="1:19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3">
        <f t="shared" si="42"/>
        <v>42475.057164351849</v>
      </c>
      <c r="L1379" t="b">
        <v>0</v>
      </c>
      <c r="M1379">
        <v>20</v>
      </c>
      <c r="N1379" t="b">
        <v>1</v>
      </c>
      <c r="O1379" t="s">
        <v>8271</v>
      </c>
      <c r="P1379" s="6">
        <f>E1379/D1379</f>
        <v>1.0668</v>
      </c>
      <c r="Q1379" s="7">
        <f t="shared" si="43"/>
        <v>53.339999999999996</v>
      </c>
      <c r="R1379" t="s">
        <v>8316</v>
      </c>
      <c r="S1379" t="s">
        <v>8317</v>
      </c>
    </row>
    <row r="1380" spans="1:19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3">
        <f t="shared" si="42"/>
        <v>41307.987696759257</v>
      </c>
      <c r="L1380" t="b">
        <v>1</v>
      </c>
      <c r="M1380">
        <v>107</v>
      </c>
      <c r="N1380" t="b">
        <v>1</v>
      </c>
      <c r="O1380" t="s">
        <v>8279</v>
      </c>
      <c r="P1380" s="6">
        <f>E1380/D1380</f>
        <v>1.0667450000000001</v>
      </c>
      <c r="Q1380" s="7">
        <f t="shared" si="43"/>
        <v>59.817476635514019</v>
      </c>
      <c r="R1380" t="s">
        <v>8313</v>
      </c>
      <c r="S1380" t="s">
        <v>8330</v>
      </c>
    </row>
    <row r="1381" spans="1:19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3">
        <f t="shared" si="42"/>
        <v>41078.91201388889</v>
      </c>
      <c r="L1381" t="b">
        <v>0</v>
      </c>
      <c r="M1381">
        <v>89</v>
      </c>
      <c r="N1381" t="b">
        <v>1</v>
      </c>
      <c r="O1381" t="s">
        <v>8269</v>
      </c>
      <c r="P1381" s="6">
        <f>E1381/D1381</f>
        <v>1.0666666666666667</v>
      </c>
      <c r="Q1381" s="7">
        <f t="shared" si="43"/>
        <v>89.887640449438209</v>
      </c>
      <c r="R1381" t="s">
        <v>8319</v>
      </c>
      <c r="S1381" t="s">
        <v>8331</v>
      </c>
    </row>
    <row r="1382" spans="1:19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3">
        <f t="shared" si="42"/>
        <v>41082.564884259256</v>
      </c>
      <c r="L1382" t="b">
        <v>0</v>
      </c>
      <c r="M1382">
        <v>196</v>
      </c>
      <c r="N1382" t="b">
        <v>1</v>
      </c>
      <c r="O1382" t="s">
        <v>8269</v>
      </c>
      <c r="P1382" s="6">
        <f>E1382/D1382</f>
        <v>1.0666666666666667</v>
      </c>
      <c r="Q1382" s="7">
        <f t="shared" si="43"/>
        <v>81.632653061224488</v>
      </c>
      <c r="R1382" t="s">
        <v>8319</v>
      </c>
      <c r="S1382" t="s">
        <v>8331</v>
      </c>
    </row>
    <row r="1383" spans="1:19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3">
        <f t="shared" si="42"/>
        <v>42139.014525462961</v>
      </c>
      <c r="L1383" t="b">
        <v>0</v>
      </c>
      <c r="M1383">
        <v>54</v>
      </c>
      <c r="N1383" t="b">
        <v>1</v>
      </c>
      <c r="O1383" t="s">
        <v>8303</v>
      </c>
      <c r="P1383" s="6">
        <f>E1383/D1383</f>
        <v>1.0666666666666667</v>
      </c>
      <c r="Q1383" s="7">
        <f t="shared" si="43"/>
        <v>74.074074074074076</v>
      </c>
      <c r="R1383" t="s">
        <v>8316</v>
      </c>
      <c r="S1383" t="s">
        <v>8329</v>
      </c>
    </row>
    <row r="1384" spans="1:19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3">
        <f t="shared" si="42"/>
        <v>41004.802465277775</v>
      </c>
      <c r="L1384" t="b">
        <v>1</v>
      </c>
      <c r="M1384">
        <v>75</v>
      </c>
      <c r="N1384" t="b">
        <v>1</v>
      </c>
      <c r="O1384" t="s">
        <v>8279</v>
      </c>
      <c r="P1384" s="6">
        <f>E1384/D1384</f>
        <v>1.0665777537961894</v>
      </c>
      <c r="Q1384" s="7">
        <f t="shared" si="43"/>
        <v>27.936800000000002</v>
      </c>
      <c r="R1384" t="s">
        <v>8313</v>
      </c>
      <c r="S1384" t="s">
        <v>8330</v>
      </c>
    </row>
    <row r="1385" spans="1:19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3">
        <f t="shared" si="42"/>
        <v>42760.498935185184</v>
      </c>
      <c r="L1385" t="b">
        <v>1</v>
      </c>
      <c r="M1385">
        <v>167</v>
      </c>
      <c r="N1385" t="b">
        <v>1</v>
      </c>
      <c r="O1385" t="s">
        <v>8269</v>
      </c>
      <c r="P1385" s="6">
        <f>E1385/D1385</f>
        <v>1.0663570159857905</v>
      </c>
      <c r="Q1385" s="7">
        <f t="shared" si="43"/>
        <v>71.899281437125751</v>
      </c>
      <c r="R1385" t="s">
        <v>8319</v>
      </c>
      <c r="S1385" t="s">
        <v>8331</v>
      </c>
    </row>
    <row r="1386" spans="1:19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3">
        <f t="shared" si="42"/>
        <v>42507.581412037034</v>
      </c>
      <c r="L1386" t="b">
        <v>1</v>
      </c>
      <c r="M1386">
        <v>438</v>
      </c>
      <c r="N1386" t="b">
        <v>1</v>
      </c>
      <c r="O1386" t="s">
        <v>8269</v>
      </c>
      <c r="P1386" s="6">
        <f>E1386/D1386</f>
        <v>1.0660499999999999</v>
      </c>
      <c r="Q1386" s="7">
        <f t="shared" si="43"/>
        <v>97.356164383561648</v>
      </c>
      <c r="R1386" t="s">
        <v>8319</v>
      </c>
      <c r="S1386" t="s">
        <v>8331</v>
      </c>
    </row>
    <row r="1387" spans="1:19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13">
        <f t="shared" si="42"/>
        <v>42256.391875000001</v>
      </c>
      <c r="L1387" t="b">
        <v>0</v>
      </c>
      <c r="M1387">
        <v>98</v>
      </c>
      <c r="N1387" t="b">
        <v>1</v>
      </c>
      <c r="O1387" t="s">
        <v>8265</v>
      </c>
      <c r="P1387" s="6">
        <f>E1387/D1387</f>
        <v>1.0660000000000001</v>
      </c>
      <c r="Q1387" s="7">
        <f t="shared" si="43"/>
        <v>21.755102040816325</v>
      </c>
      <c r="R1387" t="s">
        <v>8319</v>
      </c>
      <c r="S1387" t="s">
        <v>8333</v>
      </c>
    </row>
    <row r="1388" spans="1:19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3">
        <f t="shared" si="42"/>
        <v>42068.829039351855</v>
      </c>
      <c r="L1388" t="b">
        <v>0</v>
      </c>
      <c r="M1388">
        <v>49</v>
      </c>
      <c r="N1388" t="b">
        <v>1</v>
      </c>
      <c r="O1388" t="s">
        <v>8285</v>
      </c>
      <c r="P1388" s="6">
        <f>E1388/D1388</f>
        <v>1.0660000000000001</v>
      </c>
      <c r="Q1388" s="7">
        <f t="shared" si="43"/>
        <v>108.77551020408163</v>
      </c>
      <c r="R1388" t="s">
        <v>8324</v>
      </c>
      <c r="S1388" t="s">
        <v>8325</v>
      </c>
    </row>
    <row r="1389" spans="1:19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13">
        <f t="shared" si="42"/>
        <v>41299.793356481481</v>
      </c>
      <c r="L1389" t="b">
        <v>0</v>
      </c>
      <c r="M1389">
        <v>44</v>
      </c>
      <c r="N1389" t="b">
        <v>1</v>
      </c>
      <c r="O1389" t="s">
        <v>8279</v>
      </c>
      <c r="P1389" s="6">
        <f>E1389/D1389</f>
        <v>1.0660000000000001</v>
      </c>
      <c r="Q1389" s="7">
        <f t="shared" si="43"/>
        <v>48.454545454545453</v>
      </c>
      <c r="R1389" t="s">
        <v>8313</v>
      </c>
      <c r="S1389" t="s">
        <v>8330</v>
      </c>
    </row>
    <row r="1390" spans="1:19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3">
        <f t="shared" si="42"/>
        <v>42331.551307870366</v>
      </c>
      <c r="L1390" t="b">
        <v>1</v>
      </c>
      <c r="M1390">
        <v>158</v>
      </c>
      <c r="N1390" t="b">
        <v>1</v>
      </c>
      <c r="O1390" t="s">
        <v>8269</v>
      </c>
      <c r="P1390" s="6">
        <f>E1390/D1390</f>
        <v>1.0658000000000001</v>
      </c>
      <c r="Q1390" s="7">
        <f t="shared" si="43"/>
        <v>134.91139240506328</v>
      </c>
      <c r="R1390" t="s">
        <v>8319</v>
      </c>
      <c r="S1390" t="s">
        <v>8331</v>
      </c>
    </row>
    <row r="1391" spans="1:19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3">
        <f t="shared" si="42"/>
        <v>42275.731666666667</v>
      </c>
      <c r="L1391" t="b">
        <v>0</v>
      </c>
      <c r="M1391">
        <v>52</v>
      </c>
      <c r="N1391" t="b">
        <v>1</v>
      </c>
      <c r="O1391" t="s">
        <v>8271</v>
      </c>
      <c r="P1391" s="6">
        <f>E1391/D1391</f>
        <v>1.0657142857142856</v>
      </c>
      <c r="Q1391" s="7">
        <f t="shared" si="43"/>
        <v>71.730769230769226</v>
      </c>
      <c r="R1391" t="s">
        <v>8316</v>
      </c>
      <c r="S1391" t="s">
        <v>8317</v>
      </c>
    </row>
    <row r="1392" spans="1:19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3">
        <f t="shared" si="42"/>
        <v>42448.821585648147</v>
      </c>
      <c r="L1392" t="b">
        <v>0</v>
      </c>
      <c r="M1392">
        <v>46</v>
      </c>
      <c r="N1392" t="b">
        <v>1</v>
      </c>
      <c r="O1392" t="s">
        <v>8271</v>
      </c>
      <c r="P1392" s="6">
        <f>E1392/D1392</f>
        <v>1.0654545454545454</v>
      </c>
      <c r="Q1392" s="7">
        <f t="shared" si="43"/>
        <v>63.695652173913047</v>
      </c>
      <c r="R1392" t="s">
        <v>8316</v>
      </c>
      <c r="S1392" t="s">
        <v>8317</v>
      </c>
    </row>
    <row r="1393" spans="1:19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3">
        <f t="shared" si="42"/>
        <v>42160.708530092597</v>
      </c>
      <c r="L1393" t="b">
        <v>0</v>
      </c>
      <c r="M1393">
        <v>40</v>
      </c>
      <c r="N1393" t="b">
        <v>1</v>
      </c>
      <c r="O1393" t="s">
        <v>8279</v>
      </c>
      <c r="P1393" s="6">
        <f>E1393/D1393</f>
        <v>1.06525</v>
      </c>
      <c r="Q1393" s="7">
        <f t="shared" si="43"/>
        <v>106.52500000000001</v>
      </c>
      <c r="R1393" t="s">
        <v>8313</v>
      </c>
      <c r="S1393" t="s">
        <v>8330</v>
      </c>
    </row>
    <row r="1394" spans="1:19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3">
        <f t="shared" si="42"/>
        <v>42495.434236111112</v>
      </c>
      <c r="L1394" t="b">
        <v>0</v>
      </c>
      <c r="M1394">
        <v>76</v>
      </c>
      <c r="N1394" t="b">
        <v>1</v>
      </c>
      <c r="O1394" t="s">
        <v>8271</v>
      </c>
      <c r="P1394" s="6">
        <f>E1394/D1394</f>
        <v>1.0651999999999999</v>
      </c>
      <c r="Q1394" s="7">
        <f t="shared" si="43"/>
        <v>35.039473684210527</v>
      </c>
      <c r="R1394" t="s">
        <v>8316</v>
      </c>
      <c r="S1394" t="s">
        <v>8317</v>
      </c>
    </row>
    <row r="1395" spans="1:19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3">
        <f t="shared" si="42"/>
        <v>40703.197048611109</v>
      </c>
      <c r="L1395" t="b">
        <v>0</v>
      </c>
      <c r="M1395">
        <v>39</v>
      </c>
      <c r="N1395" t="b">
        <v>1</v>
      </c>
      <c r="O1395" t="s">
        <v>8279</v>
      </c>
      <c r="P1395" s="6">
        <f>E1395/D1395</f>
        <v>1.0649999999999999</v>
      </c>
      <c r="Q1395" s="7">
        <f t="shared" si="43"/>
        <v>54.615384615384613</v>
      </c>
      <c r="R1395" t="s">
        <v>8313</v>
      </c>
      <c r="S1395" t="s">
        <v>8330</v>
      </c>
    </row>
    <row r="1396" spans="1:19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3">
        <f t="shared" si="42"/>
        <v>42769.809965277775</v>
      </c>
      <c r="L1396" t="b">
        <v>0</v>
      </c>
      <c r="M1396">
        <v>18</v>
      </c>
      <c r="N1396" t="b">
        <v>1</v>
      </c>
      <c r="O1396" t="s">
        <v>8300</v>
      </c>
      <c r="P1396" s="6">
        <f>E1396/D1396</f>
        <v>1.0649999999999999</v>
      </c>
      <c r="Q1396" s="7">
        <f t="shared" si="43"/>
        <v>177.5</v>
      </c>
      <c r="R1396" t="s">
        <v>8313</v>
      </c>
      <c r="S1396" t="s">
        <v>8335</v>
      </c>
    </row>
    <row r="1397" spans="1:19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3">
        <f t="shared" si="42"/>
        <v>41794.072337962964</v>
      </c>
      <c r="L1397" t="b">
        <v>0</v>
      </c>
      <c r="M1397">
        <v>58</v>
      </c>
      <c r="N1397" t="b">
        <v>1</v>
      </c>
      <c r="O1397" t="s">
        <v>8265</v>
      </c>
      <c r="P1397" s="6">
        <f>E1397/D1397</f>
        <v>1.064875</v>
      </c>
      <c r="Q1397" s="7">
        <f t="shared" si="43"/>
        <v>146.87931034482759</v>
      </c>
      <c r="R1397" t="s">
        <v>8319</v>
      </c>
      <c r="S1397" t="s">
        <v>8333</v>
      </c>
    </row>
    <row r="1398" spans="1:19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3">
        <f t="shared" si="42"/>
        <v>42234.597685185188</v>
      </c>
      <c r="L1398" t="b">
        <v>1</v>
      </c>
      <c r="M1398">
        <v>176</v>
      </c>
      <c r="N1398" t="b">
        <v>1</v>
      </c>
      <c r="O1398" t="s">
        <v>8285</v>
      </c>
      <c r="P1398" s="6">
        <f>E1398/D1398</f>
        <v>1.0647599999999999</v>
      </c>
      <c r="Q1398" s="7">
        <f t="shared" si="43"/>
        <v>151.24431818181819</v>
      </c>
      <c r="R1398" t="s">
        <v>8324</v>
      </c>
      <c r="S1398" t="s">
        <v>8325</v>
      </c>
    </row>
    <row r="1399" spans="1:19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3">
        <f t="shared" si="42"/>
        <v>42291.556076388893</v>
      </c>
      <c r="L1399" t="b">
        <v>0</v>
      </c>
      <c r="M1399">
        <v>17</v>
      </c>
      <c r="N1399" t="b">
        <v>1</v>
      </c>
      <c r="O1399" t="s">
        <v>8266</v>
      </c>
      <c r="P1399" s="6">
        <f>E1399/D1399</f>
        <v>1.0646666666666667</v>
      </c>
      <c r="Q1399" s="7">
        <f t="shared" si="43"/>
        <v>375.76470588235293</v>
      </c>
      <c r="R1399" t="s">
        <v>8319</v>
      </c>
      <c r="S1399" t="s">
        <v>8320</v>
      </c>
    </row>
    <row r="1400" spans="1:19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3">
        <f t="shared" si="42"/>
        <v>40330.755543981482</v>
      </c>
      <c r="L1400" t="b">
        <v>1</v>
      </c>
      <c r="M1400">
        <v>88</v>
      </c>
      <c r="N1400" t="b">
        <v>1</v>
      </c>
      <c r="O1400" t="s">
        <v>8269</v>
      </c>
      <c r="P1400" s="6">
        <f>E1400/D1400</f>
        <v>1.0640000000000001</v>
      </c>
      <c r="Q1400" s="7">
        <f t="shared" si="43"/>
        <v>120.90909090909091</v>
      </c>
      <c r="R1400" t="s">
        <v>8319</v>
      </c>
      <c r="S1400" t="s">
        <v>8331</v>
      </c>
    </row>
    <row r="1401" spans="1:19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3">
        <f t="shared" si="42"/>
        <v>42184.209537037037</v>
      </c>
      <c r="L1401" t="b">
        <v>0</v>
      </c>
      <c r="M1401">
        <v>26</v>
      </c>
      <c r="N1401" t="b">
        <v>1</v>
      </c>
      <c r="O1401" t="s">
        <v>8271</v>
      </c>
      <c r="P1401" s="6">
        <f>E1401/D1401</f>
        <v>1.0640000000000001</v>
      </c>
      <c r="Q1401" s="7">
        <f t="shared" si="43"/>
        <v>40.92307692307692</v>
      </c>
      <c r="R1401" t="s">
        <v>8316</v>
      </c>
      <c r="S1401" t="s">
        <v>8317</v>
      </c>
    </row>
    <row r="1402" spans="1:19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3">
        <f t="shared" si="42"/>
        <v>41950.859560185185</v>
      </c>
      <c r="L1402" t="b">
        <v>0</v>
      </c>
      <c r="M1402">
        <v>33</v>
      </c>
      <c r="N1402" t="b">
        <v>1</v>
      </c>
      <c r="O1402" t="s">
        <v>8271</v>
      </c>
      <c r="P1402" s="6">
        <f>E1402/D1402</f>
        <v>1.0633333333333332</v>
      </c>
      <c r="Q1402" s="7">
        <f t="shared" si="43"/>
        <v>96.666666666666671</v>
      </c>
      <c r="R1402" t="s">
        <v>8316</v>
      </c>
      <c r="S1402" t="s">
        <v>8317</v>
      </c>
    </row>
    <row r="1403" spans="1:19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3">
        <f t="shared" si="42"/>
        <v>41869.542314814818</v>
      </c>
      <c r="L1403" t="b">
        <v>0</v>
      </c>
      <c r="M1403">
        <v>342</v>
      </c>
      <c r="N1403" t="b">
        <v>1</v>
      </c>
      <c r="O1403" t="s">
        <v>8265</v>
      </c>
      <c r="P1403" s="6">
        <f>E1403/D1403</f>
        <v>1.0632110000000001</v>
      </c>
      <c r="Q1403" s="7">
        <f t="shared" si="43"/>
        <v>93.264122807017543</v>
      </c>
      <c r="R1403" t="s">
        <v>8319</v>
      </c>
      <c r="S1403" t="s">
        <v>8333</v>
      </c>
    </row>
    <row r="1404" spans="1:19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3">
        <f t="shared" si="42"/>
        <v>42011.628136574072</v>
      </c>
      <c r="L1404" t="b">
        <v>1</v>
      </c>
      <c r="M1404">
        <v>352</v>
      </c>
      <c r="N1404" t="b">
        <v>1</v>
      </c>
      <c r="O1404" t="s">
        <v>8298</v>
      </c>
      <c r="P1404" s="6">
        <f>E1404/D1404</f>
        <v>1.06308</v>
      </c>
      <c r="Q1404" s="7">
        <f t="shared" si="43"/>
        <v>75.502840909090907</v>
      </c>
      <c r="R1404" t="s">
        <v>8327</v>
      </c>
      <c r="S1404" t="s">
        <v>8328</v>
      </c>
    </row>
    <row r="1405" spans="1:19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3">
        <f t="shared" si="42"/>
        <v>42419.91942129629</v>
      </c>
      <c r="L1405" t="b">
        <v>0</v>
      </c>
      <c r="M1405">
        <v>42</v>
      </c>
      <c r="N1405" t="b">
        <v>1</v>
      </c>
      <c r="O1405" t="s">
        <v>8271</v>
      </c>
      <c r="P1405" s="6">
        <f>E1405/D1405</f>
        <v>1.0629999999999999</v>
      </c>
      <c r="Q1405" s="7">
        <f t="shared" si="43"/>
        <v>25.30952380952381</v>
      </c>
      <c r="R1405" t="s">
        <v>8316</v>
      </c>
      <c r="S1405" t="s">
        <v>8317</v>
      </c>
    </row>
    <row r="1406" spans="1:19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3">
        <f t="shared" si="42"/>
        <v>42758.559629629628</v>
      </c>
      <c r="L1406" t="b">
        <v>0</v>
      </c>
      <c r="M1406">
        <v>41</v>
      </c>
      <c r="N1406" t="b">
        <v>1</v>
      </c>
      <c r="O1406" t="s">
        <v>8271</v>
      </c>
      <c r="P1406" s="6">
        <f>E1406/D1406</f>
        <v>1.0629949999999999</v>
      </c>
      <c r="Q1406" s="7">
        <f t="shared" si="43"/>
        <v>51.853414634146333</v>
      </c>
      <c r="R1406" t="s">
        <v>8316</v>
      </c>
      <c r="S1406" t="s">
        <v>8317</v>
      </c>
    </row>
    <row r="1407" spans="1:19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3">
        <f t="shared" si="42"/>
        <v>42196.028703703705</v>
      </c>
      <c r="L1407" t="b">
        <v>0</v>
      </c>
      <c r="M1407">
        <v>104</v>
      </c>
      <c r="N1407" t="b">
        <v>1</v>
      </c>
      <c r="O1407" t="s">
        <v>8271</v>
      </c>
      <c r="P1407" s="6">
        <f>E1407/D1407</f>
        <v>1.0627272727272727</v>
      </c>
      <c r="Q1407" s="7">
        <f t="shared" si="43"/>
        <v>56.20192307692308</v>
      </c>
      <c r="R1407" t="s">
        <v>8316</v>
      </c>
      <c r="S1407" t="s">
        <v>8317</v>
      </c>
    </row>
    <row r="1408" spans="1:19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3">
        <f t="shared" si="42"/>
        <v>42065.887361111112</v>
      </c>
      <c r="L1408" t="b">
        <v>0</v>
      </c>
      <c r="M1408">
        <v>69</v>
      </c>
      <c r="N1408" t="b">
        <v>1</v>
      </c>
      <c r="O1408" t="s">
        <v>8271</v>
      </c>
      <c r="P1408" s="6">
        <f>E1408/D1408</f>
        <v>1.0626666666666666</v>
      </c>
      <c r="Q1408" s="7">
        <f t="shared" si="43"/>
        <v>23.10144927536232</v>
      </c>
      <c r="R1408" t="s">
        <v>8316</v>
      </c>
      <c r="S1408" t="s">
        <v>8317</v>
      </c>
    </row>
    <row r="1409" spans="1:19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3">
        <f t="shared" si="42"/>
        <v>40706.135208333333</v>
      </c>
      <c r="L1409" t="b">
        <v>0</v>
      </c>
      <c r="M1409">
        <v>8</v>
      </c>
      <c r="N1409" t="b">
        <v>1</v>
      </c>
      <c r="O1409" t="s">
        <v>8266</v>
      </c>
      <c r="P1409" s="6">
        <f>E1409/D1409</f>
        <v>1.0625</v>
      </c>
      <c r="Q1409" s="7">
        <f t="shared" si="43"/>
        <v>53.125</v>
      </c>
      <c r="R1409" t="s">
        <v>8319</v>
      </c>
      <c r="S1409" t="s">
        <v>8320</v>
      </c>
    </row>
    <row r="1410" spans="1:19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3">
        <f t="shared" si="42"/>
        <v>41214.79483796296</v>
      </c>
      <c r="L1410" t="b">
        <v>0</v>
      </c>
      <c r="M1410">
        <v>60</v>
      </c>
      <c r="N1410" t="b">
        <v>1</v>
      </c>
      <c r="O1410" t="s">
        <v>8266</v>
      </c>
      <c r="P1410" s="6">
        <f>E1410/D1410</f>
        <v>1.0625</v>
      </c>
      <c r="Q1410" s="7">
        <f t="shared" si="43"/>
        <v>56.666666666666664</v>
      </c>
      <c r="R1410" t="s">
        <v>8319</v>
      </c>
      <c r="S1410" t="s">
        <v>8320</v>
      </c>
    </row>
    <row r="1411" spans="1:19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3">
        <f t="shared" ref="K1411:K1474" si="44">(((J1411/60)/60)/24)+DATE(1970,1,1)</f>
        <v>42746.057106481487</v>
      </c>
      <c r="L1411" t="b">
        <v>0</v>
      </c>
      <c r="M1411">
        <v>23</v>
      </c>
      <c r="N1411" t="b">
        <v>1</v>
      </c>
      <c r="O1411" t="s">
        <v>8271</v>
      </c>
      <c r="P1411" s="6">
        <f>E1411/D1411</f>
        <v>1.0625</v>
      </c>
      <c r="Q1411" s="7">
        <f t="shared" ref="Q1411:Q1474" si="45">IFERROR(E1411/M1411, "")</f>
        <v>184.78260869565219</v>
      </c>
      <c r="R1411" t="s">
        <v>8316</v>
      </c>
      <c r="S1411" t="s">
        <v>8317</v>
      </c>
    </row>
    <row r="1412" spans="1:19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3">
        <f t="shared" si="44"/>
        <v>42193.813530092593</v>
      </c>
      <c r="L1412" t="b">
        <v>0</v>
      </c>
      <c r="M1412">
        <v>28</v>
      </c>
      <c r="N1412" t="b">
        <v>1</v>
      </c>
      <c r="O1412" t="s">
        <v>8305</v>
      </c>
      <c r="P1412" s="6">
        <f>E1412/D1412</f>
        <v>1.0624</v>
      </c>
      <c r="Q1412" s="7">
        <f t="shared" si="45"/>
        <v>47.428571428571431</v>
      </c>
      <c r="R1412" t="s">
        <v>8316</v>
      </c>
      <c r="S1412" t="s">
        <v>8337</v>
      </c>
    </row>
    <row r="1413" spans="1:19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3">
        <f t="shared" si="44"/>
        <v>40585.796817129631</v>
      </c>
      <c r="L1413" t="b">
        <v>0</v>
      </c>
      <c r="M1413">
        <v>59</v>
      </c>
      <c r="N1413" t="b">
        <v>1</v>
      </c>
      <c r="O1413" t="s">
        <v>8276</v>
      </c>
      <c r="P1413" s="6">
        <f>E1413/D1413</f>
        <v>1.0622116666666668</v>
      </c>
      <c r="Q1413" s="7">
        <f t="shared" si="45"/>
        <v>108.02152542372882</v>
      </c>
      <c r="R1413" t="s">
        <v>8313</v>
      </c>
      <c r="S1413" t="s">
        <v>8314</v>
      </c>
    </row>
    <row r="1414" spans="1:19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3">
        <f t="shared" si="44"/>
        <v>42499.039629629624</v>
      </c>
      <c r="L1414" t="b">
        <v>0</v>
      </c>
      <c r="M1414">
        <v>18</v>
      </c>
      <c r="N1414" t="b">
        <v>1</v>
      </c>
      <c r="O1414" t="s">
        <v>8271</v>
      </c>
      <c r="P1414" s="6">
        <f>E1414/D1414</f>
        <v>1.0619047619047619</v>
      </c>
      <c r="Q1414" s="7">
        <f t="shared" si="45"/>
        <v>61.944444444444443</v>
      </c>
      <c r="R1414" t="s">
        <v>8316</v>
      </c>
      <c r="S1414" t="s">
        <v>8317</v>
      </c>
    </row>
    <row r="1415" spans="1:19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3">
        <f t="shared" si="44"/>
        <v>42614.760937500003</v>
      </c>
      <c r="L1415" t="b">
        <v>1</v>
      </c>
      <c r="M1415">
        <v>97</v>
      </c>
      <c r="N1415" t="b">
        <v>1</v>
      </c>
      <c r="O1415" t="s">
        <v>8271</v>
      </c>
      <c r="P1415" s="6">
        <f>E1415/D1415</f>
        <v>1.0616782608695652</v>
      </c>
      <c r="Q1415" s="7">
        <f t="shared" si="45"/>
        <v>251.7381443298969</v>
      </c>
      <c r="R1415" t="s">
        <v>8316</v>
      </c>
      <c r="S1415" t="s">
        <v>8317</v>
      </c>
    </row>
    <row r="1416" spans="1:19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3">
        <f t="shared" si="44"/>
        <v>41121.561886574076</v>
      </c>
      <c r="L1416" t="b">
        <v>1</v>
      </c>
      <c r="M1416">
        <v>413</v>
      </c>
      <c r="N1416" t="b">
        <v>1</v>
      </c>
      <c r="O1416" t="s">
        <v>8276</v>
      </c>
      <c r="P1416" s="6">
        <f>E1416/D1416</f>
        <v>1.0612433333333333</v>
      </c>
      <c r="Q1416" s="7">
        <f t="shared" si="45"/>
        <v>38.543946731234868</v>
      </c>
      <c r="R1416" t="s">
        <v>8313</v>
      </c>
      <c r="S1416" t="s">
        <v>8314</v>
      </c>
    </row>
    <row r="1417" spans="1:19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3">
        <f t="shared" si="44"/>
        <v>41926.942685185182</v>
      </c>
      <c r="L1417" t="b">
        <v>0</v>
      </c>
      <c r="M1417">
        <v>45</v>
      </c>
      <c r="N1417" t="b">
        <v>1</v>
      </c>
      <c r="O1417" t="s">
        <v>8271</v>
      </c>
      <c r="P1417" s="6">
        <f>E1417/D1417</f>
        <v>1.0612068965517241</v>
      </c>
      <c r="Q1417" s="7">
        <f t="shared" si="45"/>
        <v>136.77777777777777</v>
      </c>
      <c r="R1417" t="s">
        <v>8316</v>
      </c>
      <c r="S1417" t="s">
        <v>8317</v>
      </c>
    </row>
    <row r="1418" spans="1:19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3">
        <f t="shared" si="44"/>
        <v>42141.95711805555</v>
      </c>
      <c r="L1418" t="b">
        <v>0</v>
      </c>
      <c r="M1418">
        <v>47</v>
      </c>
      <c r="N1418" t="b">
        <v>1</v>
      </c>
      <c r="O1418" t="s">
        <v>8276</v>
      </c>
      <c r="P1418" s="6">
        <f>E1418/D1418</f>
        <v>1.0607500000000001</v>
      </c>
      <c r="Q1418" s="7">
        <f t="shared" si="45"/>
        <v>90.276595744680847</v>
      </c>
      <c r="R1418" t="s">
        <v>8313</v>
      </c>
      <c r="S1418" t="s">
        <v>8314</v>
      </c>
    </row>
    <row r="1419" spans="1:19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3">
        <f t="shared" si="44"/>
        <v>42250.598217592589</v>
      </c>
      <c r="L1419" t="b">
        <v>0</v>
      </c>
      <c r="M1419">
        <v>102</v>
      </c>
      <c r="N1419" t="b">
        <v>1</v>
      </c>
      <c r="O1419" t="s">
        <v>8271</v>
      </c>
      <c r="P1419" s="6">
        <f>E1419/D1419</f>
        <v>1.0603</v>
      </c>
      <c r="Q1419" s="7">
        <f t="shared" si="45"/>
        <v>103.95098039215686</v>
      </c>
      <c r="R1419" t="s">
        <v>8316</v>
      </c>
      <c r="S1419" t="s">
        <v>8317</v>
      </c>
    </row>
    <row r="1420" spans="1:19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3">
        <f t="shared" si="44"/>
        <v>41927.848900462966</v>
      </c>
      <c r="L1420" t="b">
        <v>0</v>
      </c>
      <c r="M1420">
        <v>9</v>
      </c>
      <c r="N1420" t="b">
        <v>1</v>
      </c>
      <c r="O1420" t="s">
        <v>8271</v>
      </c>
      <c r="P1420" s="6">
        <f>E1420/D1420</f>
        <v>1.0602199999999999</v>
      </c>
      <c r="Q1420" s="7">
        <f t="shared" si="45"/>
        <v>58.901111111111113</v>
      </c>
      <c r="R1420" t="s">
        <v>8316</v>
      </c>
      <c r="S1420" t="s">
        <v>8317</v>
      </c>
    </row>
    <row r="1421" spans="1:19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3">
        <f t="shared" si="44"/>
        <v>42612.656493055561</v>
      </c>
      <c r="L1421" t="b">
        <v>0</v>
      </c>
      <c r="M1421">
        <v>25</v>
      </c>
      <c r="N1421" t="b">
        <v>1</v>
      </c>
      <c r="O1421" t="s">
        <v>8301</v>
      </c>
      <c r="P1421" s="6">
        <f>E1421/D1421</f>
        <v>1.0602150537634409</v>
      </c>
      <c r="Q1421" s="7">
        <f t="shared" si="45"/>
        <v>39.44</v>
      </c>
      <c r="R1421" t="s">
        <v>8309</v>
      </c>
      <c r="S1421" t="s">
        <v>8318</v>
      </c>
    </row>
    <row r="1422" spans="1:19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3">
        <f t="shared" si="44"/>
        <v>41631.902766203704</v>
      </c>
      <c r="L1422" t="b">
        <v>0</v>
      </c>
      <c r="M1422">
        <v>39</v>
      </c>
      <c r="N1422" t="b">
        <v>1</v>
      </c>
      <c r="O1422" t="s">
        <v>8266</v>
      </c>
      <c r="P1422" s="6">
        <f>E1422/D1422</f>
        <v>1.0601933333333333</v>
      </c>
      <c r="Q1422" s="7">
        <f t="shared" si="45"/>
        <v>40.776666666666664</v>
      </c>
      <c r="R1422" t="s">
        <v>8319</v>
      </c>
      <c r="S1422" t="s">
        <v>8320</v>
      </c>
    </row>
    <row r="1423" spans="1:19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3">
        <f t="shared" si="44"/>
        <v>41800.423043981478</v>
      </c>
      <c r="L1423" t="b">
        <v>1</v>
      </c>
      <c r="M1423">
        <v>943</v>
      </c>
      <c r="N1423" t="b">
        <v>1</v>
      </c>
      <c r="O1423" t="s">
        <v>8295</v>
      </c>
      <c r="P1423" s="6">
        <f>E1423/D1423</f>
        <v>1.0600260000000001</v>
      </c>
      <c r="Q1423" s="7">
        <f t="shared" si="45"/>
        <v>56.204984093319197</v>
      </c>
      <c r="R1423" t="s">
        <v>8309</v>
      </c>
      <c r="S1423" t="s">
        <v>8310</v>
      </c>
    </row>
    <row r="1424" spans="1:19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13">
        <f t="shared" si="44"/>
        <v>42761.846122685187</v>
      </c>
      <c r="L1424" t="b">
        <v>0</v>
      </c>
      <c r="M1424">
        <v>46</v>
      </c>
      <c r="N1424" t="b">
        <v>1</v>
      </c>
      <c r="O1424" t="s">
        <v>8285</v>
      </c>
      <c r="P1424" s="6">
        <f>E1424/D1424</f>
        <v>1.06</v>
      </c>
      <c r="Q1424" s="7">
        <f t="shared" si="45"/>
        <v>138.2608695652174</v>
      </c>
      <c r="R1424" t="s">
        <v>8324</v>
      </c>
      <c r="S1424" t="s">
        <v>8325</v>
      </c>
    </row>
    <row r="1425" spans="1:19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13">
        <f t="shared" si="44"/>
        <v>40274.745127314818</v>
      </c>
      <c r="L1425" t="b">
        <v>1</v>
      </c>
      <c r="M1425">
        <v>28</v>
      </c>
      <c r="N1425" t="b">
        <v>1</v>
      </c>
      <c r="O1425" t="s">
        <v>8276</v>
      </c>
      <c r="P1425" s="6">
        <f>E1425/D1425</f>
        <v>1.06</v>
      </c>
      <c r="Q1425" s="7">
        <f t="shared" si="45"/>
        <v>189.28571428571428</v>
      </c>
      <c r="R1425" t="s">
        <v>8313</v>
      </c>
      <c r="S1425" t="s">
        <v>8314</v>
      </c>
    </row>
    <row r="1426" spans="1:19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3">
        <f t="shared" si="44"/>
        <v>41872.291238425925</v>
      </c>
      <c r="L1426" t="b">
        <v>0</v>
      </c>
      <c r="M1426">
        <v>9</v>
      </c>
      <c r="N1426" t="b">
        <v>1</v>
      </c>
      <c r="O1426" t="s">
        <v>8305</v>
      </c>
      <c r="P1426" s="6">
        <f>E1426/D1426</f>
        <v>1.06</v>
      </c>
      <c r="Q1426" s="7">
        <f t="shared" si="45"/>
        <v>88.333333333333329</v>
      </c>
      <c r="R1426" t="s">
        <v>8316</v>
      </c>
      <c r="S1426" t="s">
        <v>8337</v>
      </c>
    </row>
    <row r="1427" spans="1:19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13">
        <f t="shared" si="44"/>
        <v>42585.523842592593</v>
      </c>
      <c r="L1427" t="b">
        <v>0</v>
      </c>
      <c r="M1427">
        <v>47</v>
      </c>
      <c r="N1427" t="b">
        <v>1</v>
      </c>
      <c r="O1427" t="s">
        <v>8271</v>
      </c>
      <c r="P1427" s="6">
        <f>E1427/D1427</f>
        <v>1.06</v>
      </c>
      <c r="Q1427" s="7">
        <f t="shared" si="45"/>
        <v>78.936170212765958</v>
      </c>
      <c r="R1427" t="s">
        <v>8316</v>
      </c>
      <c r="S1427" t="s">
        <v>8317</v>
      </c>
    </row>
    <row r="1428" spans="1:19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13">
        <f t="shared" si="44"/>
        <v>41808.669571759259</v>
      </c>
      <c r="L1428" t="b">
        <v>0</v>
      </c>
      <c r="M1428">
        <v>91</v>
      </c>
      <c r="N1428" t="b">
        <v>1</v>
      </c>
      <c r="O1428" t="s">
        <v>8271</v>
      </c>
      <c r="P1428" s="6">
        <f>E1428/D1428</f>
        <v>1.06</v>
      </c>
      <c r="Q1428" s="7">
        <f t="shared" si="45"/>
        <v>69.890109890109883</v>
      </c>
      <c r="R1428" t="s">
        <v>8316</v>
      </c>
      <c r="S1428" t="s">
        <v>8317</v>
      </c>
    </row>
    <row r="1429" spans="1:19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3">
        <f t="shared" si="44"/>
        <v>42465.16851851852</v>
      </c>
      <c r="L1429" t="b">
        <v>0</v>
      </c>
      <c r="M1429">
        <v>9</v>
      </c>
      <c r="N1429" t="b">
        <v>1</v>
      </c>
      <c r="O1429" t="s">
        <v>8303</v>
      </c>
      <c r="P1429" s="6">
        <f>E1429/D1429</f>
        <v>1.06</v>
      </c>
      <c r="Q1429" s="7">
        <f t="shared" si="45"/>
        <v>70.666666666666671</v>
      </c>
      <c r="R1429" t="s">
        <v>8316</v>
      </c>
      <c r="S1429" t="s">
        <v>8329</v>
      </c>
    </row>
    <row r="1430" spans="1:19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13">
        <f t="shared" si="44"/>
        <v>42214.6956712963</v>
      </c>
      <c r="L1430" t="b">
        <v>0</v>
      </c>
      <c r="M1430">
        <v>7</v>
      </c>
      <c r="N1430" t="b">
        <v>1</v>
      </c>
      <c r="O1430" t="s">
        <v>8271</v>
      </c>
      <c r="P1430" s="6">
        <f>E1430/D1430</f>
        <v>1.06</v>
      </c>
      <c r="Q1430" s="7">
        <f t="shared" si="45"/>
        <v>75.714285714285708</v>
      </c>
      <c r="R1430" t="s">
        <v>8316</v>
      </c>
      <c r="S1430" t="s">
        <v>8317</v>
      </c>
    </row>
    <row r="1431" spans="1:19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13">
        <f t="shared" si="44"/>
        <v>42170.910231481481</v>
      </c>
      <c r="L1431" t="b">
        <v>0</v>
      </c>
      <c r="M1431">
        <v>41</v>
      </c>
      <c r="N1431" t="b">
        <v>1</v>
      </c>
      <c r="O1431" t="s">
        <v>8271</v>
      </c>
      <c r="P1431" s="6">
        <f>E1431/D1431</f>
        <v>1.06</v>
      </c>
      <c r="Q1431" s="7">
        <f t="shared" si="45"/>
        <v>64.634146341463421</v>
      </c>
      <c r="R1431" t="s">
        <v>8316</v>
      </c>
      <c r="S1431" t="s">
        <v>8317</v>
      </c>
    </row>
    <row r="1432" spans="1:19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3">
        <f t="shared" si="44"/>
        <v>41934.584502314814</v>
      </c>
      <c r="L1432" t="b">
        <v>0</v>
      </c>
      <c r="M1432">
        <v>237</v>
      </c>
      <c r="N1432" t="b">
        <v>1</v>
      </c>
      <c r="O1432" t="s">
        <v>8269</v>
      </c>
      <c r="P1432" s="6">
        <f>E1432/D1432</f>
        <v>1.05982</v>
      </c>
      <c r="Q1432" s="7">
        <f t="shared" si="45"/>
        <v>111.79535864978902</v>
      </c>
      <c r="R1432" t="s">
        <v>8319</v>
      </c>
      <c r="S1432" t="s">
        <v>8331</v>
      </c>
    </row>
    <row r="1433" spans="1:19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3">
        <f t="shared" si="44"/>
        <v>42576.452731481477</v>
      </c>
      <c r="L1433" t="b">
        <v>0</v>
      </c>
      <c r="M1433">
        <v>48</v>
      </c>
      <c r="N1433" t="b">
        <v>1</v>
      </c>
      <c r="O1433" t="s">
        <v>8269</v>
      </c>
      <c r="P1433" s="6">
        <f>E1433/D1433</f>
        <v>1.0595918367346939</v>
      </c>
      <c r="Q1433" s="7">
        <f t="shared" si="45"/>
        <v>54.083333333333336</v>
      </c>
      <c r="R1433" t="s">
        <v>8319</v>
      </c>
      <c r="S1433" t="s">
        <v>8331</v>
      </c>
    </row>
    <row r="1434" spans="1:19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3">
        <f t="shared" si="44"/>
        <v>41550.867673611108</v>
      </c>
      <c r="L1434" t="b">
        <v>1</v>
      </c>
      <c r="M1434">
        <v>67</v>
      </c>
      <c r="N1434" t="b">
        <v>1</v>
      </c>
      <c r="O1434" t="s">
        <v>8271</v>
      </c>
      <c r="P1434" s="6">
        <f>E1434/D1434</f>
        <v>1.0595454545454546</v>
      </c>
      <c r="Q1434" s="7">
        <f t="shared" si="45"/>
        <v>34.791044776119406</v>
      </c>
      <c r="R1434" t="s">
        <v>8316</v>
      </c>
      <c r="S1434" t="s">
        <v>8317</v>
      </c>
    </row>
    <row r="1435" spans="1:19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3">
        <f t="shared" si="44"/>
        <v>42422.977418981478</v>
      </c>
      <c r="L1435" t="b">
        <v>0</v>
      </c>
      <c r="M1435">
        <v>72</v>
      </c>
      <c r="N1435" t="b">
        <v>1</v>
      </c>
      <c r="O1435" t="s">
        <v>8271</v>
      </c>
      <c r="P1435" s="6">
        <f>E1435/D1435</f>
        <v>1.0593333333333332</v>
      </c>
      <c r="Q1435" s="7">
        <f t="shared" si="45"/>
        <v>44.138888888888886</v>
      </c>
      <c r="R1435" t="s">
        <v>8316</v>
      </c>
      <c r="S1435" t="s">
        <v>8317</v>
      </c>
    </row>
    <row r="1436" spans="1:19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3">
        <f t="shared" si="44"/>
        <v>41807.624374999999</v>
      </c>
      <c r="L1436" t="b">
        <v>1</v>
      </c>
      <c r="M1436">
        <v>125</v>
      </c>
      <c r="N1436" t="b">
        <v>1</v>
      </c>
      <c r="O1436" t="s">
        <v>8298</v>
      </c>
      <c r="P1436" s="6">
        <f>E1436/D1436</f>
        <v>1.0591999999999999</v>
      </c>
      <c r="Q1436" s="7">
        <f t="shared" si="45"/>
        <v>211.84</v>
      </c>
      <c r="R1436" t="s">
        <v>8327</v>
      </c>
      <c r="S1436" t="s">
        <v>8328</v>
      </c>
    </row>
    <row r="1437" spans="1:19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3">
        <f t="shared" si="44"/>
        <v>42278.089039351849</v>
      </c>
      <c r="L1437" t="b">
        <v>1</v>
      </c>
      <c r="M1437">
        <v>104</v>
      </c>
      <c r="N1437" t="b">
        <v>1</v>
      </c>
      <c r="O1437" t="s">
        <v>8271</v>
      </c>
      <c r="P1437" s="6">
        <f>E1437/D1437</f>
        <v>1.0591914022517912</v>
      </c>
      <c r="Q1437" s="7">
        <f t="shared" si="45"/>
        <v>59.701730769230764</v>
      </c>
      <c r="R1437" t="s">
        <v>8316</v>
      </c>
      <c r="S1437" t="s">
        <v>8317</v>
      </c>
    </row>
    <row r="1438" spans="1:19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3">
        <f t="shared" si="44"/>
        <v>41851.541585648149</v>
      </c>
      <c r="L1438" t="b">
        <v>0</v>
      </c>
      <c r="M1438">
        <v>37</v>
      </c>
      <c r="N1438" t="b">
        <v>1</v>
      </c>
      <c r="O1438" t="s">
        <v>8271</v>
      </c>
      <c r="P1438" s="6">
        <f>E1438/D1438</f>
        <v>1.0589999999999999</v>
      </c>
      <c r="Q1438" s="7">
        <f t="shared" si="45"/>
        <v>143.1081081081081</v>
      </c>
      <c r="R1438" t="s">
        <v>8316</v>
      </c>
      <c r="S1438" t="s">
        <v>8317</v>
      </c>
    </row>
    <row r="1439" spans="1:19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3">
        <f t="shared" si="44"/>
        <v>42167.434166666666</v>
      </c>
      <c r="L1439" t="b">
        <v>1</v>
      </c>
      <c r="M1439">
        <v>57</v>
      </c>
      <c r="N1439" t="b">
        <v>1</v>
      </c>
      <c r="O1439" t="s">
        <v>8271</v>
      </c>
      <c r="P1439" s="6">
        <f>E1439/D1439</f>
        <v>1.0586</v>
      </c>
      <c r="Q1439" s="7">
        <f t="shared" si="45"/>
        <v>46.429824561403507</v>
      </c>
      <c r="R1439" t="s">
        <v>8316</v>
      </c>
      <c r="S1439" t="s">
        <v>8317</v>
      </c>
    </row>
    <row r="1440" spans="1:19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3">
        <f t="shared" si="44"/>
        <v>41841.850034722222</v>
      </c>
      <c r="L1440" t="b">
        <v>0</v>
      </c>
      <c r="M1440">
        <v>159</v>
      </c>
      <c r="N1440" t="b">
        <v>1</v>
      </c>
      <c r="O1440" t="s">
        <v>8303</v>
      </c>
      <c r="P1440" s="6">
        <f>E1440/D1440</f>
        <v>1.0584090909090909</v>
      </c>
      <c r="Q1440" s="7">
        <f t="shared" si="45"/>
        <v>146.44654088050314</v>
      </c>
      <c r="R1440" t="s">
        <v>8316</v>
      </c>
      <c r="S1440" t="s">
        <v>8329</v>
      </c>
    </row>
    <row r="1441" spans="1:19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3">
        <f t="shared" si="44"/>
        <v>42737.910138888896</v>
      </c>
      <c r="L1441" t="b">
        <v>0</v>
      </c>
      <c r="M1441">
        <v>46</v>
      </c>
      <c r="N1441" t="b">
        <v>1</v>
      </c>
      <c r="O1441" t="s">
        <v>8271</v>
      </c>
      <c r="P1441" s="6">
        <f>E1441/D1441</f>
        <v>1.0582</v>
      </c>
      <c r="Q1441" s="7">
        <f t="shared" si="45"/>
        <v>115.02173913043478</v>
      </c>
      <c r="R1441" t="s">
        <v>8316</v>
      </c>
      <c r="S1441" t="s">
        <v>8317</v>
      </c>
    </row>
    <row r="1442" spans="1:19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3">
        <f t="shared" si="44"/>
        <v>41614.651493055557</v>
      </c>
      <c r="L1442" t="b">
        <v>0</v>
      </c>
      <c r="M1442">
        <v>75</v>
      </c>
      <c r="N1442" t="b">
        <v>1</v>
      </c>
      <c r="O1442" t="s">
        <v>8297</v>
      </c>
      <c r="P1442" s="6">
        <f>E1442/D1442</f>
        <v>1.0581826105905425</v>
      </c>
      <c r="Q1442" s="7">
        <f t="shared" si="45"/>
        <v>64.74666666666667</v>
      </c>
      <c r="R1442" t="s">
        <v>8311</v>
      </c>
      <c r="S1442" t="s">
        <v>8312</v>
      </c>
    </row>
    <row r="1443" spans="1:19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3">
        <f t="shared" si="44"/>
        <v>42100.642071759255</v>
      </c>
      <c r="L1443" t="b">
        <v>0</v>
      </c>
      <c r="M1443">
        <v>152</v>
      </c>
      <c r="N1443" t="b">
        <v>1</v>
      </c>
      <c r="O1443" t="s">
        <v>8273</v>
      </c>
      <c r="P1443" s="6">
        <f>E1443/D1443</f>
        <v>1.0580799999999999</v>
      </c>
      <c r="Q1443" s="7">
        <f t="shared" si="45"/>
        <v>174.02631578947367</v>
      </c>
      <c r="R1443" t="s">
        <v>8309</v>
      </c>
      <c r="S1443" t="s">
        <v>8315</v>
      </c>
    </row>
    <row r="1444" spans="1:19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13">
        <f t="shared" si="44"/>
        <v>42152.640833333338</v>
      </c>
      <c r="L1444" t="b">
        <v>0</v>
      </c>
      <c r="M1444">
        <v>100</v>
      </c>
      <c r="N1444" t="b">
        <v>1</v>
      </c>
      <c r="O1444" t="s">
        <v>8297</v>
      </c>
      <c r="P1444" s="6">
        <f>E1444/D1444</f>
        <v>1.0580000000000001</v>
      </c>
      <c r="Q1444" s="7">
        <f t="shared" si="45"/>
        <v>206.31</v>
      </c>
      <c r="R1444" t="s">
        <v>8311</v>
      </c>
      <c r="S1444" t="s">
        <v>8312</v>
      </c>
    </row>
    <row r="1445" spans="1:19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13">
        <f t="shared" si="44"/>
        <v>41923.921643518523</v>
      </c>
      <c r="L1445" t="b">
        <v>0</v>
      </c>
      <c r="M1445">
        <v>44</v>
      </c>
      <c r="N1445" t="b">
        <v>1</v>
      </c>
      <c r="O1445" t="s">
        <v>8271</v>
      </c>
      <c r="P1445" s="6">
        <f>E1445/D1445</f>
        <v>1.0580000000000001</v>
      </c>
      <c r="Q1445" s="7">
        <f t="shared" si="45"/>
        <v>36.06818181818182</v>
      </c>
      <c r="R1445" t="s">
        <v>8316</v>
      </c>
      <c r="S1445" t="s">
        <v>8317</v>
      </c>
    </row>
    <row r="1446" spans="1:19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3">
        <f t="shared" si="44"/>
        <v>42643.642800925925</v>
      </c>
      <c r="L1446" t="b">
        <v>1</v>
      </c>
      <c r="M1446">
        <v>403</v>
      </c>
      <c r="N1446" t="b">
        <v>1</v>
      </c>
      <c r="O1446" t="s">
        <v>8298</v>
      </c>
      <c r="P1446" s="6">
        <f>E1446/D1446</f>
        <v>1.0577749999999999</v>
      </c>
      <c r="Q1446" s="7">
        <f t="shared" si="45"/>
        <v>104.99007444168734</v>
      </c>
      <c r="R1446" t="s">
        <v>8327</v>
      </c>
      <c r="S1446" t="s">
        <v>8328</v>
      </c>
    </row>
    <row r="1447" spans="1:19" ht="15.75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3">
        <f t="shared" si="44"/>
        <v>42452.579988425925</v>
      </c>
      <c r="L1447" t="b">
        <v>0</v>
      </c>
      <c r="M1447">
        <v>404</v>
      </c>
      <c r="N1447" t="b">
        <v>1</v>
      </c>
      <c r="O1447" t="s">
        <v>8295</v>
      </c>
      <c r="P1447" s="6">
        <f>E1447/D1447</f>
        <v>1.05745</v>
      </c>
      <c r="Q1447" s="7">
        <f t="shared" si="45"/>
        <v>261.74504950495049</v>
      </c>
      <c r="R1447" t="s">
        <v>8309</v>
      </c>
      <c r="S1447" t="s">
        <v>8310</v>
      </c>
    </row>
    <row r="1448" spans="1:19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3">
        <f t="shared" si="44"/>
        <v>41753.593275462961</v>
      </c>
      <c r="L1448" t="b">
        <v>0</v>
      </c>
      <c r="M1448">
        <v>126</v>
      </c>
      <c r="N1448" t="b">
        <v>1</v>
      </c>
      <c r="O1448" t="s">
        <v>8271</v>
      </c>
      <c r="P1448" s="6">
        <f>E1448/D1448</f>
        <v>1.0569999999999999</v>
      </c>
      <c r="Q1448" s="7">
        <f t="shared" si="45"/>
        <v>41.944444444444443</v>
      </c>
      <c r="R1448" t="s">
        <v>8316</v>
      </c>
      <c r="S1448" t="s">
        <v>8317</v>
      </c>
    </row>
    <row r="1449" spans="1:19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13">
        <f t="shared" si="44"/>
        <v>42194.751678240747</v>
      </c>
      <c r="L1449" t="b">
        <v>0</v>
      </c>
      <c r="M1449">
        <v>14</v>
      </c>
      <c r="N1449" t="b">
        <v>1</v>
      </c>
      <c r="O1449" t="s">
        <v>8280</v>
      </c>
      <c r="P1449" s="6">
        <f>E1449/D1449</f>
        <v>1.0566666666666666</v>
      </c>
      <c r="Q1449" s="7">
        <f t="shared" si="45"/>
        <v>22.642857142857142</v>
      </c>
      <c r="R1449" t="s">
        <v>8313</v>
      </c>
      <c r="S1449" t="s">
        <v>8326</v>
      </c>
    </row>
    <row r="1450" spans="1:19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13">
        <f t="shared" si="44"/>
        <v>42103.160578703704</v>
      </c>
      <c r="L1450" t="b">
        <v>0</v>
      </c>
      <c r="M1450">
        <v>69</v>
      </c>
      <c r="N1450" t="b">
        <v>1</v>
      </c>
      <c r="O1450" t="s">
        <v>8301</v>
      </c>
      <c r="P1450" s="6">
        <f>E1450/D1450</f>
        <v>1.0566666666666666</v>
      </c>
      <c r="Q1450" s="7">
        <f t="shared" si="45"/>
        <v>45.94202898550725</v>
      </c>
      <c r="R1450" t="s">
        <v>8309</v>
      </c>
      <c r="S1450" t="s">
        <v>8318</v>
      </c>
    </row>
    <row r="1451" spans="1:19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3">
        <f t="shared" si="44"/>
        <v>42017.967442129629</v>
      </c>
      <c r="L1451" t="b">
        <v>0</v>
      </c>
      <c r="M1451">
        <v>20</v>
      </c>
      <c r="N1451" t="b">
        <v>1</v>
      </c>
      <c r="O1451" t="s">
        <v>8279</v>
      </c>
      <c r="P1451" s="6">
        <f>E1451/D1451</f>
        <v>1.056</v>
      </c>
      <c r="Q1451" s="7">
        <f t="shared" si="45"/>
        <v>52.8</v>
      </c>
      <c r="R1451" t="s">
        <v>8313</v>
      </c>
      <c r="S1451" t="s">
        <v>8330</v>
      </c>
    </row>
    <row r="1452" spans="1:19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3">
        <f t="shared" si="44"/>
        <v>41401.565868055557</v>
      </c>
      <c r="L1452" t="b">
        <v>1</v>
      </c>
      <c r="M1452">
        <v>437</v>
      </c>
      <c r="N1452" t="b">
        <v>1</v>
      </c>
      <c r="O1452" t="s">
        <v>8269</v>
      </c>
      <c r="P1452" s="6">
        <f>E1452/D1452</f>
        <v>1.0558333333333334</v>
      </c>
      <c r="Q1452" s="7">
        <f t="shared" si="45"/>
        <v>72.482837528604122</v>
      </c>
      <c r="R1452" t="s">
        <v>8319</v>
      </c>
      <c r="S1452" t="s">
        <v>8331</v>
      </c>
    </row>
    <row r="1453" spans="1:19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3">
        <f t="shared" si="44"/>
        <v>40567.694560185184</v>
      </c>
      <c r="L1453" t="b">
        <v>1</v>
      </c>
      <c r="M1453">
        <v>202</v>
      </c>
      <c r="N1453" t="b">
        <v>1</v>
      </c>
      <c r="O1453" t="s">
        <v>8269</v>
      </c>
      <c r="P1453" s="6">
        <f>E1453/D1453</f>
        <v>1.0556666666666668</v>
      </c>
      <c r="Q1453" s="7">
        <f t="shared" si="45"/>
        <v>62.712871287128714</v>
      </c>
      <c r="R1453" t="s">
        <v>8319</v>
      </c>
      <c r="S1453" t="s">
        <v>8331</v>
      </c>
    </row>
    <row r="1454" spans="1:19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3">
        <f t="shared" si="44"/>
        <v>40731.837465277778</v>
      </c>
      <c r="L1454" t="b">
        <v>0</v>
      </c>
      <c r="M1454">
        <v>130</v>
      </c>
      <c r="N1454" t="b">
        <v>1</v>
      </c>
      <c r="O1454" t="s">
        <v>8274</v>
      </c>
      <c r="P1454" s="6">
        <f>E1454/D1454</f>
        <v>1.05566</v>
      </c>
      <c r="Q1454" s="7">
        <f t="shared" si="45"/>
        <v>60.903461538461535</v>
      </c>
      <c r="R1454" t="s">
        <v>8322</v>
      </c>
      <c r="S1454" t="s">
        <v>8332</v>
      </c>
    </row>
    <row r="1455" spans="1:19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3">
        <f t="shared" si="44"/>
        <v>42733.94131944445</v>
      </c>
      <c r="L1455" t="b">
        <v>0</v>
      </c>
      <c r="M1455">
        <v>110</v>
      </c>
      <c r="N1455" t="b">
        <v>1</v>
      </c>
      <c r="O1455" t="s">
        <v>8274</v>
      </c>
      <c r="P1455" s="6">
        <f>E1455/D1455</f>
        <v>1.0556000000000001</v>
      </c>
      <c r="Q1455" s="7">
        <f t="shared" si="45"/>
        <v>95.963636363636368</v>
      </c>
      <c r="R1455" t="s">
        <v>8322</v>
      </c>
      <c r="S1455" t="s">
        <v>8332</v>
      </c>
    </row>
    <row r="1456" spans="1:19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3">
        <f t="shared" si="44"/>
        <v>40335.798078703701</v>
      </c>
      <c r="L1456" t="b">
        <v>0</v>
      </c>
      <c r="M1456">
        <v>120</v>
      </c>
      <c r="N1456" t="b">
        <v>1</v>
      </c>
      <c r="O1456" t="s">
        <v>8279</v>
      </c>
      <c r="P1456" s="6">
        <f>E1456/D1456</f>
        <v>1.0555000000000001</v>
      </c>
      <c r="Q1456" s="7">
        <f t="shared" si="45"/>
        <v>87.958333333333329</v>
      </c>
      <c r="R1456" t="s">
        <v>8313</v>
      </c>
      <c r="S1456" t="s">
        <v>8330</v>
      </c>
    </row>
    <row r="1457" spans="1:19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3">
        <f t="shared" si="44"/>
        <v>41800.380428240744</v>
      </c>
      <c r="L1457" t="b">
        <v>0</v>
      </c>
      <c r="M1457">
        <v>168</v>
      </c>
      <c r="N1457" t="b">
        <v>1</v>
      </c>
      <c r="O1457" t="s">
        <v>8271</v>
      </c>
      <c r="P1457" s="6">
        <f>E1457/D1457</f>
        <v>1.0555000000000001</v>
      </c>
      <c r="Q1457" s="7">
        <f t="shared" si="45"/>
        <v>62.827380952380949</v>
      </c>
      <c r="R1457" t="s">
        <v>8316</v>
      </c>
      <c r="S1457" t="s">
        <v>8317</v>
      </c>
    </row>
    <row r="1458" spans="1:19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3">
        <f t="shared" si="44"/>
        <v>41222.991400462961</v>
      </c>
      <c r="L1458" t="b">
        <v>0</v>
      </c>
      <c r="M1458">
        <v>34</v>
      </c>
      <c r="N1458" t="b">
        <v>1</v>
      </c>
      <c r="O1458" t="s">
        <v>8300</v>
      </c>
      <c r="P1458" s="6">
        <f>E1458/D1458</f>
        <v>1.0550335570469798</v>
      </c>
      <c r="Q1458" s="7">
        <f t="shared" si="45"/>
        <v>23.117647058823529</v>
      </c>
      <c r="R1458" t="s">
        <v>8313</v>
      </c>
      <c r="S1458" t="s">
        <v>8335</v>
      </c>
    </row>
    <row r="1459" spans="1:19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13">
        <f t="shared" si="44"/>
        <v>42291.46674768519</v>
      </c>
      <c r="L1459" t="b">
        <v>1</v>
      </c>
      <c r="M1459">
        <v>167</v>
      </c>
      <c r="N1459" t="b">
        <v>1</v>
      </c>
      <c r="O1459" t="s">
        <v>8269</v>
      </c>
      <c r="P1459" s="6">
        <f>E1459/D1459</f>
        <v>1.0549999999999999</v>
      </c>
      <c r="Q1459" s="7">
        <f t="shared" si="45"/>
        <v>63.17365269461078</v>
      </c>
      <c r="R1459" t="s">
        <v>8319</v>
      </c>
      <c r="S1459" t="s">
        <v>8331</v>
      </c>
    </row>
    <row r="1460" spans="1:19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13">
        <f t="shared" si="44"/>
        <v>42431.500069444446</v>
      </c>
      <c r="L1460" t="b">
        <v>0</v>
      </c>
      <c r="M1460">
        <v>56</v>
      </c>
      <c r="N1460" t="b">
        <v>1</v>
      </c>
      <c r="O1460" t="s">
        <v>8303</v>
      </c>
      <c r="P1460" s="6">
        <f>E1460/D1460</f>
        <v>1.0549999999999999</v>
      </c>
      <c r="Q1460" s="7">
        <f t="shared" si="45"/>
        <v>45.214285714285715</v>
      </c>
      <c r="R1460" t="s">
        <v>8316</v>
      </c>
      <c r="S1460" t="s">
        <v>8329</v>
      </c>
    </row>
    <row r="1461" spans="1:19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13">
        <f t="shared" si="44"/>
        <v>42132.036168981482</v>
      </c>
      <c r="L1461" t="b">
        <v>0</v>
      </c>
      <c r="M1461">
        <v>35</v>
      </c>
      <c r="N1461" t="b">
        <v>1</v>
      </c>
      <c r="O1461" t="s">
        <v>8271</v>
      </c>
      <c r="P1461" s="6">
        <f>E1461/D1461</f>
        <v>1.0549999999999999</v>
      </c>
      <c r="Q1461" s="7">
        <f t="shared" si="45"/>
        <v>60.285714285714285</v>
      </c>
      <c r="R1461" t="s">
        <v>8316</v>
      </c>
      <c r="S1461" t="s">
        <v>8317</v>
      </c>
    </row>
    <row r="1462" spans="1:19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3">
        <f t="shared" si="44"/>
        <v>42555.671944444446</v>
      </c>
      <c r="L1462" t="b">
        <v>0</v>
      </c>
      <c r="M1462">
        <v>25</v>
      </c>
      <c r="N1462" t="b">
        <v>1</v>
      </c>
      <c r="O1462" t="s">
        <v>8271</v>
      </c>
      <c r="P1462" s="6">
        <f>E1462/D1462</f>
        <v>1.0549000000000002</v>
      </c>
      <c r="Q1462" s="7">
        <f t="shared" si="45"/>
        <v>21.098000000000003</v>
      </c>
      <c r="R1462" t="s">
        <v>8316</v>
      </c>
      <c r="S1462" t="s">
        <v>8317</v>
      </c>
    </row>
    <row r="1463" spans="1:19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3">
        <f t="shared" si="44"/>
        <v>40694.638460648144</v>
      </c>
      <c r="L1463" t="b">
        <v>0</v>
      </c>
      <c r="M1463">
        <v>143</v>
      </c>
      <c r="N1463" t="b">
        <v>1</v>
      </c>
      <c r="O1463" t="s">
        <v>8274</v>
      </c>
      <c r="P1463" s="6">
        <f>E1463/D1463</f>
        <v>1.0547157142857144</v>
      </c>
      <c r="Q1463" s="7">
        <f t="shared" si="45"/>
        <v>51.62944055944056</v>
      </c>
      <c r="R1463" t="s">
        <v>8322</v>
      </c>
      <c r="S1463" t="s">
        <v>8332</v>
      </c>
    </row>
    <row r="1464" spans="1:19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3">
        <f t="shared" si="44"/>
        <v>42338.963912037041</v>
      </c>
      <c r="L1464" t="b">
        <v>0</v>
      </c>
      <c r="M1464">
        <v>20</v>
      </c>
      <c r="N1464" t="b">
        <v>1</v>
      </c>
      <c r="O1464" t="s">
        <v>8271</v>
      </c>
      <c r="P1464" s="6">
        <f>E1464/D1464</f>
        <v>1.0545454545454545</v>
      </c>
      <c r="Q1464" s="7">
        <f t="shared" si="45"/>
        <v>29</v>
      </c>
      <c r="R1464" t="s">
        <v>8316</v>
      </c>
      <c r="S1464" t="s">
        <v>8317</v>
      </c>
    </row>
    <row r="1465" spans="1:19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3">
        <f t="shared" si="44"/>
        <v>42130.865150462967</v>
      </c>
      <c r="L1465" t="b">
        <v>0</v>
      </c>
      <c r="M1465">
        <v>111</v>
      </c>
      <c r="N1465" t="b">
        <v>1</v>
      </c>
      <c r="O1465" t="s">
        <v>8285</v>
      </c>
      <c r="P1465" s="6">
        <f>E1465/D1465</f>
        <v>1.0544</v>
      </c>
      <c r="Q1465" s="7">
        <f t="shared" si="45"/>
        <v>118.73873873873873</v>
      </c>
      <c r="R1465" t="s">
        <v>8324</v>
      </c>
      <c r="S1465" t="s">
        <v>8325</v>
      </c>
    </row>
    <row r="1466" spans="1:19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3">
        <f t="shared" si="44"/>
        <v>42151.069606481484</v>
      </c>
      <c r="L1466" t="b">
        <v>0</v>
      </c>
      <c r="M1466">
        <v>49</v>
      </c>
      <c r="N1466" t="b">
        <v>1</v>
      </c>
      <c r="O1466" t="s">
        <v>8271</v>
      </c>
      <c r="P1466" s="6">
        <f>E1466/D1466</f>
        <v>1.0542</v>
      </c>
      <c r="Q1466" s="7">
        <f t="shared" si="45"/>
        <v>107.57142857142857</v>
      </c>
      <c r="R1466" t="s">
        <v>8316</v>
      </c>
      <c r="S1466" t="s">
        <v>8317</v>
      </c>
    </row>
    <row r="1467" spans="1:19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3">
        <f t="shared" si="44"/>
        <v>42430.839398148149</v>
      </c>
      <c r="L1467" t="b">
        <v>0</v>
      </c>
      <c r="M1467">
        <v>31</v>
      </c>
      <c r="N1467" t="b">
        <v>1</v>
      </c>
      <c r="O1467" t="s">
        <v>8271</v>
      </c>
      <c r="P1467" s="6">
        <f>E1467/D1467</f>
        <v>1.054</v>
      </c>
      <c r="Q1467" s="7">
        <f t="shared" si="45"/>
        <v>136</v>
      </c>
      <c r="R1467" t="s">
        <v>8316</v>
      </c>
      <c r="S1467" t="s">
        <v>8317</v>
      </c>
    </row>
    <row r="1468" spans="1:19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3">
        <f t="shared" si="44"/>
        <v>42279.792372685188</v>
      </c>
      <c r="L1468" t="b">
        <v>1</v>
      </c>
      <c r="M1468">
        <v>77</v>
      </c>
      <c r="N1468" t="b">
        <v>1</v>
      </c>
      <c r="O1468" t="s">
        <v>8301</v>
      </c>
      <c r="P1468" s="6">
        <f>E1468/D1468</f>
        <v>1.0538666666666667</v>
      </c>
      <c r="Q1468" s="7">
        <f t="shared" si="45"/>
        <v>205.2987012987013</v>
      </c>
      <c r="R1468" t="s">
        <v>8309</v>
      </c>
      <c r="S1468" t="s">
        <v>8318</v>
      </c>
    </row>
    <row r="1469" spans="1:19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3">
        <f t="shared" si="44"/>
        <v>42694.110185185185</v>
      </c>
      <c r="L1469" t="b">
        <v>0</v>
      </c>
      <c r="M1469">
        <v>17</v>
      </c>
      <c r="N1469" t="b">
        <v>1</v>
      </c>
      <c r="O1469" t="s">
        <v>8271</v>
      </c>
      <c r="P1469" s="6">
        <f>E1469/D1469</f>
        <v>1.0535000000000001</v>
      </c>
      <c r="Q1469" s="7">
        <f t="shared" si="45"/>
        <v>123.94117647058823</v>
      </c>
      <c r="R1469" t="s">
        <v>8316</v>
      </c>
      <c r="S1469" t="s">
        <v>8317</v>
      </c>
    </row>
    <row r="1470" spans="1:19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3">
        <f t="shared" si="44"/>
        <v>41710.594282407408</v>
      </c>
      <c r="L1470" t="b">
        <v>0</v>
      </c>
      <c r="M1470">
        <v>406</v>
      </c>
      <c r="N1470" t="b">
        <v>1</v>
      </c>
      <c r="O1470" t="s">
        <v>8276</v>
      </c>
      <c r="P1470" s="6">
        <f>E1470/D1470</f>
        <v>1.0534805315203954</v>
      </c>
      <c r="Q1470" s="7">
        <f t="shared" si="45"/>
        <v>83.967068965517228</v>
      </c>
      <c r="R1470" t="s">
        <v>8313</v>
      </c>
      <c r="S1470" t="s">
        <v>8314</v>
      </c>
    </row>
    <row r="1471" spans="1:19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3">
        <f t="shared" si="44"/>
        <v>42016.938692129625</v>
      </c>
      <c r="L1471" t="b">
        <v>0</v>
      </c>
      <c r="M1471">
        <v>66</v>
      </c>
      <c r="N1471" t="b">
        <v>1</v>
      </c>
      <c r="O1471" t="s">
        <v>8271</v>
      </c>
      <c r="P1471" s="6">
        <f>E1471/D1471</f>
        <v>1.0533333333333332</v>
      </c>
      <c r="Q1471" s="7">
        <f t="shared" si="45"/>
        <v>47.878787878787875</v>
      </c>
      <c r="R1471" t="s">
        <v>8316</v>
      </c>
      <c r="S1471" t="s">
        <v>8317</v>
      </c>
    </row>
    <row r="1472" spans="1:19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3">
        <f t="shared" si="44"/>
        <v>40736.115011574075</v>
      </c>
      <c r="L1472" t="b">
        <v>0</v>
      </c>
      <c r="M1472">
        <v>53</v>
      </c>
      <c r="N1472" t="b">
        <v>1</v>
      </c>
      <c r="O1472" t="s">
        <v>8276</v>
      </c>
      <c r="P1472" s="6">
        <f>E1472/D1472</f>
        <v>1.0531250000000001</v>
      </c>
      <c r="Q1472" s="7">
        <f t="shared" si="45"/>
        <v>158.96226415094338</v>
      </c>
      <c r="R1472" t="s">
        <v>8313</v>
      </c>
      <c r="S1472" t="s">
        <v>8314</v>
      </c>
    </row>
    <row r="1473" spans="1:19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3">
        <f t="shared" si="44"/>
        <v>42018.94159722222</v>
      </c>
      <c r="L1473" t="b">
        <v>0</v>
      </c>
      <c r="M1473">
        <v>28</v>
      </c>
      <c r="N1473" t="b">
        <v>1</v>
      </c>
      <c r="O1473" t="s">
        <v>8271</v>
      </c>
      <c r="P1473" s="6">
        <f>E1473/D1473</f>
        <v>1.0528</v>
      </c>
      <c r="Q1473" s="7">
        <f t="shared" si="45"/>
        <v>47</v>
      </c>
      <c r="R1473" t="s">
        <v>8316</v>
      </c>
      <c r="S1473" t="s">
        <v>8317</v>
      </c>
    </row>
    <row r="1474" spans="1:19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3">
        <f t="shared" si="44"/>
        <v>42268.009224537032</v>
      </c>
      <c r="L1474" t="b">
        <v>0</v>
      </c>
      <c r="M1474">
        <v>35</v>
      </c>
      <c r="N1474" t="b">
        <v>1</v>
      </c>
      <c r="O1474" t="s">
        <v>8271</v>
      </c>
      <c r="P1474" s="6">
        <f>E1474/D1474</f>
        <v>1.0526894736842105</v>
      </c>
      <c r="Q1474" s="7">
        <f t="shared" si="45"/>
        <v>114.29199999999999</v>
      </c>
      <c r="R1474" t="s">
        <v>8316</v>
      </c>
      <c r="S1474" t="s">
        <v>8317</v>
      </c>
    </row>
    <row r="1475" spans="1:19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3">
        <f t="shared" ref="K1475:K1538" si="46">(((J1475/60)/60)/24)+DATE(1970,1,1)</f>
        <v>40718.310659722221</v>
      </c>
      <c r="L1475" t="b">
        <v>0</v>
      </c>
      <c r="M1475">
        <v>70</v>
      </c>
      <c r="N1475" t="b">
        <v>1</v>
      </c>
      <c r="O1475" t="s">
        <v>8269</v>
      </c>
      <c r="P1475" s="6">
        <f>E1475/D1475</f>
        <v>1.0526</v>
      </c>
      <c r="Q1475" s="7">
        <f t="shared" ref="Q1475:Q1538" si="47">IFERROR(E1475/M1475, "")</f>
        <v>75.185714285714283</v>
      </c>
      <c r="R1475" t="s">
        <v>8319</v>
      </c>
      <c r="S1475" t="s">
        <v>8331</v>
      </c>
    </row>
    <row r="1476" spans="1:19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3">
        <f t="shared" si="46"/>
        <v>42633.841608796298</v>
      </c>
      <c r="L1476" t="b">
        <v>0</v>
      </c>
      <c r="M1476">
        <v>76</v>
      </c>
      <c r="N1476" t="b">
        <v>1</v>
      </c>
      <c r="O1476" t="s">
        <v>8295</v>
      </c>
      <c r="P1476" s="6">
        <f>E1476/D1476</f>
        <v>1.0522388</v>
      </c>
      <c r="Q1476" s="7">
        <f t="shared" si="47"/>
        <v>346.13118421052633</v>
      </c>
      <c r="R1476" t="s">
        <v>8309</v>
      </c>
      <c r="S1476" t="s">
        <v>8310</v>
      </c>
    </row>
    <row r="1477" spans="1:19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3">
        <f t="shared" si="46"/>
        <v>41809.12300925926</v>
      </c>
      <c r="L1477" t="b">
        <v>0</v>
      </c>
      <c r="M1477">
        <v>82</v>
      </c>
      <c r="N1477" t="b">
        <v>1</v>
      </c>
      <c r="O1477" t="s">
        <v>8271</v>
      </c>
      <c r="P1477" s="6">
        <f>E1477/D1477</f>
        <v>1.052184</v>
      </c>
      <c r="Q1477" s="7">
        <f t="shared" si="47"/>
        <v>64.157560975609755</v>
      </c>
      <c r="R1477" t="s">
        <v>8316</v>
      </c>
      <c r="S1477" t="s">
        <v>8317</v>
      </c>
    </row>
    <row r="1478" spans="1:19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3">
        <f t="shared" si="46"/>
        <v>41982.887280092589</v>
      </c>
      <c r="L1478" t="b">
        <v>1</v>
      </c>
      <c r="M1478">
        <v>75</v>
      </c>
      <c r="N1478" t="b">
        <v>1</v>
      </c>
      <c r="O1478" t="s">
        <v>8271</v>
      </c>
      <c r="P1478" s="6">
        <f>E1478/D1478</f>
        <v>1.052142857142857</v>
      </c>
      <c r="Q1478" s="7">
        <f t="shared" si="47"/>
        <v>98.2</v>
      </c>
      <c r="R1478" t="s">
        <v>8316</v>
      </c>
      <c r="S1478" t="s">
        <v>8317</v>
      </c>
    </row>
    <row r="1479" spans="1:19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3">
        <f t="shared" si="46"/>
        <v>42721.198877314819</v>
      </c>
      <c r="L1479" t="b">
        <v>0</v>
      </c>
      <c r="M1479">
        <v>43</v>
      </c>
      <c r="N1479" t="b">
        <v>1</v>
      </c>
      <c r="O1479" t="s">
        <v>8266</v>
      </c>
      <c r="P1479" s="6">
        <f>E1479/D1479</f>
        <v>1.052</v>
      </c>
      <c r="Q1479" s="7">
        <f t="shared" si="47"/>
        <v>122.32558139534883</v>
      </c>
      <c r="R1479" t="s">
        <v>8319</v>
      </c>
      <c r="S1479" t="s">
        <v>8320</v>
      </c>
    </row>
    <row r="1480" spans="1:19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3">
        <f t="shared" si="46"/>
        <v>42037.938206018516</v>
      </c>
      <c r="L1480" t="b">
        <v>0</v>
      </c>
      <c r="M1480">
        <v>197</v>
      </c>
      <c r="N1480" t="b">
        <v>1</v>
      </c>
      <c r="O1480" t="s">
        <v>8271</v>
      </c>
      <c r="P1480" s="6">
        <f>E1480/D1480</f>
        <v>1.0519047619047619</v>
      </c>
      <c r="Q1480" s="7">
        <f t="shared" si="47"/>
        <v>56.065989847715734</v>
      </c>
      <c r="R1480" t="s">
        <v>8316</v>
      </c>
      <c r="S1480" t="s">
        <v>8317</v>
      </c>
    </row>
    <row r="1481" spans="1:19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3">
        <f t="shared" si="46"/>
        <v>41682.805902777778</v>
      </c>
      <c r="L1481" t="b">
        <v>0</v>
      </c>
      <c r="M1481">
        <v>49</v>
      </c>
      <c r="N1481" t="b">
        <v>1</v>
      </c>
      <c r="O1481" t="s">
        <v>8266</v>
      </c>
      <c r="P1481" s="6">
        <f>E1481/D1481</f>
        <v>1.0515384615384615</v>
      </c>
      <c r="Q1481" s="7">
        <f t="shared" si="47"/>
        <v>27.897959183673468</v>
      </c>
      <c r="R1481" t="s">
        <v>8319</v>
      </c>
      <c r="S1481" t="s">
        <v>8320</v>
      </c>
    </row>
    <row r="1482" spans="1:19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3">
        <f t="shared" si="46"/>
        <v>42759.628599537042</v>
      </c>
      <c r="L1482" t="b">
        <v>0</v>
      </c>
      <c r="M1482">
        <v>57</v>
      </c>
      <c r="N1482" t="b">
        <v>1</v>
      </c>
      <c r="O1482" t="s">
        <v>8276</v>
      </c>
      <c r="P1482" s="6">
        <f>E1482/D1482</f>
        <v>1.05125</v>
      </c>
      <c r="Q1482" s="7">
        <f t="shared" si="47"/>
        <v>73.771929824561397</v>
      </c>
      <c r="R1482" t="s">
        <v>8313</v>
      </c>
      <c r="S1482" t="s">
        <v>8314</v>
      </c>
    </row>
    <row r="1483" spans="1:19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3">
        <f t="shared" si="46"/>
        <v>41897.536134259259</v>
      </c>
      <c r="L1483" t="b">
        <v>1</v>
      </c>
      <c r="M1483">
        <v>74</v>
      </c>
      <c r="N1483" t="b">
        <v>1</v>
      </c>
      <c r="O1483" t="s">
        <v>8271</v>
      </c>
      <c r="P1483" s="6">
        <f>E1483/D1483</f>
        <v>1.0509999999999999</v>
      </c>
      <c r="Q1483" s="7">
        <f t="shared" si="47"/>
        <v>28.405405405405407</v>
      </c>
      <c r="R1483" t="s">
        <v>8316</v>
      </c>
      <c r="S1483" t="s">
        <v>8317</v>
      </c>
    </row>
    <row r="1484" spans="1:19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3">
        <f t="shared" si="46"/>
        <v>42025.164780092593</v>
      </c>
      <c r="L1484" t="b">
        <v>0</v>
      </c>
      <c r="M1484">
        <v>38</v>
      </c>
      <c r="N1484" t="b">
        <v>1</v>
      </c>
      <c r="O1484" t="s">
        <v>8305</v>
      </c>
      <c r="P1484" s="6">
        <f>E1484/D1484</f>
        <v>1.0509677419354839</v>
      </c>
      <c r="Q1484" s="7">
        <f t="shared" si="47"/>
        <v>85.736842105263165</v>
      </c>
      <c r="R1484" t="s">
        <v>8316</v>
      </c>
      <c r="S1484" t="s">
        <v>8337</v>
      </c>
    </row>
    <row r="1485" spans="1:19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3">
        <f t="shared" si="46"/>
        <v>41079.877442129626</v>
      </c>
      <c r="L1485" t="b">
        <v>0</v>
      </c>
      <c r="M1485">
        <v>171</v>
      </c>
      <c r="N1485" t="b">
        <v>1</v>
      </c>
      <c r="O1485" t="s">
        <v>8269</v>
      </c>
      <c r="P1485" s="6">
        <f>E1485/D1485</f>
        <v>1.0508593749999999</v>
      </c>
      <c r="Q1485" s="7">
        <f t="shared" si="47"/>
        <v>78.660818713450297</v>
      </c>
      <c r="R1485" t="s">
        <v>8319</v>
      </c>
      <c r="S1485" t="s">
        <v>8331</v>
      </c>
    </row>
    <row r="1486" spans="1:19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3">
        <f t="shared" si="46"/>
        <v>41694.84065972222</v>
      </c>
      <c r="L1486" t="b">
        <v>0</v>
      </c>
      <c r="M1486">
        <v>288</v>
      </c>
      <c r="N1486" t="b">
        <v>1</v>
      </c>
      <c r="O1486" t="s">
        <v>8276</v>
      </c>
      <c r="P1486" s="6">
        <f>E1486/D1486</f>
        <v>1.0507333333333333</v>
      </c>
      <c r="Q1486" s="7">
        <f t="shared" si="47"/>
        <v>109.45138888888889</v>
      </c>
      <c r="R1486" t="s">
        <v>8313</v>
      </c>
      <c r="S1486" t="s">
        <v>8314</v>
      </c>
    </row>
    <row r="1487" spans="1:19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3">
        <f t="shared" si="46"/>
        <v>41301.654340277775</v>
      </c>
      <c r="L1487" t="b">
        <v>0</v>
      </c>
      <c r="M1487">
        <v>27</v>
      </c>
      <c r="N1487" t="b">
        <v>1</v>
      </c>
      <c r="O1487" t="s">
        <v>8276</v>
      </c>
      <c r="P1487" s="6">
        <f>E1487/D1487</f>
        <v>1.0506666666666666</v>
      </c>
      <c r="Q1487" s="7">
        <f t="shared" si="47"/>
        <v>58.370370370370374</v>
      </c>
      <c r="R1487" t="s">
        <v>8313</v>
      </c>
      <c r="S1487" t="s">
        <v>8314</v>
      </c>
    </row>
    <row r="1488" spans="1:19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3">
        <f t="shared" si="46"/>
        <v>41443.83452546296</v>
      </c>
      <c r="L1488" t="b">
        <v>0</v>
      </c>
      <c r="M1488">
        <v>50</v>
      </c>
      <c r="N1488" t="b">
        <v>1</v>
      </c>
      <c r="O1488" t="s">
        <v>8276</v>
      </c>
      <c r="P1488" s="6">
        <f>E1488/D1488</f>
        <v>1.0505</v>
      </c>
      <c r="Q1488" s="7">
        <f t="shared" si="47"/>
        <v>42.02</v>
      </c>
      <c r="R1488" t="s">
        <v>8313</v>
      </c>
      <c r="S1488" t="s">
        <v>8314</v>
      </c>
    </row>
    <row r="1489" spans="1:19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3">
        <f t="shared" si="46"/>
        <v>41989.819212962961</v>
      </c>
      <c r="L1489" t="b">
        <v>0</v>
      </c>
      <c r="M1489">
        <v>36</v>
      </c>
      <c r="N1489" t="b">
        <v>1</v>
      </c>
      <c r="O1489" t="s">
        <v>8305</v>
      </c>
      <c r="P1489" s="6">
        <f>E1489/D1489</f>
        <v>1.0504166666666668</v>
      </c>
      <c r="Q1489" s="7">
        <f t="shared" si="47"/>
        <v>70.027777777777771</v>
      </c>
      <c r="R1489" t="s">
        <v>8316</v>
      </c>
      <c r="S1489" t="s">
        <v>8337</v>
      </c>
    </row>
    <row r="1490" spans="1:19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3">
        <f t="shared" si="46"/>
        <v>41913.328356481477</v>
      </c>
      <c r="L1490" t="b">
        <v>0</v>
      </c>
      <c r="M1490">
        <v>55</v>
      </c>
      <c r="N1490" t="b">
        <v>1</v>
      </c>
      <c r="O1490" t="s">
        <v>8279</v>
      </c>
      <c r="P1490" s="6">
        <f>E1490/D1490</f>
        <v>1.050225</v>
      </c>
      <c r="Q1490" s="7">
        <f t="shared" si="47"/>
        <v>61.103999999999999</v>
      </c>
      <c r="R1490" t="s">
        <v>8313</v>
      </c>
      <c r="S1490" t="s">
        <v>8330</v>
      </c>
    </row>
    <row r="1491" spans="1:19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3">
        <f t="shared" si="46"/>
        <v>42704.95177083333</v>
      </c>
      <c r="L1491" t="b">
        <v>0</v>
      </c>
      <c r="M1491">
        <v>52</v>
      </c>
      <c r="N1491" t="b">
        <v>1</v>
      </c>
      <c r="O1491" t="s">
        <v>8276</v>
      </c>
      <c r="P1491" s="6">
        <f>E1491/D1491</f>
        <v>1.0501</v>
      </c>
      <c r="Q1491" s="7">
        <f t="shared" si="47"/>
        <v>201.94230769230768</v>
      </c>
      <c r="R1491" t="s">
        <v>8313</v>
      </c>
      <c r="S1491" t="s">
        <v>8314</v>
      </c>
    </row>
    <row r="1492" spans="1:19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13">
        <f t="shared" si="46"/>
        <v>42405.702349537038</v>
      </c>
      <c r="L1492" t="b">
        <v>0</v>
      </c>
      <c r="M1492">
        <v>35</v>
      </c>
      <c r="N1492" t="b">
        <v>1</v>
      </c>
      <c r="O1492" t="s">
        <v>8265</v>
      </c>
      <c r="P1492" s="6">
        <f>E1492/D1492</f>
        <v>1.05</v>
      </c>
      <c r="Q1492" s="7">
        <f t="shared" si="47"/>
        <v>15</v>
      </c>
      <c r="R1492" t="s">
        <v>8319</v>
      </c>
      <c r="S1492" t="s">
        <v>8333</v>
      </c>
    </row>
    <row r="1493" spans="1:19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3">
        <f t="shared" si="46"/>
        <v>40690.823055555556</v>
      </c>
      <c r="L1493" t="b">
        <v>0</v>
      </c>
      <c r="M1493">
        <v>54</v>
      </c>
      <c r="N1493" t="b">
        <v>1</v>
      </c>
      <c r="O1493" t="s">
        <v>8276</v>
      </c>
      <c r="P1493" s="6">
        <f>E1493/D1493</f>
        <v>1.05</v>
      </c>
      <c r="Q1493" s="7">
        <f t="shared" si="47"/>
        <v>58.333333333333336</v>
      </c>
      <c r="R1493" t="s">
        <v>8313</v>
      </c>
      <c r="S1493" t="s">
        <v>8314</v>
      </c>
    </row>
    <row r="1494" spans="1:19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3">
        <f t="shared" si="46"/>
        <v>41123.056273148148</v>
      </c>
      <c r="L1494" t="b">
        <v>0</v>
      </c>
      <c r="M1494">
        <v>27</v>
      </c>
      <c r="N1494" t="b">
        <v>1</v>
      </c>
      <c r="O1494" t="s">
        <v>8276</v>
      </c>
      <c r="P1494" s="6">
        <f>E1494/D1494</f>
        <v>1.05</v>
      </c>
      <c r="Q1494" s="7">
        <f t="shared" si="47"/>
        <v>58.333333333333336</v>
      </c>
      <c r="R1494" t="s">
        <v>8313</v>
      </c>
      <c r="S1494" t="s">
        <v>8314</v>
      </c>
    </row>
    <row r="1495" spans="1:19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3">
        <f t="shared" si="46"/>
        <v>41288.68712962963</v>
      </c>
      <c r="L1495" t="b">
        <v>0</v>
      </c>
      <c r="M1495">
        <v>27</v>
      </c>
      <c r="N1495" t="b">
        <v>1</v>
      </c>
      <c r="O1495" t="s">
        <v>8276</v>
      </c>
      <c r="P1495" s="6">
        <f>E1495/D1495</f>
        <v>1.05</v>
      </c>
      <c r="Q1495" s="7">
        <f t="shared" si="47"/>
        <v>38.888888888888886</v>
      </c>
      <c r="R1495" t="s">
        <v>8313</v>
      </c>
      <c r="S1495" t="s">
        <v>8314</v>
      </c>
    </row>
    <row r="1496" spans="1:19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13">
        <f t="shared" si="46"/>
        <v>40127.700370370374</v>
      </c>
      <c r="L1496" t="b">
        <v>0</v>
      </c>
      <c r="M1496">
        <v>14</v>
      </c>
      <c r="N1496" t="b">
        <v>1</v>
      </c>
      <c r="O1496" t="s">
        <v>8300</v>
      </c>
      <c r="P1496" s="6">
        <f>E1496/D1496</f>
        <v>1.05</v>
      </c>
      <c r="Q1496" s="7">
        <f t="shared" si="47"/>
        <v>150</v>
      </c>
      <c r="R1496" t="s">
        <v>8313</v>
      </c>
      <c r="S1496" t="s">
        <v>8335</v>
      </c>
    </row>
    <row r="1497" spans="1:19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13">
        <f t="shared" si="46"/>
        <v>41946.644745370373</v>
      </c>
      <c r="L1497" t="b">
        <v>0</v>
      </c>
      <c r="M1497">
        <v>41</v>
      </c>
      <c r="N1497" t="b">
        <v>1</v>
      </c>
      <c r="O1497" t="s">
        <v>8271</v>
      </c>
      <c r="P1497" s="6">
        <f>E1497/D1497</f>
        <v>1.05</v>
      </c>
      <c r="Q1497" s="7">
        <f t="shared" si="47"/>
        <v>51.219512195121951</v>
      </c>
      <c r="R1497" t="s">
        <v>8316</v>
      </c>
      <c r="S1497" t="s">
        <v>8317</v>
      </c>
    </row>
    <row r="1498" spans="1:19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13">
        <f t="shared" si="46"/>
        <v>42222.730034722219</v>
      </c>
      <c r="L1498" t="b">
        <v>0</v>
      </c>
      <c r="M1498">
        <v>32</v>
      </c>
      <c r="N1498" t="b">
        <v>1</v>
      </c>
      <c r="O1498" t="s">
        <v>8271</v>
      </c>
      <c r="P1498" s="6">
        <f>E1498/D1498</f>
        <v>1.05</v>
      </c>
      <c r="Q1498" s="7">
        <f t="shared" si="47"/>
        <v>39.375</v>
      </c>
      <c r="R1498" t="s">
        <v>8316</v>
      </c>
      <c r="S1498" t="s">
        <v>8317</v>
      </c>
    </row>
    <row r="1499" spans="1:19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3">
        <f t="shared" si="46"/>
        <v>42458.127175925925</v>
      </c>
      <c r="L1499" t="b">
        <v>0</v>
      </c>
      <c r="M1499">
        <v>7</v>
      </c>
      <c r="N1499" t="b">
        <v>1</v>
      </c>
      <c r="O1499" t="s">
        <v>8305</v>
      </c>
      <c r="P1499" s="6">
        <f>E1499/D1499</f>
        <v>1.05</v>
      </c>
      <c r="Q1499" s="7">
        <f t="shared" si="47"/>
        <v>75</v>
      </c>
      <c r="R1499" t="s">
        <v>8316</v>
      </c>
      <c r="S1499" t="s">
        <v>8337</v>
      </c>
    </row>
    <row r="1500" spans="1:19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3">
        <f t="shared" si="46"/>
        <v>42656.805497685185</v>
      </c>
      <c r="L1500" t="b">
        <v>0</v>
      </c>
      <c r="M1500">
        <v>62</v>
      </c>
      <c r="N1500" t="b">
        <v>1</v>
      </c>
      <c r="O1500" t="s">
        <v>8277</v>
      </c>
      <c r="P1500" s="6">
        <f>E1500/D1500</f>
        <v>1.0497142857142858</v>
      </c>
      <c r="Q1500" s="7">
        <f t="shared" si="47"/>
        <v>59.258064516129032</v>
      </c>
      <c r="R1500" t="s">
        <v>8313</v>
      </c>
      <c r="S1500" t="s">
        <v>8334</v>
      </c>
    </row>
    <row r="1501" spans="1:19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3">
        <f t="shared" si="46"/>
        <v>42724.665173611109</v>
      </c>
      <c r="L1501" t="b">
        <v>0</v>
      </c>
      <c r="M1501">
        <v>249</v>
      </c>
      <c r="N1501" t="b">
        <v>1</v>
      </c>
      <c r="O1501" t="s">
        <v>8303</v>
      </c>
      <c r="P1501" s="6">
        <f>E1501/D1501</f>
        <v>1.0496000000000001</v>
      </c>
      <c r="Q1501" s="7">
        <f t="shared" si="47"/>
        <v>63.2289156626506</v>
      </c>
      <c r="R1501" t="s">
        <v>8316</v>
      </c>
      <c r="S1501" t="s">
        <v>8329</v>
      </c>
    </row>
    <row r="1502" spans="1:19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3">
        <f t="shared" si="46"/>
        <v>42292.435532407413</v>
      </c>
      <c r="L1502" t="b">
        <v>0</v>
      </c>
      <c r="M1502">
        <v>159</v>
      </c>
      <c r="N1502" t="b">
        <v>1</v>
      </c>
      <c r="O1502" t="s">
        <v>8285</v>
      </c>
      <c r="P1502" s="6">
        <f>E1502/D1502</f>
        <v>1.0495555555555556</v>
      </c>
      <c r="Q1502" s="7">
        <f t="shared" si="47"/>
        <v>59.408805031446541</v>
      </c>
      <c r="R1502" t="s">
        <v>8324</v>
      </c>
      <c r="S1502" t="s">
        <v>8325</v>
      </c>
    </row>
    <row r="1503" spans="1:19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3">
        <f t="shared" si="46"/>
        <v>42741.599664351852</v>
      </c>
      <c r="L1503" t="b">
        <v>0</v>
      </c>
      <c r="M1503">
        <v>375</v>
      </c>
      <c r="N1503" t="b">
        <v>1</v>
      </c>
      <c r="O1503" t="s">
        <v>8285</v>
      </c>
      <c r="P1503" s="6">
        <f>E1503/D1503</f>
        <v>1.0493636363636363</v>
      </c>
      <c r="Q1503" s="7">
        <f t="shared" si="47"/>
        <v>61.562666666666665</v>
      </c>
      <c r="R1503" t="s">
        <v>8324</v>
      </c>
      <c r="S1503" t="s">
        <v>8325</v>
      </c>
    </row>
    <row r="1504" spans="1:19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3">
        <f t="shared" si="46"/>
        <v>41023.782037037039</v>
      </c>
      <c r="L1504" t="b">
        <v>0</v>
      </c>
      <c r="M1504">
        <v>221</v>
      </c>
      <c r="N1504" t="b">
        <v>1</v>
      </c>
      <c r="O1504" t="s">
        <v>8292</v>
      </c>
      <c r="P1504" s="6">
        <f>E1504/D1504</f>
        <v>1.0493380000000001</v>
      </c>
      <c r="Q1504" s="7">
        <f t="shared" si="47"/>
        <v>118.70339366515837</v>
      </c>
      <c r="R1504" t="s">
        <v>8313</v>
      </c>
      <c r="S1504" t="s">
        <v>8321</v>
      </c>
    </row>
    <row r="1505" spans="1:19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3">
        <f t="shared" si="46"/>
        <v>42545.774189814809</v>
      </c>
      <c r="L1505" t="b">
        <v>0</v>
      </c>
      <c r="M1505">
        <v>39</v>
      </c>
      <c r="N1505" t="b">
        <v>1</v>
      </c>
      <c r="O1505" t="s">
        <v>8271</v>
      </c>
      <c r="P1505" s="6">
        <f>E1505/D1505</f>
        <v>1.0493333333333332</v>
      </c>
      <c r="Q1505" s="7">
        <f t="shared" si="47"/>
        <v>80.717948717948715</v>
      </c>
      <c r="R1505" t="s">
        <v>8316</v>
      </c>
      <c r="S1505" t="s">
        <v>8317</v>
      </c>
    </row>
    <row r="1506" spans="1:19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3">
        <f t="shared" si="46"/>
        <v>42145.746689814812</v>
      </c>
      <c r="L1506" t="b">
        <v>1</v>
      </c>
      <c r="M1506">
        <v>88</v>
      </c>
      <c r="N1506" t="b">
        <v>1</v>
      </c>
      <c r="O1506" t="s">
        <v>8271</v>
      </c>
      <c r="P1506" s="6">
        <f>E1506/D1506</f>
        <v>1.0492727272727274</v>
      </c>
      <c r="Q1506" s="7">
        <f t="shared" si="47"/>
        <v>65.579545454545453</v>
      </c>
      <c r="R1506" t="s">
        <v>8316</v>
      </c>
      <c r="S1506" t="s">
        <v>8317</v>
      </c>
    </row>
    <row r="1507" spans="1:19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3">
        <f t="shared" si="46"/>
        <v>41870.86546296296</v>
      </c>
      <c r="L1507" t="b">
        <v>0</v>
      </c>
      <c r="M1507">
        <v>107</v>
      </c>
      <c r="N1507" t="b">
        <v>1</v>
      </c>
      <c r="O1507" t="s">
        <v>8279</v>
      </c>
      <c r="P1507" s="6">
        <f>E1507/D1507</f>
        <v>1.0485714285714285</v>
      </c>
      <c r="Q1507" s="7">
        <f t="shared" si="47"/>
        <v>68.598130841121488</v>
      </c>
      <c r="R1507" t="s">
        <v>8313</v>
      </c>
      <c r="S1507" t="s">
        <v>8330</v>
      </c>
    </row>
    <row r="1508" spans="1:19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3">
        <f t="shared" si="46"/>
        <v>41935.070486111108</v>
      </c>
      <c r="L1508" t="b">
        <v>1</v>
      </c>
      <c r="M1508">
        <v>302</v>
      </c>
      <c r="N1508" t="b">
        <v>1</v>
      </c>
      <c r="O1508" t="s">
        <v>8269</v>
      </c>
      <c r="P1508" s="6">
        <f>E1508/D1508</f>
        <v>1.0485537190082646</v>
      </c>
      <c r="Q1508" s="7">
        <f t="shared" si="47"/>
        <v>84.023178807947019</v>
      </c>
      <c r="R1508" t="s">
        <v>8319</v>
      </c>
      <c r="S1508" t="s">
        <v>8331</v>
      </c>
    </row>
    <row r="1509" spans="1:19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3">
        <f t="shared" si="46"/>
        <v>41550.456412037034</v>
      </c>
      <c r="L1509" t="b">
        <v>1</v>
      </c>
      <c r="M1509">
        <v>232</v>
      </c>
      <c r="N1509" t="b">
        <v>1</v>
      </c>
      <c r="O1509" t="s">
        <v>8269</v>
      </c>
      <c r="P1509" s="6">
        <f>E1509/D1509</f>
        <v>1.0482</v>
      </c>
      <c r="Q1509" s="7">
        <f t="shared" si="47"/>
        <v>67.771551724137936</v>
      </c>
      <c r="R1509" t="s">
        <v>8319</v>
      </c>
      <c r="S1509" t="s">
        <v>8331</v>
      </c>
    </row>
    <row r="1510" spans="1:19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3">
        <f t="shared" si="46"/>
        <v>40977.948009259257</v>
      </c>
      <c r="L1510" t="b">
        <v>0</v>
      </c>
      <c r="M1510">
        <v>32</v>
      </c>
      <c r="N1510" t="b">
        <v>1</v>
      </c>
      <c r="O1510" t="s">
        <v>8279</v>
      </c>
      <c r="P1510" s="6">
        <f>E1510/D1510</f>
        <v>1.0480480480480481</v>
      </c>
      <c r="Q1510" s="7">
        <f t="shared" si="47"/>
        <v>32.71875</v>
      </c>
      <c r="R1510" t="s">
        <v>8313</v>
      </c>
      <c r="S1510" t="s">
        <v>8330</v>
      </c>
    </row>
    <row r="1511" spans="1:19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3">
        <f t="shared" si="46"/>
        <v>42139.525567129633</v>
      </c>
      <c r="L1511" t="b">
        <v>0</v>
      </c>
      <c r="M1511">
        <v>104</v>
      </c>
      <c r="N1511" t="b">
        <v>1</v>
      </c>
      <c r="O1511" t="s">
        <v>8271</v>
      </c>
      <c r="P1511" s="6">
        <f>E1511/D1511</f>
        <v>1.048</v>
      </c>
      <c r="Q1511" s="7">
        <f t="shared" si="47"/>
        <v>50.384615384615387</v>
      </c>
      <c r="R1511" t="s">
        <v>8316</v>
      </c>
      <c r="S1511" t="s">
        <v>8317</v>
      </c>
    </row>
    <row r="1512" spans="1:19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3">
        <f t="shared" si="46"/>
        <v>42462.893495370372</v>
      </c>
      <c r="L1512" t="b">
        <v>0</v>
      </c>
      <c r="M1512">
        <v>64</v>
      </c>
      <c r="N1512" t="b">
        <v>1</v>
      </c>
      <c r="O1512" t="s">
        <v>8271</v>
      </c>
      <c r="P1512" s="6">
        <f>E1512/D1512</f>
        <v>1.048</v>
      </c>
      <c r="Q1512" s="7">
        <f t="shared" si="47"/>
        <v>40.9375</v>
      </c>
      <c r="R1512" t="s">
        <v>8316</v>
      </c>
      <c r="S1512" t="s">
        <v>8317</v>
      </c>
    </row>
    <row r="1513" spans="1:19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13">
        <f t="shared" si="46"/>
        <v>42379.74418981481</v>
      </c>
      <c r="L1513" t="b">
        <v>0</v>
      </c>
      <c r="M1513">
        <v>47</v>
      </c>
      <c r="N1513" t="b">
        <v>1</v>
      </c>
      <c r="O1513" t="s">
        <v>8271</v>
      </c>
      <c r="P1513" s="6">
        <f>E1513/D1513</f>
        <v>1.0475000000000001</v>
      </c>
      <c r="Q1513" s="7">
        <f t="shared" si="47"/>
        <v>17.829787234042552</v>
      </c>
      <c r="R1513" t="s">
        <v>8316</v>
      </c>
      <c r="S1513" t="s">
        <v>8317</v>
      </c>
    </row>
    <row r="1514" spans="1:19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13">
        <f t="shared" si="46"/>
        <v>41997.507905092592</v>
      </c>
      <c r="L1514" t="b">
        <v>0</v>
      </c>
      <c r="M1514">
        <v>38</v>
      </c>
      <c r="N1514" t="b">
        <v>1</v>
      </c>
      <c r="O1514" t="s">
        <v>8271</v>
      </c>
      <c r="P1514" s="6">
        <f>E1514/D1514</f>
        <v>1.0475000000000001</v>
      </c>
      <c r="Q1514" s="7">
        <f t="shared" si="47"/>
        <v>55.131578947368418</v>
      </c>
      <c r="R1514" t="s">
        <v>8316</v>
      </c>
      <c r="S1514" t="s">
        <v>8317</v>
      </c>
    </row>
    <row r="1515" spans="1:19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3">
        <f t="shared" si="46"/>
        <v>40357.227939814817</v>
      </c>
      <c r="L1515" t="b">
        <v>1</v>
      </c>
      <c r="M1515">
        <v>222</v>
      </c>
      <c r="N1515" t="b">
        <v>1</v>
      </c>
      <c r="O1515" t="s">
        <v>8269</v>
      </c>
      <c r="P1515" s="6">
        <f>E1515/D1515</f>
        <v>1.0473529411764706</v>
      </c>
      <c r="Q1515" s="7">
        <f t="shared" si="47"/>
        <v>80.202702702702709</v>
      </c>
      <c r="R1515" t="s">
        <v>8319</v>
      </c>
      <c r="S1515" t="s">
        <v>8331</v>
      </c>
    </row>
    <row r="1516" spans="1:19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3">
        <f t="shared" si="46"/>
        <v>41085.698113425926</v>
      </c>
      <c r="L1516" t="b">
        <v>0</v>
      </c>
      <c r="M1516">
        <v>251</v>
      </c>
      <c r="N1516" t="b">
        <v>1</v>
      </c>
      <c r="O1516" t="s">
        <v>8269</v>
      </c>
      <c r="P1516" s="6">
        <f>E1516/D1516</f>
        <v>1.0472999999999999</v>
      </c>
      <c r="Q1516" s="7">
        <f t="shared" si="47"/>
        <v>104.31274900398407</v>
      </c>
      <c r="R1516" t="s">
        <v>8319</v>
      </c>
      <c r="S1516" t="s">
        <v>8331</v>
      </c>
    </row>
    <row r="1517" spans="1:19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13">
        <f t="shared" si="46"/>
        <v>41039.409456018519</v>
      </c>
      <c r="L1517" t="b">
        <v>0</v>
      </c>
      <c r="M1517">
        <v>46</v>
      </c>
      <c r="N1517" t="b">
        <v>1</v>
      </c>
      <c r="O1517" t="s">
        <v>8292</v>
      </c>
      <c r="P1517" s="6">
        <f>E1517/D1517</f>
        <v>1.0471999999999999</v>
      </c>
      <c r="Q1517" s="7">
        <f t="shared" si="47"/>
        <v>113.82608695652173</v>
      </c>
      <c r="R1517" t="s">
        <v>8313</v>
      </c>
      <c r="S1517" t="s">
        <v>8321</v>
      </c>
    </row>
    <row r="1518" spans="1:19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13">
        <f t="shared" si="46"/>
        <v>40310.287673611114</v>
      </c>
      <c r="L1518" t="b">
        <v>0</v>
      </c>
      <c r="M1518">
        <v>81</v>
      </c>
      <c r="N1518" t="b">
        <v>1</v>
      </c>
      <c r="O1518" t="s">
        <v>8279</v>
      </c>
      <c r="P1518" s="6">
        <f>E1518/D1518</f>
        <v>1.0471999999999999</v>
      </c>
      <c r="Q1518" s="7">
        <f t="shared" si="47"/>
        <v>32.320987654320987</v>
      </c>
      <c r="R1518" t="s">
        <v>8313</v>
      </c>
      <c r="S1518" t="s">
        <v>8330</v>
      </c>
    </row>
    <row r="1519" spans="1:19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3">
        <f t="shared" si="46"/>
        <v>40458.815625000003</v>
      </c>
      <c r="L1519" t="b">
        <v>0</v>
      </c>
      <c r="M1519">
        <v>147</v>
      </c>
      <c r="N1519" t="b">
        <v>1</v>
      </c>
      <c r="O1519" t="s">
        <v>8279</v>
      </c>
      <c r="P1519" s="6">
        <f>E1519/D1519</f>
        <v>1.0469999999999999</v>
      </c>
      <c r="Q1519" s="7">
        <f t="shared" si="47"/>
        <v>35.612244897959187</v>
      </c>
      <c r="R1519" t="s">
        <v>8313</v>
      </c>
      <c r="S1519" t="s">
        <v>8330</v>
      </c>
    </row>
    <row r="1520" spans="1:19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3">
        <f t="shared" si="46"/>
        <v>41612.10024305556</v>
      </c>
      <c r="L1520" t="b">
        <v>1</v>
      </c>
      <c r="M1520">
        <v>287</v>
      </c>
      <c r="N1520" t="b">
        <v>1</v>
      </c>
      <c r="O1520" t="s">
        <v>8269</v>
      </c>
      <c r="P1520" s="6">
        <f>E1520/D1520</f>
        <v>1.0468</v>
      </c>
      <c r="Q1520" s="7">
        <f t="shared" si="47"/>
        <v>109.42160278745645</v>
      </c>
      <c r="R1520" t="s">
        <v>8319</v>
      </c>
      <c r="S1520" t="s">
        <v>8331</v>
      </c>
    </row>
    <row r="1521" spans="1:19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3">
        <f t="shared" si="46"/>
        <v>42558.189432870371</v>
      </c>
      <c r="L1521" t="b">
        <v>0</v>
      </c>
      <c r="M1521">
        <v>142</v>
      </c>
      <c r="N1521" t="b">
        <v>1</v>
      </c>
      <c r="O1521" t="s">
        <v>8271</v>
      </c>
      <c r="P1521" s="6">
        <f>E1521/D1521</f>
        <v>1.0468</v>
      </c>
      <c r="Q1521" s="7">
        <f t="shared" si="47"/>
        <v>36.859154929577464</v>
      </c>
      <c r="R1521" t="s">
        <v>8316</v>
      </c>
      <c r="S1521" t="s">
        <v>8317</v>
      </c>
    </row>
    <row r="1522" spans="1:19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3">
        <f t="shared" si="46"/>
        <v>42128.820231481484</v>
      </c>
      <c r="L1522" t="b">
        <v>0</v>
      </c>
      <c r="M1522">
        <v>98</v>
      </c>
      <c r="N1522" t="b">
        <v>1</v>
      </c>
      <c r="O1522" t="s">
        <v>8277</v>
      </c>
      <c r="P1522" s="6">
        <f>E1522/D1522</f>
        <v>1.0467500000000001</v>
      </c>
      <c r="Q1522" s="7">
        <f t="shared" si="47"/>
        <v>42.724489795918366</v>
      </c>
      <c r="R1522" t="s">
        <v>8313</v>
      </c>
      <c r="S1522" t="s">
        <v>8334</v>
      </c>
    </row>
    <row r="1523" spans="1:19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13">
        <f t="shared" si="46"/>
        <v>42270.810995370368</v>
      </c>
      <c r="L1523" t="b">
        <v>0</v>
      </c>
      <c r="M1523">
        <v>48</v>
      </c>
      <c r="N1523" t="b">
        <v>1</v>
      </c>
      <c r="O1523" t="s">
        <v>8271</v>
      </c>
      <c r="P1523" s="6">
        <f>E1523/D1523</f>
        <v>1.0466666666666666</v>
      </c>
      <c r="Q1523" s="7">
        <f t="shared" si="47"/>
        <v>327.08333333333331</v>
      </c>
      <c r="R1523" t="s">
        <v>8316</v>
      </c>
      <c r="S1523" t="s">
        <v>8317</v>
      </c>
    </row>
    <row r="1524" spans="1:19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13">
        <f t="shared" si="46"/>
        <v>42150.755312499998</v>
      </c>
      <c r="L1524" t="b">
        <v>0</v>
      </c>
      <c r="M1524">
        <v>29</v>
      </c>
      <c r="N1524" t="b">
        <v>1</v>
      </c>
      <c r="O1524" t="s">
        <v>8271</v>
      </c>
      <c r="P1524" s="6">
        <f>E1524/D1524</f>
        <v>1.0466666666666666</v>
      </c>
      <c r="Q1524" s="7">
        <f t="shared" si="47"/>
        <v>54.137931034482762</v>
      </c>
      <c r="R1524" t="s">
        <v>8316</v>
      </c>
      <c r="S1524" t="s">
        <v>8317</v>
      </c>
    </row>
    <row r="1525" spans="1:19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3">
        <f t="shared" si="46"/>
        <v>42375.114988425921</v>
      </c>
      <c r="L1525" t="b">
        <v>0</v>
      </c>
      <c r="M1525">
        <v>9</v>
      </c>
      <c r="N1525" t="b">
        <v>1</v>
      </c>
      <c r="O1525" t="s">
        <v>8271</v>
      </c>
      <c r="P1525" s="6">
        <f>E1525/D1525</f>
        <v>1.0466666666666666</v>
      </c>
      <c r="Q1525" s="7">
        <f t="shared" si="47"/>
        <v>139.55555555555554</v>
      </c>
      <c r="R1525" t="s">
        <v>8316</v>
      </c>
      <c r="S1525" t="s">
        <v>8317</v>
      </c>
    </row>
    <row r="1526" spans="1:19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3">
        <f t="shared" si="46"/>
        <v>42458.680925925932</v>
      </c>
      <c r="L1526" t="b">
        <v>0</v>
      </c>
      <c r="M1526">
        <v>33</v>
      </c>
      <c r="N1526" t="b">
        <v>1</v>
      </c>
      <c r="O1526" t="s">
        <v>8271</v>
      </c>
      <c r="P1526" s="6">
        <f>E1526/D1526</f>
        <v>1.0465</v>
      </c>
      <c r="Q1526" s="7">
        <f t="shared" si="47"/>
        <v>63.424242424242422</v>
      </c>
      <c r="R1526" t="s">
        <v>8316</v>
      </c>
      <c r="S1526" t="s">
        <v>8317</v>
      </c>
    </row>
    <row r="1527" spans="1:19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3">
        <f t="shared" si="46"/>
        <v>42646.092812499999</v>
      </c>
      <c r="L1527" t="b">
        <v>0</v>
      </c>
      <c r="M1527">
        <v>56</v>
      </c>
      <c r="N1527" t="b">
        <v>1</v>
      </c>
      <c r="O1527" t="s">
        <v>8271</v>
      </c>
      <c r="P1527" s="6">
        <f>E1527/D1527</f>
        <v>1.0464</v>
      </c>
      <c r="Q1527" s="7">
        <f t="shared" si="47"/>
        <v>93.428571428571431</v>
      </c>
      <c r="R1527" t="s">
        <v>8316</v>
      </c>
      <c r="S1527" t="s">
        <v>8317</v>
      </c>
    </row>
    <row r="1528" spans="1:19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3">
        <f t="shared" si="46"/>
        <v>40904.738194444442</v>
      </c>
      <c r="L1528" t="b">
        <v>1</v>
      </c>
      <c r="M1528">
        <v>760</v>
      </c>
      <c r="N1528" t="b">
        <v>1</v>
      </c>
      <c r="O1528" t="s">
        <v>8269</v>
      </c>
      <c r="P1528" s="6">
        <f>E1528/D1528</f>
        <v>1.0462615</v>
      </c>
      <c r="Q1528" s="7">
        <f t="shared" si="47"/>
        <v>55.066394736842106</v>
      </c>
      <c r="R1528" t="s">
        <v>8319</v>
      </c>
      <c r="S1528" t="s">
        <v>8331</v>
      </c>
    </row>
    <row r="1529" spans="1:19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3">
        <f t="shared" si="46"/>
        <v>40322.53938657407</v>
      </c>
      <c r="L1529" t="b">
        <v>0</v>
      </c>
      <c r="M1529">
        <v>25</v>
      </c>
      <c r="N1529" t="b">
        <v>1</v>
      </c>
      <c r="O1529" t="s">
        <v>8266</v>
      </c>
      <c r="P1529" s="6">
        <f>E1529/D1529</f>
        <v>1.046</v>
      </c>
      <c r="Q1529" s="7">
        <f t="shared" si="47"/>
        <v>104.6</v>
      </c>
      <c r="R1529" t="s">
        <v>8319</v>
      </c>
      <c r="S1529" t="s">
        <v>8320</v>
      </c>
    </row>
    <row r="1530" spans="1:19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3">
        <f t="shared" si="46"/>
        <v>41969.199756944443</v>
      </c>
      <c r="L1530" t="b">
        <v>0</v>
      </c>
      <c r="M1530">
        <v>23</v>
      </c>
      <c r="N1530" t="b">
        <v>1</v>
      </c>
      <c r="O1530" t="s">
        <v>8271</v>
      </c>
      <c r="P1530" s="6">
        <f>E1530/D1530</f>
        <v>1.046</v>
      </c>
      <c r="Q1530" s="7">
        <f t="shared" si="47"/>
        <v>45.478260869565219</v>
      </c>
      <c r="R1530" t="s">
        <v>8316</v>
      </c>
      <c r="S1530" t="s">
        <v>8317</v>
      </c>
    </row>
    <row r="1531" spans="1:19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3">
        <f t="shared" si="46"/>
        <v>42222.622766203705</v>
      </c>
      <c r="L1531" t="b">
        <v>0</v>
      </c>
      <c r="M1531">
        <v>56</v>
      </c>
      <c r="N1531" t="b">
        <v>1</v>
      </c>
      <c r="O1531" t="s">
        <v>8302</v>
      </c>
      <c r="P1531" s="6">
        <f>E1531/D1531</f>
        <v>1.0459624999999999</v>
      </c>
      <c r="Q1531" s="7">
        <f t="shared" si="47"/>
        <v>373.55803571428572</v>
      </c>
      <c r="R1531" t="s">
        <v>8309</v>
      </c>
      <c r="S1531" t="s">
        <v>8336</v>
      </c>
    </row>
    <row r="1532" spans="1:19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3">
        <f t="shared" si="46"/>
        <v>42148.676851851851</v>
      </c>
      <c r="L1532" t="b">
        <v>0</v>
      </c>
      <c r="M1532">
        <v>111</v>
      </c>
      <c r="N1532" t="b">
        <v>1</v>
      </c>
      <c r="O1532" t="s">
        <v>8271</v>
      </c>
      <c r="P1532" s="6">
        <f>E1532/D1532</f>
        <v>1.0457142857142858</v>
      </c>
      <c r="Q1532" s="7">
        <f t="shared" si="47"/>
        <v>32.972972972972975</v>
      </c>
      <c r="R1532" t="s">
        <v>8316</v>
      </c>
      <c r="S1532" t="s">
        <v>8317</v>
      </c>
    </row>
    <row r="1533" spans="1:19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3">
        <f t="shared" si="46"/>
        <v>40739.069282407407</v>
      </c>
      <c r="L1533" t="b">
        <v>0</v>
      </c>
      <c r="M1533">
        <v>37</v>
      </c>
      <c r="N1533" t="b">
        <v>1</v>
      </c>
      <c r="O1533" t="s">
        <v>8266</v>
      </c>
      <c r="P1533" s="6">
        <f>E1533/D1533</f>
        <v>1.0455692307692308</v>
      </c>
      <c r="Q1533" s="7">
        <f t="shared" si="47"/>
        <v>91.840540540540545</v>
      </c>
      <c r="R1533" t="s">
        <v>8319</v>
      </c>
      <c r="S1533" t="s">
        <v>8320</v>
      </c>
    </row>
    <row r="1534" spans="1:19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3">
        <f t="shared" si="46"/>
        <v>42341.180636574078</v>
      </c>
      <c r="L1534" t="b">
        <v>0</v>
      </c>
      <c r="M1534">
        <v>46</v>
      </c>
      <c r="N1534" t="b">
        <v>1</v>
      </c>
      <c r="O1534" t="s">
        <v>8271</v>
      </c>
      <c r="P1534" s="6">
        <f>E1534/D1534</f>
        <v>1.0454285714285714</v>
      </c>
      <c r="Q1534" s="7">
        <f t="shared" si="47"/>
        <v>79.543478260869563</v>
      </c>
      <c r="R1534" t="s">
        <v>8316</v>
      </c>
      <c r="S1534" t="s">
        <v>8317</v>
      </c>
    </row>
    <row r="1535" spans="1:19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3">
        <f t="shared" si="46"/>
        <v>42248.697754629626</v>
      </c>
      <c r="L1535" t="b">
        <v>0</v>
      </c>
      <c r="M1535">
        <v>65</v>
      </c>
      <c r="N1535" t="b">
        <v>1</v>
      </c>
      <c r="O1535" t="s">
        <v>8271</v>
      </c>
      <c r="P1535" s="6">
        <f>E1535/D1535</f>
        <v>1.0451999999999999</v>
      </c>
      <c r="Q1535" s="7">
        <f t="shared" si="47"/>
        <v>80.400000000000006</v>
      </c>
      <c r="R1535" t="s">
        <v>8316</v>
      </c>
      <c r="S1535" t="s">
        <v>8317</v>
      </c>
    </row>
    <row r="1536" spans="1:19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3">
        <f t="shared" si="46"/>
        <v>42696.624444444446</v>
      </c>
      <c r="L1536" t="b">
        <v>0</v>
      </c>
      <c r="M1536">
        <v>175</v>
      </c>
      <c r="N1536" t="b">
        <v>1</v>
      </c>
      <c r="O1536" t="s">
        <v>8271</v>
      </c>
      <c r="P1536" s="6">
        <f>E1536/D1536</f>
        <v>1.0451666666666666</v>
      </c>
      <c r="Q1536" s="7">
        <f t="shared" si="47"/>
        <v>89.585714285714289</v>
      </c>
      <c r="R1536" t="s">
        <v>8316</v>
      </c>
      <c r="S1536" t="s">
        <v>8317</v>
      </c>
    </row>
    <row r="1537" spans="1:19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3">
        <f t="shared" si="46"/>
        <v>42165.993125000001</v>
      </c>
      <c r="L1537" t="b">
        <v>0</v>
      </c>
      <c r="M1537">
        <v>40</v>
      </c>
      <c r="N1537" t="b">
        <v>1</v>
      </c>
      <c r="O1537" t="s">
        <v>8271</v>
      </c>
      <c r="P1537" s="6">
        <f>E1537/D1537</f>
        <v>1.0451515151515152</v>
      </c>
      <c r="Q1537" s="7">
        <f t="shared" si="47"/>
        <v>86.224999999999994</v>
      </c>
      <c r="R1537" t="s">
        <v>8316</v>
      </c>
      <c r="S1537" t="s">
        <v>8317</v>
      </c>
    </row>
    <row r="1538" spans="1:19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3">
        <f t="shared" si="46"/>
        <v>42622.767476851848</v>
      </c>
      <c r="L1538" t="b">
        <v>0</v>
      </c>
      <c r="M1538">
        <v>64</v>
      </c>
      <c r="N1538" t="b">
        <v>1</v>
      </c>
      <c r="O1538" t="s">
        <v>8303</v>
      </c>
      <c r="P1538" s="6">
        <f>E1538/D1538</f>
        <v>1.0449999999999999</v>
      </c>
      <c r="Q1538" s="7">
        <f t="shared" si="47"/>
        <v>48.984375</v>
      </c>
      <c r="R1538" t="s">
        <v>8316</v>
      </c>
      <c r="S1538" t="s">
        <v>8329</v>
      </c>
    </row>
    <row r="1539" spans="1:19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3">
        <f t="shared" ref="K1539:K1602" si="48">(((J1539/60)/60)/24)+DATE(1970,1,1)</f>
        <v>42179.160752314812</v>
      </c>
      <c r="L1539" t="b">
        <v>0</v>
      </c>
      <c r="M1539">
        <v>276</v>
      </c>
      <c r="N1539" t="b">
        <v>1</v>
      </c>
      <c r="O1539" t="s">
        <v>8273</v>
      </c>
      <c r="P1539" s="6">
        <f>E1539/D1539</f>
        <v>1.0446206037108834</v>
      </c>
      <c r="Q1539" s="7">
        <f t="shared" ref="Q1539:Q1602" si="49">IFERROR(E1539/M1539, "")</f>
        <v>109.33695652173913</v>
      </c>
      <c r="R1539" t="s">
        <v>8309</v>
      </c>
      <c r="S1539" t="s">
        <v>8315</v>
      </c>
    </row>
    <row r="1540" spans="1:19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3">
        <f t="shared" si="48"/>
        <v>42200.666261574079</v>
      </c>
      <c r="L1540" t="b">
        <v>0</v>
      </c>
      <c r="M1540">
        <v>380</v>
      </c>
      <c r="N1540" t="b">
        <v>1</v>
      </c>
      <c r="O1540" t="s">
        <v>8297</v>
      </c>
      <c r="P1540" s="6">
        <f>E1540/D1540</f>
        <v>1.0445405405405406</v>
      </c>
      <c r="Q1540" s="7">
        <f t="shared" si="49"/>
        <v>50.852631578947367</v>
      </c>
      <c r="R1540" t="s">
        <v>8311</v>
      </c>
      <c r="S1540" t="s">
        <v>8312</v>
      </c>
    </row>
    <row r="1541" spans="1:19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3">
        <f t="shared" si="48"/>
        <v>41067.74086805556</v>
      </c>
      <c r="L1541" t="b">
        <v>1</v>
      </c>
      <c r="M1541">
        <v>81</v>
      </c>
      <c r="N1541" t="b">
        <v>1</v>
      </c>
      <c r="O1541" t="s">
        <v>8276</v>
      </c>
      <c r="P1541" s="6">
        <f>E1541/D1541</f>
        <v>1.0444</v>
      </c>
      <c r="Q1541" s="7">
        <f t="shared" si="49"/>
        <v>64.46913580246914</v>
      </c>
      <c r="R1541" t="s">
        <v>8313</v>
      </c>
      <c r="S1541" t="s">
        <v>8314</v>
      </c>
    </row>
    <row r="1542" spans="1:19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3">
        <f t="shared" si="48"/>
        <v>42095.240706018521</v>
      </c>
      <c r="L1542" t="b">
        <v>0</v>
      </c>
      <c r="M1542">
        <v>23</v>
      </c>
      <c r="N1542" t="b">
        <v>1</v>
      </c>
      <c r="O1542" t="s">
        <v>8295</v>
      </c>
      <c r="P1542" s="6">
        <f>E1542/D1542</f>
        <v>1.0444</v>
      </c>
      <c r="Q1542" s="7">
        <f t="shared" si="49"/>
        <v>340.56521739130437</v>
      </c>
      <c r="R1542" t="s">
        <v>8309</v>
      </c>
      <c r="S1542" t="s">
        <v>8310</v>
      </c>
    </row>
    <row r="1543" spans="1:19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3">
        <f t="shared" si="48"/>
        <v>40763.691423611112</v>
      </c>
      <c r="L1543" t="b">
        <v>0</v>
      </c>
      <c r="M1543">
        <v>71</v>
      </c>
      <c r="N1543" t="b">
        <v>1</v>
      </c>
      <c r="O1543" t="s">
        <v>8276</v>
      </c>
      <c r="P1543" s="6">
        <f>E1543/D1543</f>
        <v>1.0443750000000001</v>
      </c>
      <c r="Q1543" s="7">
        <f t="shared" si="49"/>
        <v>117.67605633802818</v>
      </c>
      <c r="R1543" t="s">
        <v>8313</v>
      </c>
      <c r="S1543" t="s">
        <v>8314</v>
      </c>
    </row>
    <row r="1544" spans="1:19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3">
        <f t="shared" si="48"/>
        <v>41937.95344907407</v>
      </c>
      <c r="L1544" t="b">
        <v>0</v>
      </c>
      <c r="M1544">
        <v>28</v>
      </c>
      <c r="N1544" t="b">
        <v>1</v>
      </c>
      <c r="O1544" t="s">
        <v>8271</v>
      </c>
      <c r="P1544" s="6">
        <f>E1544/D1544</f>
        <v>1.0443333333333333</v>
      </c>
      <c r="Q1544" s="7">
        <f t="shared" si="49"/>
        <v>111.89285714285714</v>
      </c>
      <c r="R1544" t="s">
        <v>8316</v>
      </c>
      <c r="S1544" t="s">
        <v>8317</v>
      </c>
    </row>
    <row r="1545" spans="1:19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3">
        <f t="shared" si="48"/>
        <v>42302.701516203699</v>
      </c>
      <c r="L1545" t="b">
        <v>0</v>
      </c>
      <c r="M1545">
        <v>51</v>
      </c>
      <c r="N1545" t="b">
        <v>1</v>
      </c>
      <c r="O1545" t="s">
        <v>8271</v>
      </c>
      <c r="P1545" s="6">
        <f>E1545/D1545</f>
        <v>1.0442857142857143</v>
      </c>
      <c r="Q1545" s="7">
        <f t="shared" si="49"/>
        <v>71.666666666666671</v>
      </c>
      <c r="R1545" t="s">
        <v>8316</v>
      </c>
      <c r="S1545" t="s">
        <v>8317</v>
      </c>
    </row>
    <row r="1546" spans="1:19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3">
        <f t="shared" si="48"/>
        <v>40007.704247685186</v>
      </c>
      <c r="L1546" t="b">
        <v>1</v>
      </c>
      <c r="M1546">
        <v>68</v>
      </c>
      <c r="N1546" t="b">
        <v>1</v>
      </c>
      <c r="O1546" t="s">
        <v>8276</v>
      </c>
      <c r="P1546" s="6">
        <f>E1546/D1546</f>
        <v>1.0442100000000001</v>
      </c>
      <c r="Q1546" s="7">
        <f t="shared" si="49"/>
        <v>46.06808823529412</v>
      </c>
      <c r="R1546" t="s">
        <v>8313</v>
      </c>
      <c r="S1546" t="s">
        <v>8314</v>
      </c>
    </row>
    <row r="1547" spans="1:19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3">
        <f t="shared" si="48"/>
        <v>42491.92288194444</v>
      </c>
      <c r="L1547" t="b">
        <v>0</v>
      </c>
      <c r="M1547">
        <v>72</v>
      </c>
      <c r="N1547" t="b">
        <v>1</v>
      </c>
      <c r="O1547" t="s">
        <v>8271</v>
      </c>
      <c r="P1547" s="6">
        <f>E1547/D1547</f>
        <v>1.044</v>
      </c>
      <c r="Q1547" s="7">
        <f t="shared" si="49"/>
        <v>145</v>
      </c>
      <c r="R1547" t="s">
        <v>8316</v>
      </c>
      <c r="S1547" t="s">
        <v>8317</v>
      </c>
    </row>
    <row r="1548" spans="1:19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3">
        <f t="shared" si="48"/>
        <v>42689.187881944439</v>
      </c>
      <c r="L1548" t="b">
        <v>1</v>
      </c>
      <c r="M1548">
        <v>736</v>
      </c>
      <c r="N1548" t="b">
        <v>1</v>
      </c>
      <c r="O1548" t="s">
        <v>8269</v>
      </c>
      <c r="P1548" s="6">
        <f>E1548/D1548</f>
        <v>1.04396</v>
      </c>
      <c r="Q1548" s="7">
        <f t="shared" si="49"/>
        <v>70.921195652173907</v>
      </c>
      <c r="R1548" t="s">
        <v>8319</v>
      </c>
      <c r="S1548" t="s">
        <v>8331</v>
      </c>
    </row>
    <row r="1549" spans="1:19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3">
        <f t="shared" si="48"/>
        <v>41370.800185185188</v>
      </c>
      <c r="L1549" t="b">
        <v>0</v>
      </c>
      <c r="M1549">
        <v>148</v>
      </c>
      <c r="N1549" t="b">
        <v>1</v>
      </c>
      <c r="O1549" t="s">
        <v>8276</v>
      </c>
      <c r="P1549" s="6">
        <f>E1549/D1549</f>
        <v>1.043625</v>
      </c>
      <c r="Q1549" s="7">
        <f t="shared" si="49"/>
        <v>56.412162162162161</v>
      </c>
      <c r="R1549" t="s">
        <v>8313</v>
      </c>
      <c r="S1549" t="s">
        <v>8314</v>
      </c>
    </row>
    <row r="1550" spans="1:19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13">
        <f t="shared" si="48"/>
        <v>42549.665717592594</v>
      </c>
      <c r="L1550" t="b">
        <v>0</v>
      </c>
      <c r="M1550">
        <v>47</v>
      </c>
      <c r="N1550" t="b">
        <v>1</v>
      </c>
      <c r="O1550" t="s">
        <v>8271</v>
      </c>
      <c r="P1550" s="6">
        <f>E1550/D1550</f>
        <v>1.0435000000000001</v>
      </c>
      <c r="Q1550" s="7">
        <f t="shared" si="49"/>
        <v>177.61702127659575</v>
      </c>
      <c r="R1550" t="s">
        <v>8316</v>
      </c>
      <c r="S1550" t="s">
        <v>8317</v>
      </c>
    </row>
    <row r="1551" spans="1:19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13">
        <f t="shared" si="48"/>
        <v>41990.99863425926</v>
      </c>
      <c r="L1551" t="b">
        <v>0</v>
      </c>
      <c r="M1551">
        <v>53</v>
      </c>
      <c r="N1551" t="b">
        <v>1</v>
      </c>
      <c r="O1551" t="s">
        <v>8271</v>
      </c>
      <c r="P1551" s="6">
        <f>E1551/D1551</f>
        <v>1.0435000000000001</v>
      </c>
      <c r="Q1551" s="7">
        <f t="shared" si="49"/>
        <v>39.377358490566039</v>
      </c>
      <c r="R1551" t="s">
        <v>8316</v>
      </c>
      <c r="S1551" t="s">
        <v>8317</v>
      </c>
    </row>
    <row r="1552" spans="1:19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3">
        <f t="shared" si="48"/>
        <v>41764.44663194444</v>
      </c>
      <c r="L1552" t="b">
        <v>0</v>
      </c>
      <c r="M1552">
        <v>28</v>
      </c>
      <c r="N1552" t="b">
        <v>1</v>
      </c>
      <c r="O1552" t="s">
        <v>8271</v>
      </c>
      <c r="P1552" s="6">
        <f>E1552/D1552</f>
        <v>1.0433333333333332</v>
      </c>
      <c r="Q1552" s="7">
        <f t="shared" si="49"/>
        <v>55.892857142857146</v>
      </c>
      <c r="R1552" t="s">
        <v>8316</v>
      </c>
      <c r="S1552" t="s">
        <v>8317</v>
      </c>
    </row>
    <row r="1553" spans="1:19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3">
        <f t="shared" si="48"/>
        <v>41526.592395833337</v>
      </c>
      <c r="L1553" t="b">
        <v>1</v>
      </c>
      <c r="M1553">
        <v>39</v>
      </c>
      <c r="N1553" t="b">
        <v>1</v>
      </c>
      <c r="O1553" t="s">
        <v>8277</v>
      </c>
      <c r="P1553" s="6">
        <f>E1553/D1553</f>
        <v>1.0431999999999999</v>
      </c>
      <c r="Q1553" s="7">
        <f t="shared" si="49"/>
        <v>66.871794871794876</v>
      </c>
      <c r="R1553" t="s">
        <v>8313</v>
      </c>
      <c r="S1553" t="s">
        <v>8334</v>
      </c>
    </row>
    <row r="1554" spans="1:19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3">
        <f t="shared" si="48"/>
        <v>42135.60020833333</v>
      </c>
      <c r="L1554" t="b">
        <v>0</v>
      </c>
      <c r="M1554">
        <v>270</v>
      </c>
      <c r="N1554" t="b">
        <v>1</v>
      </c>
      <c r="O1554" t="s">
        <v>8271</v>
      </c>
      <c r="P1554" s="6">
        <f>E1554/D1554</f>
        <v>1.043047619047619</v>
      </c>
      <c r="Q1554" s="7">
        <f t="shared" si="49"/>
        <v>81.125925925925927</v>
      </c>
      <c r="R1554" t="s">
        <v>8316</v>
      </c>
      <c r="S1554" t="s">
        <v>8317</v>
      </c>
    </row>
    <row r="1555" spans="1:19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3">
        <f t="shared" si="48"/>
        <v>41872.525717592594</v>
      </c>
      <c r="L1555" t="b">
        <v>0</v>
      </c>
      <c r="M1555">
        <v>37</v>
      </c>
      <c r="N1555" t="b">
        <v>1</v>
      </c>
      <c r="O1555" t="s">
        <v>8295</v>
      </c>
      <c r="P1555" s="6">
        <f>E1555/D1555</f>
        <v>1.0430333333333333</v>
      </c>
      <c r="Q1555" s="7">
        <f t="shared" si="49"/>
        <v>845.70270270270271</v>
      </c>
      <c r="R1555" t="s">
        <v>8309</v>
      </c>
      <c r="S1555" t="s">
        <v>8310</v>
      </c>
    </row>
    <row r="1556" spans="1:19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3">
        <f t="shared" si="48"/>
        <v>41780.525937500002</v>
      </c>
      <c r="L1556" t="b">
        <v>0</v>
      </c>
      <c r="M1556">
        <v>20</v>
      </c>
      <c r="N1556" t="b">
        <v>1</v>
      </c>
      <c r="O1556" t="s">
        <v>8271</v>
      </c>
      <c r="P1556" s="6">
        <f>E1556/D1556</f>
        <v>1.0428571428571429</v>
      </c>
      <c r="Q1556" s="7">
        <f t="shared" si="49"/>
        <v>36.5</v>
      </c>
      <c r="R1556" t="s">
        <v>8316</v>
      </c>
      <c r="S1556" t="s">
        <v>8317</v>
      </c>
    </row>
    <row r="1557" spans="1:19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3">
        <f t="shared" si="48"/>
        <v>40948.080729166664</v>
      </c>
      <c r="L1557" t="b">
        <v>0</v>
      </c>
      <c r="M1557">
        <v>76</v>
      </c>
      <c r="N1557" t="b">
        <v>1</v>
      </c>
      <c r="O1557" t="s">
        <v>8300</v>
      </c>
      <c r="P1557" s="6">
        <f>E1557/D1557</f>
        <v>1.0428333333333333</v>
      </c>
      <c r="Q1557" s="7">
        <f t="shared" si="49"/>
        <v>82.328947368421055</v>
      </c>
      <c r="R1557" t="s">
        <v>8313</v>
      </c>
      <c r="S1557" t="s">
        <v>8335</v>
      </c>
    </row>
    <row r="1558" spans="1:19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3">
        <f t="shared" si="48"/>
        <v>41766.970648148148</v>
      </c>
      <c r="L1558" t="b">
        <v>1</v>
      </c>
      <c r="M1558">
        <v>96</v>
      </c>
      <c r="N1558" t="b">
        <v>1</v>
      </c>
      <c r="O1558" t="s">
        <v>8276</v>
      </c>
      <c r="P1558" s="6">
        <f>E1558/D1558</f>
        <v>1.0424</v>
      </c>
      <c r="Q1558" s="7">
        <f t="shared" si="49"/>
        <v>27.145833333333332</v>
      </c>
      <c r="R1558" t="s">
        <v>8313</v>
      </c>
      <c r="S1558" t="s">
        <v>8314</v>
      </c>
    </row>
    <row r="1559" spans="1:19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3">
        <f t="shared" si="48"/>
        <v>40998.051192129627</v>
      </c>
      <c r="L1559" t="b">
        <v>1</v>
      </c>
      <c r="M1559">
        <v>321</v>
      </c>
      <c r="N1559" t="b">
        <v>1</v>
      </c>
      <c r="O1559" t="s">
        <v>8301</v>
      </c>
      <c r="P1559" s="6">
        <f>E1559/D1559</f>
        <v>1.0421799999999999</v>
      </c>
      <c r="Q1559" s="7">
        <f t="shared" si="49"/>
        <v>64.933333333333323</v>
      </c>
      <c r="R1559" t="s">
        <v>8309</v>
      </c>
      <c r="S1559" t="s">
        <v>8318</v>
      </c>
    </row>
    <row r="1560" spans="1:19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3">
        <f t="shared" si="48"/>
        <v>41194.715520833335</v>
      </c>
      <c r="L1560" t="b">
        <v>0</v>
      </c>
      <c r="M1560">
        <v>157</v>
      </c>
      <c r="N1560" t="b">
        <v>1</v>
      </c>
      <c r="O1560" t="s">
        <v>8276</v>
      </c>
      <c r="P1560" s="6">
        <f>E1560/D1560</f>
        <v>1.042</v>
      </c>
      <c r="Q1560" s="7">
        <f t="shared" si="49"/>
        <v>66.369426751592357</v>
      </c>
      <c r="R1560" t="s">
        <v>8313</v>
      </c>
      <c r="S1560" t="s">
        <v>8314</v>
      </c>
    </row>
    <row r="1561" spans="1:19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3">
        <f t="shared" si="48"/>
        <v>42100.927858796291</v>
      </c>
      <c r="L1561" t="b">
        <v>0</v>
      </c>
      <c r="M1561">
        <v>14</v>
      </c>
      <c r="N1561" t="b">
        <v>1</v>
      </c>
      <c r="O1561" t="s">
        <v>8271</v>
      </c>
      <c r="P1561" s="6">
        <f>E1561/D1561</f>
        <v>1.042</v>
      </c>
      <c r="Q1561" s="7">
        <f t="shared" si="49"/>
        <v>186.07142857142858</v>
      </c>
      <c r="R1561" t="s">
        <v>8316</v>
      </c>
      <c r="S1561" t="s">
        <v>8317</v>
      </c>
    </row>
    <row r="1562" spans="1:19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3">
        <f t="shared" si="48"/>
        <v>42430.430243055554</v>
      </c>
      <c r="L1562" t="b">
        <v>0</v>
      </c>
      <c r="M1562">
        <v>141</v>
      </c>
      <c r="N1562" t="b">
        <v>1</v>
      </c>
      <c r="O1562" t="s">
        <v>8285</v>
      </c>
      <c r="P1562" s="6">
        <f>E1562/D1562</f>
        <v>1.0416766467065868</v>
      </c>
      <c r="Q1562" s="7">
        <f t="shared" si="49"/>
        <v>123.37588652482269</v>
      </c>
      <c r="R1562" t="s">
        <v>8324</v>
      </c>
      <c r="S1562" t="s">
        <v>8325</v>
      </c>
    </row>
    <row r="1563" spans="1:19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13">
        <f t="shared" si="48"/>
        <v>42323.964976851858</v>
      </c>
      <c r="L1563" t="b">
        <v>0</v>
      </c>
      <c r="M1563">
        <v>45</v>
      </c>
      <c r="N1563" t="b">
        <v>1</v>
      </c>
      <c r="O1563" t="s">
        <v>8265</v>
      </c>
      <c r="P1563" s="6">
        <f>E1563/D1563</f>
        <v>1.0416666666666667</v>
      </c>
      <c r="Q1563" s="7">
        <f t="shared" si="49"/>
        <v>194.44444444444446</v>
      </c>
      <c r="R1563" t="s">
        <v>8319</v>
      </c>
      <c r="S1563" t="s">
        <v>8333</v>
      </c>
    </row>
    <row r="1564" spans="1:19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13">
        <f t="shared" si="48"/>
        <v>42277.583472222221</v>
      </c>
      <c r="L1564" t="b">
        <v>1</v>
      </c>
      <c r="M1564">
        <v>21</v>
      </c>
      <c r="N1564" t="b">
        <v>1</v>
      </c>
      <c r="O1564" t="s">
        <v>8271</v>
      </c>
      <c r="P1564" s="6">
        <f>E1564/D1564</f>
        <v>1.0416666666666667</v>
      </c>
      <c r="Q1564" s="7">
        <f t="shared" si="49"/>
        <v>59.523809523809526</v>
      </c>
      <c r="R1564" t="s">
        <v>8316</v>
      </c>
      <c r="S1564" t="s">
        <v>8317</v>
      </c>
    </row>
    <row r="1565" spans="1:19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3">
        <f t="shared" si="48"/>
        <v>40821.183136574073</v>
      </c>
      <c r="L1565" t="b">
        <v>1</v>
      </c>
      <c r="M1565">
        <v>36</v>
      </c>
      <c r="N1565" t="b">
        <v>1</v>
      </c>
      <c r="O1565" t="s">
        <v>8269</v>
      </c>
      <c r="P1565" s="6">
        <f>E1565/D1565</f>
        <v>1.04129</v>
      </c>
      <c r="Q1565" s="7">
        <f t="shared" si="49"/>
        <v>28.924722222222222</v>
      </c>
      <c r="R1565" t="s">
        <v>8319</v>
      </c>
      <c r="S1565" t="s">
        <v>8331</v>
      </c>
    </row>
    <row r="1566" spans="1:19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3">
        <f t="shared" si="48"/>
        <v>42109.894942129627</v>
      </c>
      <c r="L1566" t="b">
        <v>0</v>
      </c>
      <c r="M1566">
        <v>70</v>
      </c>
      <c r="N1566" t="b">
        <v>1</v>
      </c>
      <c r="O1566" t="s">
        <v>8285</v>
      </c>
      <c r="P1566" s="6">
        <f>E1566/D1566</f>
        <v>1.0412571428571429</v>
      </c>
      <c r="Q1566" s="7">
        <f t="shared" si="49"/>
        <v>130.15714285714284</v>
      </c>
      <c r="R1566" t="s">
        <v>8324</v>
      </c>
      <c r="S1566" t="s">
        <v>8325</v>
      </c>
    </row>
    <row r="1567" spans="1:19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3">
        <f t="shared" si="48"/>
        <v>42043.605578703704</v>
      </c>
      <c r="L1567" t="b">
        <v>0</v>
      </c>
      <c r="M1567">
        <v>159</v>
      </c>
      <c r="N1567" t="b">
        <v>1</v>
      </c>
      <c r="O1567" t="s">
        <v>8269</v>
      </c>
      <c r="P1567" s="6">
        <f>E1567/D1567</f>
        <v>1.04112</v>
      </c>
      <c r="Q1567" s="7">
        <f t="shared" si="49"/>
        <v>81.84905660377359</v>
      </c>
      <c r="R1567" t="s">
        <v>8319</v>
      </c>
      <c r="S1567" t="s">
        <v>8331</v>
      </c>
    </row>
    <row r="1568" spans="1:19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3">
        <f t="shared" si="48"/>
        <v>41736.004502314812</v>
      </c>
      <c r="L1568" t="b">
        <v>1</v>
      </c>
      <c r="M1568">
        <v>104</v>
      </c>
      <c r="N1568" t="b">
        <v>1</v>
      </c>
      <c r="O1568" t="s">
        <v>8279</v>
      </c>
      <c r="P1568" s="6">
        <f>E1568/D1568</f>
        <v>1.0411111111111111</v>
      </c>
      <c r="Q1568" s="7">
        <f t="shared" si="49"/>
        <v>90.09615384615384</v>
      </c>
      <c r="R1568" t="s">
        <v>8313</v>
      </c>
      <c r="S1568" t="s">
        <v>8330</v>
      </c>
    </row>
    <row r="1569" spans="1:19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3">
        <f t="shared" si="48"/>
        <v>40868.219814814816</v>
      </c>
      <c r="L1569" t="b">
        <v>1</v>
      </c>
      <c r="M1569">
        <v>150</v>
      </c>
      <c r="N1569" t="b">
        <v>1</v>
      </c>
      <c r="O1569" t="s">
        <v>8269</v>
      </c>
      <c r="P1569" s="6">
        <f>E1569/D1569</f>
        <v>1.0410165</v>
      </c>
      <c r="Q1569" s="7">
        <f t="shared" si="49"/>
        <v>138.8022</v>
      </c>
      <c r="R1569" t="s">
        <v>8319</v>
      </c>
      <c r="S1569" t="s">
        <v>8331</v>
      </c>
    </row>
    <row r="1570" spans="1:19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3">
        <f t="shared" si="48"/>
        <v>40070.253819444442</v>
      </c>
      <c r="L1570" t="b">
        <v>0</v>
      </c>
      <c r="M1570">
        <v>29</v>
      </c>
      <c r="N1570" t="b">
        <v>1</v>
      </c>
      <c r="O1570" t="s">
        <v>8276</v>
      </c>
      <c r="P1570" s="6">
        <f>E1570/D1570</f>
        <v>1.0406666666666666</v>
      </c>
      <c r="Q1570" s="7">
        <f t="shared" si="49"/>
        <v>53.827586206896555</v>
      </c>
      <c r="R1570" t="s">
        <v>8313</v>
      </c>
      <c r="S1570" t="s">
        <v>8314</v>
      </c>
    </row>
    <row r="1571" spans="1:19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3">
        <f t="shared" si="48"/>
        <v>42334.013124999998</v>
      </c>
      <c r="L1571" t="b">
        <v>0</v>
      </c>
      <c r="M1571">
        <v>78</v>
      </c>
      <c r="N1571" t="b">
        <v>1</v>
      </c>
      <c r="O1571" t="s">
        <v>8274</v>
      </c>
      <c r="P1571" s="6">
        <f>E1571/D1571</f>
        <v>1.0405</v>
      </c>
      <c r="Q1571" s="7">
        <f t="shared" si="49"/>
        <v>66.698717948717942</v>
      </c>
      <c r="R1571" t="s">
        <v>8322</v>
      </c>
      <c r="S1571" t="s">
        <v>8332</v>
      </c>
    </row>
    <row r="1572" spans="1:19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3">
        <f t="shared" si="48"/>
        <v>40079.725115740745</v>
      </c>
      <c r="L1572" t="b">
        <v>1</v>
      </c>
      <c r="M1572">
        <v>200</v>
      </c>
      <c r="N1572" t="b">
        <v>1</v>
      </c>
      <c r="O1572" t="s">
        <v>8279</v>
      </c>
      <c r="P1572" s="6">
        <f>E1572/D1572</f>
        <v>1.0404266666666666</v>
      </c>
      <c r="Q1572" s="7">
        <f t="shared" si="49"/>
        <v>78.031999999999996</v>
      </c>
      <c r="R1572" t="s">
        <v>8313</v>
      </c>
      <c r="S1572" t="s">
        <v>8330</v>
      </c>
    </row>
    <row r="1573" spans="1:19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s="13">
        <f t="shared" si="48"/>
        <v>41716.717847222222</v>
      </c>
      <c r="L1573" t="b">
        <v>0</v>
      </c>
      <c r="M1573">
        <v>12</v>
      </c>
      <c r="N1573" t="b">
        <v>1</v>
      </c>
      <c r="O1573" t="s">
        <v>8266</v>
      </c>
      <c r="P1573" s="6">
        <f>E1573/D1573</f>
        <v>1.04</v>
      </c>
      <c r="Q1573" s="7">
        <f t="shared" si="49"/>
        <v>21.666666666666668</v>
      </c>
      <c r="R1573" t="s">
        <v>8319</v>
      </c>
      <c r="S1573" t="s">
        <v>8320</v>
      </c>
    </row>
    <row r="1574" spans="1:19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s="13">
        <f t="shared" si="48"/>
        <v>41718.043032407404</v>
      </c>
      <c r="L1574" t="b">
        <v>0</v>
      </c>
      <c r="M1574">
        <v>81</v>
      </c>
      <c r="N1574" t="b">
        <v>1</v>
      </c>
      <c r="O1574" t="s">
        <v>8266</v>
      </c>
      <c r="P1574" s="6">
        <f>E1574/D1574</f>
        <v>1.04</v>
      </c>
      <c r="Q1574" s="7">
        <f t="shared" si="49"/>
        <v>64.197530864197532</v>
      </c>
      <c r="R1574" t="s">
        <v>8319</v>
      </c>
      <c r="S1574" t="s">
        <v>8320</v>
      </c>
    </row>
    <row r="1575" spans="1:19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13">
        <f t="shared" si="48"/>
        <v>40636.673900462964</v>
      </c>
      <c r="L1575" t="b">
        <v>0</v>
      </c>
      <c r="M1575">
        <v>27</v>
      </c>
      <c r="N1575" t="b">
        <v>1</v>
      </c>
      <c r="O1575" t="s">
        <v>8276</v>
      </c>
      <c r="P1575" s="6">
        <f>E1575/D1575</f>
        <v>1.04</v>
      </c>
      <c r="Q1575" s="7">
        <f t="shared" si="49"/>
        <v>38.518518518518519</v>
      </c>
      <c r="R1575" t="s">
        <v>8313</v>
      </c>
      <c r="S1575" t="s">
        <v>8314</v>
      </c>
    </row>
    <row r="1576" spans="1:19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s="13">
        <f t="shared" si="48"/>
        <v>41443.643541666665</v>
      </c>
      <c r="L1576" t="b">
        <v>0</v>
      </c>
      <c r="M1576">
        <v>12</v>
      </c>
      <c r="N1576" t="b">
        <v>1</v>
      </c>
      <c r="O1576" t="s">
        <v>8276</v>
      </c>
      <c r="P1576" s="6">
        <f>E1576/D1576</f>
        <v>1.04</v>
      </c>
      <c r="Q1576" s="7">
        <f t="shared" si="49"/>
        <v>86.666666666666671</v>
      </c>
      <c r="R1576" t="s">
        <v>8313</v>
      </c>
      <c r="S1576" t="s">
        <v>8314</v>
      </c>
    </row>
    <row r="1577" spans="1:19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s="13">
        <f t="shared" si="48"/>
        <v>42504.801388888889</v>
      </c>
      <c r="L1577" t="b">
        <v>0</v>
      </c>
      <c r="M1577">
        <v>16</v>
      </c>
      <c r="N1577" t="b">
        <v>1</v>
      </c>
      <c r="O1577" t="s">
        <v>8276</v>
      </c>
      <c r="P1577" s="6">
        <f>E1577/D1577</f>
        <v>1.04</v>
      </c>
      <c r="Q1577" s="7">
        <f t="shared" si="49"/>
        <v>32.5</v>
      </c>
      <c r="R1577" t="s">
        <v>8313</v>
      </c>
      <c r="S1577" t="s">
        <v>8314</v>
      </c>
    </row>
    <row r="1578" spans="1:19" ht="75" x14ac:dyDescent="0.25">
      <c r="A1578">
        <v>1835</v>
      </c>
      <c r="B1578" s="3" t="s">
        <v>1836</v>
      </c>
      <c r="C1578" s="3" t="s">
        <v>5945</v>
      </c>
      <c r="D1578">
        <v>500</v>
      </c>
      <c r="E1578">
        <v>520</v>
      </c>
      <c r="F1578" t="s">
        <v>8219</v>
      </c>
      <c r="G1578" t="s">
        <v>8225</v>
      </c>
      <c r="H1578" t="s">
        <v>8247</v>
      </c>
      <c r="I1578">
        <v>1459439471</v>
      </c>
      <c r="J1578">
        <v>1456851071</v>
      </c>
      <c r="K1578" s="13">
        <f t="shared" si="48"/>
        <v>42430.702210648145</v>
      </c>
      <c r="L1578" t="b">
        <v>0</v>
      </c>
      <c r="M1578">
        <v>11</v>
      </c>
      <c r="N1578" t="b">
        <v>1</v>
      </c>
      <c r="O1578" t="s">
        <v>8276</v>
      </c>
      <c r="P1578" s="6">
        <f>E1578/D1578</f>
        <v>1.04</v>
      </c>
      <c r="Q1578" s="7">
        <f t="shared" si="49"/>
        <v>47.272727272727273</v>
      </c>
      <c r="R1578" t="s">
        <v>8313</v>
      </c>
      <c r="S1578" t="s">
        <v>8314</v>
      </c>
    </row>
    <row r="1579" spans="1:19" ht="45" x14ac:dyDescent="0.25">
      <c r="A1579">
        <v>1893</v>
      </c>
      <c r="B1579" s="3" t="s">
        <v>1894</v>
      </c>
      <c r="C1579" s="3" t="s">
        <v>6003</v>
      </c>
      <c r="D1579">
        <v>2500</v>
      </c>
      <c r="E1579">
        <v>2600</v>
      </c>
      <c r="F1579" t="s">
        <v>8219</v>
      </c>
      <c r="G1579" t="s">
        <v>8224</v>
      </c>
      <c r="H1579" t="s">
        <v>8246</v>
      </c>
      <c r="I1579">
        <v>1302926340</v>
      </c>
      <c r="J1579">
        <v>1301524585</v>
      </c>
      <c r="K1579" s="13">
        <f t="shared" si="48"/>
        <v>40632.94195601852</v>
      </c>
      <c r="L1579" t="b">
        <v>0</v>
      </c>
      <c r="M1579">
        <v>45</v>
      </c>
      <c r="N1579" t="b">
        <v>1</v>
      </c>
      <c r="O1579" t="s">
        <v>8279</v>
      </c>
      <c r="P1579" s="6">
        <f>E1579/D1579</f>
        <v>1.04</v>
      </c>
      <c r="Q1579" s="7">
        <f t="shared" si="49"/>
        <v>57.777777777777779</v>
      </c>
      <c r="R1579" t="s">
        <v>8313</v>
      </c>
      <c r="S1579" t="s">
        <v>8330</v>
      </c>
    </row>
    <row r="1580" spans="1:19" ht="45" x14ac:dyDescent="0.25">
      <c r="A1580">
        <v>2317</v>
      </c>
      <c r="B1580" s="3" t="s">
        <v>2318</v>
      </c>
      <c r="C1580" s="3" t="s">
        <v>6427</v>
      </c>
      <c r="D1580">
        <v>400</v>
      </c>
      <c r="E1580">
        <v>416</v>
      </c>
      <c r="F1580" t="s">
        <v>8219</v>
      </c>
      <c r="G1580" t="s">
        <v>8224</v>
      </c>
      <c r="H1580" t="s">
        <v>8246</v>
      </c>
      <c r="I1580">
        <v>1266210000</v>
      </c>
      <c r="J1580">
        <v>1263474049</v>
      </c>
      <c r="K1580" s="13">
        <f t="shared" si="48"/>
        <v>40192.542233796295</v>
      </c>
      <c r="L1580" t="b">
        <v>1</v>
      </c>
      <c r="M1580">
        <v>22</v>
      </c>
      <c r="N1580" t="b">
        <v>1</v>
      </c>
      <c r="O1580" t="s">
        <v>8279</v>
      </c>
      <c r="P1580" s="6">
        <f>E1580/D1580</f>
        <v>1.04</v>
      </c>
      <c r="Q1580" s="7">
        <f t="shared" si="49"/>
        <v>18.90909090909091</v>
      </c>
      <c r="R1580" t="s">
        <v>8313</v>
      </c>
      <c r="S1580" t="s">
        <v>8330</v>
      </c>
    </row>
    <row r="1581" spans="1:19" ht="60" x14ac:dyDescent="0.25">
      <c r="A1581">
        <v>2840</v>
      </c>
      <c r="B1581" s="3" t="s">
        <v>2840</v>
      </c>
      <c r="C1581" s="3" t="s">
        <v>6950</v>
      </c>
      <c r="D1581">
        <v>2500</v>
      </c>
      <c r="E1581">
        <v>2600</v>
      </c>
      <c r="F1581" t="s">
        <v>8219</v>
      </c>
      <c r="G1581" t="s">
        <v>8225</v>
      </c>
      <c r="H1581" t="s">
        <v>8247</v>
      </c>
      <c r="I1581">
        <v>1426698000</v>
      </c>
      <c r="J1581">
        <v>1424825479</v>
      </c>
      <c r="K1581" s="13">
        <f t="shared" si="48"/>
        <v>42060.035636574074</v>
      </c>
      <c r="L1581" t="b">
        <v>0</v>
      </c>
      <c r="M1581">
        <v>132</v>
      </c>
      <c r="N1581" t="b">
        <v>1</v>
      </c>
      <c r="O1581" t="s">
        <v>8271</v>
      </c>
      <c r="P1581" s="6">
        <f>E1581/D1581</f>
        <v>1.04</v>
      </c>
      <c r="Q1581" s="7">
        <f t="shared" si="49"/>
        <v>19.696969696969695</v>
      </c>
      <c r="R1581" t="s">
        <v>8316</v>
      </c>
      <c r="S1581" t="s">
        <v>8317</v>
      </c>
    </row>
    <row r="1582" spans="1:19" ht="60" x14ac:dyDescent="0.25">
      <c r="A1582">
        <v>3149</v>
      </c>
      <c r="B1582" s="3" t="s">
        <v>3149</v>
      </c>
      <c r="C1582" s="3" t="s">
        <v>7259</v>
      </c>
      <c r="D1582">
        <v>1250</v>
      </c>
      <c r="E1582">
        <v>1300</v>
      </c>
      <c r="F1582" t="s">
        <v>8219</v>
      </c>
      <c r="G1582" t="s">
        <v>8224</v>
      </c>
      <c r="H1582" t="s">
        <v>8246</v>
      </c>
      <c r="I1582">
        <v>1354845600</v>
      </c>
      <c r="J1582">
        <v>1352766300</v>
      </c>
      <c r="K1582" s="13">
        <f t="shared" si="48"/>
        <v>41226.017361111109</v>
      </c>
      <c r="L1582" t="b">
        <v>1</v>
      </c>
      <c r="M1582">
        <v>25</v>
      </c>
      <c r="N1582" t="b">
        <v>1</v>
      </c>
      <c r="O1582" t="s">
        <v>8271</v>
      </c>
      <c r="P1582" s="6">
        <f>E1582/D1582</f>
        <v>1.04</v>
      </c>
      <c r="Q1582" s="7">
        <f t="shared" si="49"/>
        <v>52</v>
      </c>
      <c r="R1582" t="s">
        <v>8316</v>
      </c>
      <c r="S1582" t="s">
        <v>8317</v>
      </c>
    </row>
    <row r="1583" spans="1:19" ht="60" x14ac:dyDescent="0.25">
      <c r="A1583">
        <v>3365</v>
      </c>
      <c r="B1583" s="3" t="s">
        <v>3364</v>
      </c>
      <c r="C1583" s="3" t="s">
        <v>7475</v>
      </c>
      <c r="D1583">
        <v>2500</v>
      </c>
      <c r="E1583">
        <v>2600</v>
      </c>
      <c r="F1583" t="s">
        <v>8219</v>
      </c>
      <c r="G1583" t="s">
        <v>8224</v>
      </c>
      <c r="H1583" t="s">
        <v>8246</v>
      </c>
      <c r="I1583">
        <v>1449973592</v>
      </c>
      <c r="J1583">
        <v>1447381592</v>
      </c>
      <c r="K1583" s="13">
        <f t="shared" si="48"/>
        <v>42321.101759259262</v>
      </c>
      <c r="L1583" t="b">
        <v>0</v>
      </c>
      <c r="M1583">
        <v>3</v>
      </c>
      <c r="N1583" t="b">
        <v>1</v>
      </c>
      <c r="O1583" t="s">
        <v>8271</v>
      </c>
      <c r="P1583" s="6">
        <f>E1583/D1583</f>
        <v>1.04</v>
      </c>
      <c r="Q1583" s="7">
        <f t="shared" si="49"/>
        <v>866.66666666666663</v>
      </c>
      <c r="R1583" t="s">
        <v>8316</v>
      </c>
      <c r="S1583" t="s">
        <v>8317</v>
      </c>
    </row>
    <row r="1584" spans="1:19" ht="60" x14ac:dyDescent="0.25">
      <c r="A1584">
        <v>3476</v>
      </c>
      <c r="B1584" s="3" t="s">
        <v>3475</v>
      </c>
      <c r="C1584" s="3" t="s">
        <v>7586</v>
      </c>
      <c r="D1584">
        <v>300</v>
      </c>
      <c r="E1584">
        <v>312</v>
      </c>
      <c r="F1584" t="s">
        <v>8219</v>
      </c>
      <c r="G1584" t="s">
        <v>8224</v>
      </c>
      <c r="H1584" t="s">
        <v>8246</v>
      </c>
      <c r="I1584">
        <v>1414378800</v>
      </c>
      <c r="J1584">
        <v>1412836990</v>
      </c>
      <c r="K1584" s="13">
        <f t="shared" si="48"/>
        <v>41921.279976851853</v>
      </c>
      <c r="L1584" t="b">
        <v>0</v>
      </c>
      <c r="M1584">
        <v>6</v>
      </c>
      <c r="N1584" t="b">
        <v>1</v>
      </c>
      <c r="O1584" t="s">
        <v>8271</v>
      </c>
      <c r="P1584" s="6">
        <f>E1584/D1584</f>
        <v>1.04</v>
      </c>
      <c r="Q1584" s="7">
        <f t="shared" si="49"/>
        <v>52</v>
      </c>
      <c r="R1584" t="s">
        <v>8316</v>
      </c>
      <c r="S1584" t="s">
        <v>8317</v>
      </c>
    </row>
    <row r="1585" spans="1:19" ht="45" x14ac:dyDescent="0.25">
      <c r="A1585">
        <v>3649</v>
      </c>
      <c r="B1585" s="3" t="s">
        <v>3647</v>
      </c>
      <c r="C1585" s="3" t="s">
        <v>7759</v>
      </c>
      <c r="D1585">
        <v>750</v>
      </c>
      <c r="E1585">
        <v>780</v>
      </c>
      <c r="F1585" t="s">
        <v>8219</v>
      </c>
      <c r="G1585" t="s">
        <v>8229</v>
      </c>
      <c r="H1585" t="s">
        <v>8251</v>
      </c>
      <c r="I1585">
        <v>1402938394</v>
      </c>
      <c r="J1585">
        <v>1400691994</v>
      </c>
      <c r="K1585" s="13">
        <f t="shared" si="48"/>
        <v>41780.712893518517</v>
      </c>
      <c r="L1585" t="b">
        <v>0</v>
      </c>
      <c r="M1585">
        <v>8</v>
      </c>
      <c r="N1585" t="b">
        <v>1</v>
      </c>
      <c r="O1585" t="s">
        <v>8271</v>
      </c>
      <c r="P1585" s="6">
        <f>E1585/D1585</f>
        <v>1.04</v>
      </c>
      <c r="Q1585" s="7">
        <f t="shared" si="49"/>
        <v>97.5</v>
      </c>
      <c r="R1585" t="s">
        <v>8316</v>
      </c>
      <c r="S1585" t="s">
        <v>8317</v>
      </c>
    </row>
    <row r="1586" spans="1:19" ht="45" x14ac:dyDescent="0.25">
      <c r="A1586">
        <v>3651</v>
      </c>
      <c r="B1586" s="3" t="s">
        <v>3649</v>
      </c>
      <c r="C1586" s="3" t="s">
        <v>7761</v>
      </c>
      <c r="D1586">
        <v>500</v>
      </c>
      <c r="E1586">
        <v>520</v>
      </c>
      <c r="F1586" t="s">
        <v>8219</v>
      </c>
      <c r="G1586" t="s">
        <v>8224</v>
      </c>
      <c r="H1586" t="s">
        <v>8246</v>
      </c>
      <c r="I1586">
        <v>1407686340</v>
      </c>
      <c r="J1586">
        <v>1404833442</v>
      </c>
      <c r="K1586" s="13">
        <f t="shared" si="48"/>
        <v>41828.646319444444</v>
      </c>
      <c r="L1586" t="b">
        <v>0</v>
      </c>
      <c r="M1586">
        <v>9</v>
      </c>
      <c r="N1586" t="b">
        <v>1</v>
      </c>
      <c r="O1586" t="s">
        <v>8271</v>
      </c>
      <c r="P1586" s="6">
        <f>E1586/D1586</f>
        <v>1.04</v>
      </c>
      <c r="Q1586" s="7">
        <f t="shared" si="49"/>
        <v>57.777777777777779</v>
      </c>
      <c r="R1586" t="s">
        <v>8316</v>
      </c>
      <c r="S1586" t="s">
        <v>8317</v>
      </c>
    </row>
    <row r="1587" spans="1:19" ht="60" x14ac:dyDescent="0.25">
      <c r="A1587">
        <v>3663</v>
      </c>
      <c r="B1587" s="3" t="s">
        <v>3660</v>
      </c>
      <c r="C1587" s="3" t="s">
        <v>7773</v>
      </c>
      <c r="D1587">
        <v>225</v>
      </c>
      <c r="E1587">
        <v>234</v>
      </c>
      <c r="F1587" t="s">
        <v>8219</v>
      </c>
      <c r="G1587" t="s">
        <v>8225</v>
      </c>
      <c r="H1587" t="s">
        <v>8247</v>
      </c>
      <c r="I1587">
        <v>1482321030</v>
      </c>
      <c r="J1587">
        <v>1477133430</v>
      </c>
      <c r="K1587" s="13">
        <f t="shared" si="48"/>
        <v>42665.451736111107</v>
      </c>
      <c r="L1587" t="b">
        <v>0</v>
      </c>
      <c r="M1587">
        <v>9</v>
      </c>
      <c r="N1587" t="b">
        <v>1</v>
      </c>
      <c r="O1587" t="s">
        <v>8271</v>
      </c>
      <c r="P1587" s="6">
        <f>E1587/D1587</f>
        <v>1.04</v>
      </c>
      <c r="Q1587" s="7">
        <f t="shared" si="49"/>
        <v>26</v>
      </c>
      <c r="R1587" t="s">
        <v>8316</v>
      </c>
      <c r="S1587" t="s">
        <v>8317</v>
      </c>
    </row>
    <row r="1588" spans="1:19" ht="60" x14ac:dyDescent="0.25">
      <c r="A1588">
        <v>1001</v>
      </c>
      <c r="B1588" s="3" t="s">
        <v>1002</v>
      </c>
      <c r="C1588" s="3" t="s">
        <v>5111</v>
      </c>
      <c r="D1588">
        <v>5000</v>
      </c>
      <c r="E1588">
        <v>5200</v>
      </c>
      <c r="F1588" t="s">
        <v>8220</v>
      </c>
      <c r="G1588" t="s">
        <v>8225</v>
      </c>
      <c r="H1588" t="s">
        <v>8247</v>
      </c>
      <c r="I1588">
        <v>1485796613</v>
      </c>
      <c r="J1588">
        <v>1481908613</v>
      </c>
      <c r="K1588" s="13">
        <f t="shared" si="48"/>
        <v>42720.720057870371</v>
      </c>
      <c r="L1588" t="b">
        <v>0</v>
      </c>
      <c r="M1588">
        <v>4</v>
      </c>
      <c r="N1588" t="b">
        <v>0</v>
      </c>
      <c r="O1588" t="s">
        <v>8273</v>
      </c>
      <c r="P1588" s="6">
        <f>E1588/D1588</f>
        <v>1.04</v>
      </c>
      <c r="Q1588" s="7">
        <f t="shared" si="49"/>
        <v>1300</v>
      </c>
      <c r="R1588" t="s">
        <v>8309</v>
      </c>
      <c r="S1588" t="s">
        <v>8315</v>
      </c>
    </row>
    <row r="1589" spans="1:19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3">
        <f t="shared" si="48"/>
        <v>42425.735416666663</v>
      </c>
      <c r="L1589" t="b">
        <v>0</v>
      </c>
      <c r="M1589">
        <v>115</v>
      </c>
      <c r="N1589" t="b">
        <v>1</v>
      </c>
      <c r="O1589" t="s">
        <v>8305</v>
      </c>
      <c r="P1589" s="6">
        <f>E1589/D1589</f>
        <v>1.0398000000000001</v>
      </c>
      <c r="Q1589" s="7">
        <f t="shared" si="49"/>
        <v>135.62608695652173</v>
      </c>
      <c r="R1589" t="s">
        <v>8316</v>
      </c>
      <c r="S1589" t="s">
        <v>8337</v>
      </c>
    </row>
    <row r="1590" spans="1:19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3">
        <f t="shared" si="48"/>
        <v>41668.606469907405</v>
      </c>
      <c r="L1590" t="b">
        <v>0</v>
      </c>
      <c r="M1590">
        <v>65</v>
      </c>
      <c r="N1590" t="b">
        <v>1</v>
      </c>
      <c r="O1590" t="s">
        <v>8269</v>
      </c>
      <c r="P1590" s="6">
        <f>E1590/D1590</f>
        <v>1.0397333333333334</v>
      </c>
      <c r="Q1590" s="7">
        <f t="shared" si="49"/>
        <v>239.93846153846152</v>
      </c>
      <c r="R1590" t="s">
        <v>8319</v>
      </c>
      <c r="S1590" t="s">
        <v>8331</v>
      </c>
    </row>
    <row r="1591" spans="1:19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3">
        <f t="shared" si="48"/>
        <v>42409.776076388895</v>
      </c>
      <c r="L1591" t="b">
        <v>0</v>
      </c>
      <c r="M1591">
        <v>273</v>
      </c>
      <c r="N1591" t="b">
        <v>1</v>
      </c>
      <c r="O1591" t="s">
        <v>8285</v>
      </c>
      <c r="P1591" s="6">
        <f>E1591/D1591</f>
        <v>1.0395714285714286</v>
      </c>
      <c r="Q1591" s="7">
        <f t="shared" si="49"/>
        <v>79.967032967032964</v>
      </c>
      <c r="R1591" t="s">
        <v>8324</v>
      </c>
      <c r="S1591" t="s">
        <v>8325</v>
      </c>
    </row>
    <row r="1592" spans="1:19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3">
        <f t="shared" si="48"/>
        <v>42438.827789351853</v>
      </c>
      <c r="L1592" t="b">
        <v>1</v>
      </c>
      <c r="M1592">
        <v>29</v>
      </c>
      <c r="N1592" t="b">
        <v>1</v>
      </c>
      <c r="O1592" t="s">
        <v>8269</v>
      </c>
      <c r="P1592" s="6">
        <f>E1592/D1592</f>
        <v>1.0394285714285714</v>
      </c>
      <c r="Q1592" s="7">
        <f t="shared" si="49"/>
        <v>125.44827586206897</v>
      </c>
      <c r="R1592" t="s">
        <v>8319</v>
      </c>
      <c r="S1592" t="s">
        <v>8331</v>
      </c>
    </row>
    <row r="1593" spans="1:19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3">
        <f t="shared" si="48"/>
        <v>40379.776435185187</v>
      </c>
      <c r="L1593" t="b">
        <v>0</v>
      </c>
      <c r="M1593">
        <v>229</v>
      </c>
      <c r="N1593" t="b">
        <v>1</v>
      </c>
      <c r="O1593" t="s">
        <v>8269</v>
      </c>
      <c r="P1593" s="6">
        <f>E1593/D1593</f>
        <v>1.0390027322404372</v>
      </c>
      <c r="Q1593" s="7">
        <f t="shared" si="49"/>
        <v>56.460043668122275</v>
      </c>
      <c r="R1593" t="s">
        <v>8319</v>
      </c>
      <c r="S1593" t="s">
        <v>8331</v>
      </c>
    </row>
    <row r="1594" spans="1:19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3">
        <f t="shared" si="48"/>
        <v>41828.515127314815</v>
      </c>
      <c r="L1594" t="b">
        <v>0</v>
      </c>
      <c r="M1594">
        <v>150</v>
      </c>
      <c r="N1594" t="b">
        <v>1</v>
      </c>
      <c r="O1594" t="s">
        <v>8265</v>
      </c>
      <c r="P1594" s="6">
        <f>E1594/D1594</f>
        <v>1.0389999999999999</v>
      </c>
      <c r="Q1594" s="7">
        <f t="shared" si="49"/>
        <v>69.266666666666666</v>
      </c>
      <c r="R1594" t="s">
        <v>8319</v>
      </c>
      <c r="S1594" t="s">
        <v>8333</v>
      </c>
    </row>
    <row r="1595" spans="1:19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3">
        <f t="shared" si="48"/>
        <v>42690.041435185187</v>
      </c>
      <c r="L1595" t="b">
        <v>0</v>
      </c>
      <c r="M1595">
        <v>54</v>
      </c>
      <c r="N1595" t="b">
        <v>1</v>
      </c>
      <c r="O1595" t="s">
        <v>8271</v>
      </c>
      <c r="P1595" s="6">
        <f>E1595/D1595</f>
        <v>1.0389999999999999</v>
      </c>
      <c r="Q1595" s="7">
        <f t="shared" si="49"/>
        <v>96.203703703703709</v>
      </c>
      <c r="R1595" t="s">
        <v>8316</v>
      </c>
      <c r="S1595" t="s">
        <v>8317</v>
      </c>
    </row>
    <row r="1596" spans="1:19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3">
        <f t="shared" si="48"/>
        <v>41557.780624999999</v>
      </c>
      <c r="L1596" t="b">
        <v>0</v>
      </c>
      <c r="M1596">
        <v>128</v>
      </c>
      <c r="N1596" t="b">
        <v>1</v>
      </c>
      <c r="O1596" t="s">
        <v>8276</v>
      </c>
      <c r="P1596" s="6">
        <f>E1596/D1596</f>
        <v>1.0386666666666666</v>
      </c>
      <c r="Q1596" s="7">
        <f t="shared" si="49"/>
        <v>60.859375</v>
      </c>
      <c r="R1596" t="s">
        <v>8313</v>
      </c>
      <c r="S1596" t="s">
        <v>8314</v>
      </c>
    </row>
    <row r="1597" spans="1:19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3">
        <f t="shared" si="48"/>
        <v>42073.957569444443</v>
      </c>
      <c r="L1597" t="b">
        <v>1</v>
      </c>
      <c r="M1597">
        <v>343</v>
      </c>
      <c r="N1597" t="b">
        <v>1</v>
      </c>
      <c r="O1597" t="s">
        <v>8288</v>
      </c>
      <c r="P1597" s="6">
        <f>E1597/D1597</f>
        <v>1.03840625</v>
      </c>
      <c r="Q1597" s="7">
        <f t="shared" si="49"/>
        <v>96.877551020408163</v>
      </c>
      <c r="R1597" t="s">
        <v>8322</v>
      </c>
      <c r="S1597" t="s">
        <v>8323</v>
      </c>
    </row>
    <row r="1598" spans="1:19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3">
        <f t="shared" si="48"/>
        <v>40732.842245370368</v>
      </c>
      <c r="L1598" t="b">
        <v>0</v>
      </c>
      <c r="M1598">
        <v>73</v>
      </c>
      <c r="N1598" t="b">
        <v>1</v>
      </c>
      <c r="O1598" t="s">
        <v>8269</v>
      </c>
      <c r="P1598" s="6">
        <f>E1598/D1598</f>
        <v>1.0381199999999999</v>
      </c>
      <c r="Q1598" s="7">
        <f t="shared" si="49"/>
        <v>711.04109589041093</v>
      </c>
      <c r="R1598" t="s">
        <v>8319</v>
      </c>
      <c r="S1598" t="s">
        <v>8331</v>
      </c>
    </row>
    <row r="1599" spans="1:19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13">
        <f t="shared" si="48"/>
        <v>41355.825497685182</v>
      </c>
      <c r="L1599" t="b">
        <v>1</v>
      </c>
      <c r="M1599">
        <v>45</v>
      </c>
      <c r="N1599" t="b">
        <v>1</v>
      </c>
      <c r="O1599" t="s">
        <v>8276</v>
      </c>
      <c r="P1599" s="6">
        <f>E1599/D1599</f>
        <v>1.038</v>
      </c>
      <c r="Q1599" s="7">
        <f t="shared" si="49"/>
        <v>46.133333333333333</v>
      </c>
      <c r="R1599" t="s">
        <v>8313</v>
      </c>
      <c r="S1599" t="s">
        <v>8314</v>
      </c>
    </row>
    <row r="1600" spans="1:19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13">
        <f t="shared" si="48"/>
        <v>40122.751620370371</v>
      </c>
      <c r="L1600" t="b">
        <v>0</v>
      </c>
      <c r="M1600">
        <v>15</v>
      </c>
      <c r="N1600" t="b">
        <v>1</v>
      </c>
      <c r="O1600" t="s">
        <v>8276</v>
      </c>
      <c r="P1600" s="6">
        <f>E1600/D1600</f>
        <v>1.038</v>
      </c>
      <c r="Q1600" s="7">
        <f t="shared" si="49"/>
        <v>34.6</v>
      </c>
      <c r="R1600" t="s">
        <v>8313</v>
      </c>
      <c r="S1600" t="s">
        <v>8314</v>
      </c>
    </row>
    <row r="1601" spans="1:19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13">
        <f t="shared" si="48"/>
        <v>40784.012696759259</v>
      </c>
      <c r="L1601" t="b">
        <v>0</v>
      </c>
      <c r="M1601">
        <v>86</v>
      </c>
      <c r="N1601" t="b">
        <v>1</v>
      </c>
      <c r="O1601" t="s">
        <v>8279</v>
      </c>
      <c r="P1601" s="6">
        <f>E1601/D1601</f>
        <v>1.038</v>
      </c>
      <c r="Q1601" s="7">
        <f t="shared" si="49"/>
        <v>90.523255813953483</v>
      </c>
      <c r="R1601" t="s">
        <v>8313</v>
      </c>
      <c r="S1601" t="s">
        <v>8330</v>
      </c>
    </row>
    <row r="1602" spans="1:19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3">
        <f t="shared" si="48"/>
        <v>42143.461122685185</v>
      </c>
      <c r="L1602" t="b">
        <v>0</v>
      </c>
      <c r="M1602">
        <v>45</v>
      </c>
      <c r="N1602" t="b">
        <v>1</v>
      </c>
      <c r="O1602" t="s">
        <v>8271</v>
      </c>
      <c r="P1602" s="6">
        <f>E1602/D1602</f>
        <v>1.038</v>
      </c>
      <c r="Q1602" s="7">
        <f t="shared" si="49"/>
        <v>34.6</v>
      </c>
      <c r="R1602" t="s">
        <v>8316</v>
      </c>
      <c r="S1602" t="s">
        <v>8317</v>
      </c>
    </row>
    <row r="1603" spans="1:19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3">
        <f t="shared" ref="K1603:K1666" si="50">(((J1603/60)/60)/24)+DATE(1970,1,1)</f>
        <v>41628.833680555559</v>
      </c>
      <c r="L1603" t="b">
        <v>0</v>
      </c>
      <c r="M1603">
        <v>52</v>
      </c>
      <c r="N1603" t="b">
        <v>1</v>
      </c>
      <c r="O1603" t="s">
        <v>8276</v>
      </c>
      <c r="P1603" s="6">
        <f>E1603/D1603</f>
        <v>1.03775</v>
      </c>
      <c r="Q1603" s="7">
        <f t="shared" ref="Q1603:Q1666" si="51">IFERROR(E1603/M1603, "")</f>
        <v>79.82692307692308</v>
      </c>
      <c r="R1603" t="s">
        <v>8313</v>
      </c>
      <c r="S1603" t="s">
        <v>8314</v>
      </c>
    </row>
    <row r="1604" spans="1:19" ht="15.75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3">
        <f t="shared" si="50"/>
        <v>41943.791030092594</v>
      </c>
      <c r="L1604" t="b">
        <v>0</v>
      </c>
      <c r="M1604">
        <v>78</v>
      </c>
      <c r="N1604" t="b">
        <v>1</v>
      </c>
      <c r="O1604" t="s">
        <v>8300</v>
      </c>
      <c r="P1604" s="6">
        <f>E1604/D1604</f>
        <v>1.03775</v>
      </c>
      <c r="Q1604" s="7">
        <f t="shared" si="51"/>
        <v>266.08974358974359</v>
      </c>
      <c r="R1604" t="s">
        <v>8313</v>
      </c>
      <c r="S1604" t="s">
        <v>8335</v>
      </c>
    </row>
    <row r="1605" spans="1:19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3">
        <f t="shared" si="50"/>
        <v>42211.628611111111</v>
      </c>
      <c r="L1605" t="b">
        <v>0</v>
      </c>
      <c r="M1605">
        <v>140</v>
      </c>
      <c r="N1605" t="b">
        <v>1</v>
      </c>
      <c r="O1605" t="s">
        <v>8285</v>
      </c>
      <c r="P1605" s="6">
        <f>E1605/D1605</f>
        <v>1.0376666666666667</v>
      </c>
      <c r="Q1605" s="7">
        <f t="shared" si="51"/>
        <v>111.17857142857143</v>
      </c>
      <c r="R1605" t="s">
        <v>8324</v>
      </c>
      <c r="S1605" t="s">
        <v>8325</v>
      </c>
    </row>
    <row r="1606" spans="1:19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3">
        <f t="shared" si="50"/>
        <v>41760.935706018521</v>
      </c>
      <c r="L1606" t="b">
        <v>0</v>
      </c>
      <c r="M1606">
        <v>39</v>
      </c>
      <c r="N1606" t="b">
        <v>1</v>
      </c>
      <c r="O1606" t="s">
        <v>8271</v>
      </c>
      <c r="P1606" s="6">
        <f>E1606/D1606</f>
        <v>1.0376000000000001</v>
      </c>
      <c r="Q1606" s="7">
        <f t="shared" si="51"/>
        <v>66.512820512820511</v>
      </c>
      <c r="R1606" t="s">
        <v>8316</v>
      </c>
      <c r="S1606" t="s">
        <v>8317</v>
      </c>
    </row>
    <row r="1607" spans="1:19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13">
        <f t="shared" si="50"/>
        <v>41249.749085648145</v>
      </c>
      <c r="L1607" t="b">
        <v>0</v>
      </c>
      <c r="M1607">
        <v>49</v>
      </c>
      <c r="N1607" t="b">
        <v>1</v>
      </c>
      <c r="O1607" t="s">
        <v>8274</v>
      </c>
      <c r="P1607" s="6">
        <f>E1607/D1607</f>
        <v>1.0375000000000001</v>
      </c>
      <c r="Q1607" s="7">
        <f t="shared" si="51"/>
        <v>42.346938775510203</v>
      </c>
      <c r="R1607" t="s">
        <v>8322</v>
      </c>
      <c r="S1607" t="s">
        <v>8332</v>
      </c>
    </row>
    <row r="1608" spans="1:19" ht="45" x14ac:dyDescent="0.25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s="13">
        <f t="shared" si="50"/>
        <v>42026.920428240745</v>
      </c>
      <c r="L1608" t="b">
        <v>0</v>
      </c>
      <c r="M1608">
        <v>46</v>
      </c>
      <c r="N1608" t="b">
        <v>1</v>
      </c>
      <c r="O1608" t="s">
        <v>8271</v>
      </c>
      <c r="P1608" s="6">
        <f>E1608/D1608</f>
        <v>1.0375000000000001</v>
      </c>
      <c r="Q1608" s="7">
        <f t="shared" si="51"/>
        <v>27.065217391304348</v>
      </c>
      <c r="R1608" t="s">
        <v>8316</v>
      </c>
      <c r="S1608" t="s">
        <v>8317</v>
      </c>
    </row>
    <row r="1609" spans="1:19" ht="45" x14ac:dyDescent="0.25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s="13">
        <f t="shared" si="50"/>
        <v>42756.690162037034</v>
      </c>
      <c r="L1609" t="b">
        <v>0</v>
      </c>
      <c r="M1609">
        <v>45</v>
      </c>
      <c r="N1609" t="b">
        <v>0</v>
      </c>
      <c r="O1609" t="s">
        <v>8303</v>
      </c>
      <c r="P1609" s="6">
        <f>E1609/D1609</f>
        <v>1.0375000000000001</v>
      </c>
      <c r="Q1609" s="7">
        <f t="shared" si="51"/>
        <v>922.22222222222217</v>
      </c>
      <c r="R1609" t="s">
        <v>8316</v>
      </c>
      <c r="S1609" t="s">
        <v>8329</v>
      </c>
    </row>
    <row r="1610" spans="1:19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3">
        <f t="shared" si="50"/>
        <v>42775.733715277776</v>
      </c>
      <c r="L1610" t="b">
        <v>0</v>
      </c>
      <c r="M1610">
        <v>115</v>
      </c>
      <c r="N1610" t="b">
        <v>1</v>
      </c>
      <c r="O1610" t="s">
        <v>8303</v>
      </c>
      <c r="P1610" s="6">
        <f>E1610/D1610</f>
        <v>1.0373000000000001</v>
      </c>
      <c r="Q1610" s="7">
        <f t="shared" si="51"/>
        <v>90.2</v>
      </c>
      <c r="R1610" t="s">
        <v>8316</v>
      </c>
      <c r="S1610" t="s">
        <v>8329</v>
      </c>
    </row>
    <row r="1611" spans="1:19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3">
        <f t="shared" si="50"/>
        <v>41107.053067129629</v>
      </c>
      <c r="L1611" t="b">
        <v>1</v>
      </c>
      <c r="M1611">
        <v>96</v>
      </c>
      <c r="N1611" t="b">
        <v>1</v>
      </c>
      <c r="O1611" t="s">
        <v>8269</v>
      </c>
      <c r="P1611" s="6">
        <f>E1611/D1611</f>
        <v>1.0371999999999999</v>
      </c>
      <c r="Q1611" s="7">
        <f t="shared" si="51"/>
        <v>54.020833333333336</v>
      </c>
      <c r="R1611" t="s">
        <v>8319</v>
      </c>
      <c r="S1611" t="s">
        <v>8331</v>
      </c>
    </row>
    <row r="1612" spans="1:19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3">
        <f t="shared" si="50"/>
        <v>41548.00335648148</v>
      </c>
      <c r="L1612" t="b">
        <v>0</v>
      </c>
      <c r="M1612">
        <v>20</v>
      </c>
      <c r="N1612" t="b">
        <v>1</v>
      </c>
      <c r="O1612" t="s">
        <v>8276</v>
      </c>
      <c r="P1612" s="6">
        <f>E1612/D1612</f>
        <v>1.0366666666666666</v>
      </c>
      <c r="Q1612" s="7">
        <f t="shared" si="51"/>
        <v>77.75</v>
      </c>
      <c r="R1612" t="s">
        <v>8313</v>
      </c>
      <c r="S1612" t="s">
        <v>8314</v>
      </c>
    </row>
    <row r="1613" spans="1:19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3">
        <f t="shared" si="50"/>
        <v>41645.867280092592</v>
      </c>
      <c r="L1613" t="b">
        <v>0</v>
      </c>
      <c r="M1613">
        <v>82</v>
      </c>
      <c r="N1613" t="b">
        <v>1</v>
      </c>
      <c r="O1613" t="s">
        <v>8276</v>
      </c>
      <c r="P1613" s="6">
        <f>E1613/D1613</f>
        <v>1.0366666666666666</v>
      </c>
      <c r="Q1613" s="7">
        <f t="shared" si="51"/>
        <v>75.853658536585371</v>
      </c>
      <c r="R1613" t="s">
        <v>8313</v>
      </c>
      <c r="S1613" t="s">
        <v>8314</v>
      </c>
    </row>
    <row r="1614" spans="1:19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3">
        <f t="shared" si="50"/>
        <v>42225.513888888891</v>
      </c>
      <c r="L1614" t="b">
        <v>0</v>
      </c>
      <c r="M1614">
        <v>38</v>
      </c>
      <c r="N1614" t="b">
        <v>1</v>
      </c>
      <c r="O1614" t="s">
        <v>8271</v>
      </c>
      <c r="P1614" s="6">
        <f>E1614/D1614</f>
        <v>1.0365</v>
      </c>
      <c r="Q1614" s="7">
        <f t="shared" si="51"/>
        <v>54.55263157894737</v>
      </c>
      <c r="R1614" t="s">
        <v>8316</v>
      </c>
      <c r="S1614" t="s">
        <v>8317</v>
      </c>
    </row>
    <row r="1615" spans="1:19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3">
        <f t="shared" si="50"/>
        <v>42278.946620370371</v>
      </c>
      <c r="L1615" t="b">
        <v>1</v>
      </c>
      <c r="M1615">
        <v>498</v>
      </c>
      <c r="N1615" t="b">
        <v>1</v>
      </c>
      <c r="O1615" t="s">
        <v>8269</v>
      </c>
      <c r="P1615" s="6">
        <f>E1615/D1615</f>
        <v>1.036144</v>
      </c>
      <c r="Q1615" s="7">
        <f t="shared" si="51"/>
        <v>156.04578313253012</v>
      </c>
      <c r="R1615" t="s">
        <v>8319</v>
      </c>
      <c r="S1615" t="s">
        <v>8331</v>
      </c>
    </row>
    <row r="1616" spans="1:19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13">
        <f t="shared" si="50"/>
        <v>42465.596585648149</v>
      </c>
      <c r="L1616" t="b">
        <v>1</v>
      </c>
      <c r="M1616">
        <v>148</v>
      </c>
      <c r="N1616" t="b">
        <v>1</v>
      </c>
      <c r="O1616" t="s">
        <v>8303</v>
      </c>
      <c r="P1616" s="6">
        <f>E1616/D1616</f>
        <v>1.0358333333333334</v>
      </c>
      <c r="Q1616" s="7">
        <f t="shared" si="51"/>
        <v>125.97972972972973</v>
      </c>
      <c r="R1616" t="s">
        <v>8316</v>
      </c>
      <c r="S1616" t="s">
        <v>8329</v>
      </c>
    </row>
    <row r="1617" spans="1:19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13">
        <f t="shared" si="50"/>
        <v>42018.676898148144</v>
      </c>
      <c r="L1617" t="b">
        <v>0</v>
      </c>
      <c r="M1617">
        <v>76</v>
      </c>
      <c r="N1617" t="b">
        <v>1</v>
      </c>
      <c r="O1617" t="s">
        <v>8271</v>
      </c>
      <c r="P1617" s="6">
        <f>E1617/D1617</f>
        <v>1.0358333333333334</v>
      </c>
      <c r="Q1617" s="7">
        <f t="shared" si="51"/>
        <v>81.776315789473685</v>
      </c>
      <c r="R1617" t="s">
        <v>8316</v>
      </c>
      <c r="S1617" t="s">
        <v>8317</v>
      </c>
    </row>
    <row r="1618" spans="1:19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3">
        <f t="shared" si="50"/>
        <v>42414.44332175926</v>
      </c>
      <c r="L1618" t="b">
        <v>1</v>
      </c>
      <c r="M1618">
        <v>345</v>
      </c>
      <c r="N1618" t="b">
        <v>1</v>
      </c>
      <c r="O1618" t="s">
        <v>8285</v>
      </c>
      <c r="P1618" s="6">
        <f>E1618/D1618</f>
        <v>1.0358125</v>
      </c>
      <c r="Q1618" s="7">
        <f t="shared" si="51"/>
        <v>48.037681159420288</v>
      </c>
      <c r="R1618" t="s">
        <v>8324</v>
      </c>
      <c r="S1618" t="s">
        <v>8325</v>
      </c>
    </row>
    <row r="1619" spans="1:19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3">
        <f t="shared" si="50"/>
        <v>41509.426585648151</v>
      </c>
      <c r="L1619" t="b">
        <v>0</v>
      </c>
      <c r="M1619">
        <v>13</v>
      </c>
      <c r="N1619" t="b">
        <v>1</v>
      </c>
      <c r="O1619" t="s">
        <v>8300</v>
      </c>
      <c r="P1619" s="6">
        <f>E1619/D1619</f>
        <v>1.0357142857142858</v>
      </c>
      <c r="Q1619" s="7">
        <f t="shared" si="51"/>
        <v>55.769230769230766</v>
      </c>
      <c r="R1619" t="s">
        <v>8313</v>
      </c>
      <c r="S1619" t="s">
        <v>8335</v>
      </c>
    </row>
    <row r="1620" spans="1:19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3">
        <f t="shared" si="50"/>
        <v>42265.022824074069</v>
      </c>
      <c r="L1620" t="b">
        <v>0</v>
      </c>
      <c r="M1620">
        <v>78</v>
      </c>
      <c r="N1620" t="b">
        <v>1</v>
      </c>
      <c r="O1620" t="s">
        <v>8271</v>
      </c>
      <c r="P1620" s="6">
        <f>E1620/D1620</f>
        <v>1.0356666666666667</v>
      </c>
      <c r="Q1620" s="7">
        <f t="shared" si="51"/>
        <v>199.16666666666666</v>
      </c>
      <c r="R1620" t="s">
        <v>8316</v>
      </c>
      <c r="S1620" t="s">
        <v>8317</v>
      </c>
    </row>
    <row r="1621" spans="1:19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3">
        <f t="shared" si="50"/>
        <v>40663.08666666667</v>
      </c>
      <c r="L1621" t="b">
        <v>0</v>
      </c>
      <c r="M1621">
        <v>87</v>
      </c>
      <c r="N1621" t="b">
        <v>1</v>
      </c>
      <c r="O1621" t="s">
        <v>8276</v>
      </c>
      <c r="P1621" s="6">
        <f>E1621/D1621</f>
        <v>1.0355555555555556</v>
      </c>
      <c r="Q1621" s="7">
        <f t="shared" si="51"/>
        <v>53.5632183908046</v>
      </c>
      <c r="R1621" t="s">
        <v>8313</v>
      </c>
      <c r="S1621" t="s">
        <v>8314</v>
      </c>
    </row>
    <row r="1622" spans="1:19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3">
        <f t="shared" si="50"/>
        <v>40764.204375000001</v>
      </c>
      <c r="L1622" t="b">
        <v>0</v>
      </c>
      <c r="M1622">
        <v>25</v>
      </c>
      <c r="N1622" t="b">
        <v>1</v>
      </c>
      <c r="O1622" t="s">
        <v>8279</v>
      </c>
      <c r="P1622" s="6">
        <f>E1622/D1622</f>
        <v>1.0353333333333334</v>
      </c>
      <c r="Q1622" s="7">
        <f t="shared" si="51"/>
        <v>62.12</v>
      </c>
      <c r="R1622" t="s">
        <v>8313</v>
      </c>
      <c r="S1622" t="s">
        <v>8330</v>
      </c>
    </row>
    <row r="1623" spans="1:19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3">
        <f t="shared" si="50"/>
        <v>42395.706435185188</v>
      </c>
      <c r="L1623" t="b">
        <v>0</v>
      </c>
      <c r="M1623">
        <v>52</v>
      </c>
      <c r="N1623" t="b">
        <v>1</v>
      </c>
      <c r="O1623" t="s">
        <v>8305</v>
      </c>
      <c r="P1623" s="6">
        <f>E1623/D1623</f>
        <v>1.0351999999999999</v>
      </c>
      <c r="Q1623" s="7">
        <f t="shared" si="51"/>
        <v>99.538461538461533</v>
      </c>
      <c r="R1623" t="s">
        <v>8316</v>
      </c>
      <c r="S1623" t="s">
        <v>8337</v>
      </c>
    </row>
    <row r="1624" spans="1:19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13">
        <f t="shared" si="50"/>
        <v>41852.730219907404</v>
      </c>
      <c r="L1624" t="b">
        <v>1</v>
      </c>
      <c r="M1624">
        <v>54</v>
      </c>
      <c r="N1624" t="b">
        <v>1</v>
      </c>
      <c r="O1624" t="s">
        <v>8276</v>
      </c>
      <c r="P1624" s="6">
        <f>E1624/D1624</f>
        <v>1.0349999999999999</v>
      </c>
      <c r="Q1624" s="7">
        <f t="shared" si="51"/>
        <v>76.666666666666671</v>
      </c>
      <c r="R1624" t="s">
        <v>8313</v>
      </c>
      <c r="S1624" t="s">
        <v>8314</v>
      </c>
    </row>
    <row r="1625" spans="1:19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13">
        <f t="shared" si="50"/>
        <v>41827.605057870373</v>
      </c>
      <c r="L1625" t="b">
        <v>1</v>
      </c>
      <c r="M1625">
        <v>82</v>
      </c>
      <c r="N1625" t="b">
        <v>1</v>
      </c>
      <c r="O1625" t="s">
        <v>8271</v>
      </c>
      <c r="P1625" s="6">
        <f>E1625/D1625</f>
        <v>1.0349999999999999</v>
      </c>
      <c r="Q1625" s="7">
        <f t="shared" si="51"/>
        <v>63.109756097560975</v>
      </c>
      <c r="R1625" t="s">
        <v>8316</v>
      </c>
      <c r="S1625" t="s">
        <v>8317</v>
      </c>
    </row>
    <row r="1626" spans="1:19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3">
        <f t="shared" si="50"/>
        <v>41855.548101851848</v>
      </c>
      <c r="L1626" t="b">
        <v>0</v>
      </c>
      <c r="M1626">
        <v>27</v>
      </c>
      <c r="N1626" t="b">
        <v>1</v>
      </c>
      <c r="O1626" t="s">
        <v>8271</v>
      </c>
      <c r="P1626" s="6">
        <f>E1626/D1626</f>
        <v>1.0349999999999999</v>
      </c>
      <c r="Q1626" s="7">
        <f t="shared" si="51"/>
        <v>38.333333333333336</v>
      </c>
      <c r="R1626" t="s">
        <v>8316</v>
      </c>
      <c r="S1626" t="s">
        <v>8317</v>
      </c>
    </row>
    <row r="1627" spans="1:19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13">
        <f t="shared" si="50"/>
        <v>42675.832465277781</v>
      </c>
      <c r="L1627" t="b">
        <v>0</v>
      </c>
      <c r="M1627">
        <v>44</v>
      </c>
      <c r="N1627" t="b">
        <v>1</v>
      </c>
      <c r="O1627" t="s">
        <v>8271</v>
      </c>
      <c r="P1627" s="6">
        <f>E1627/D1627</f>
        <v>1.0349999999999999</v>
      </c>
      <c r="Q1627" s="7">
        <f t="shared" si="51"/>
        <v>70.568181818181813</v>
      </c>
      <c r="R1627" t="s">
        <v>8316</v>
      </c>
      <c r="S1627" t="s">
        <v>8317</v>
      </c>
    </row>
    <row r="1628" spans="1:19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3">
        <f t="shared" si="50"/>
        <v>42194.096157407403</v>
      </c>
      <c r="L1628" t="b">
        <v>0</v>
      </c>
      <c r="M1628">
        <v>24</v>
      </c>
      <c r="N1628" t="b">
        <v>1</v>
      </c>
      <c r="O1628" t="s">
        <v>8271</v>
      </c>
      <c r="P1628" s="6">
        <f>E1628/D1628</f>
        <v>1.0349999999999999</v>
      </c>
      <c r="Q1628" s="7">
        <f t="shared" si="51"/>
        <v>43.125</v>
      </c>
      <c r="R1628" t="s">
        <v>8316</v>
      </c>
      <c r="S1628" t="s">
        <v>8317</v>
      </c>
    </row>
    <row r="1629" spans="1:19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13">
        <f t="shared" si="50"/>
        <v>42185.556157407409</v>
      </c>
      <c r="L1629" t="b">
        <v>0</v>
      </c>
      <c r="M1629">
        <v>28</v>
      </c>
      <c r="N1629" t="b">
        <v>1</v>
      </c>
      <c r="O1629" t="s">
        <v>8271</v>
      </c>
      <c r="P1629" s="6">
        <f>E1629/D1629</f>
        <v>1.0349999999999999</v>
      </c>
      <c r="Q1629" s="7">
        <f t="shared" si="51"/>
        <v>36.964285714285715</v>
      </c>
      <c r="R1629" t="s">
        <v>8316</v>
      </c>
      <c r="S1629" t="s">
        <v>8317</v>
      </c>
    </row>
    <row r="1630" spans="1:19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3">
        <f t="shared" si="50"/>
        <v>41955.857789351852</v>
      </c>
      <c r="L1630" t="b">
        <v>1</v>
      </c>
      <c r="M1630">
        <v>167</v>
      </c>
      <c r="N1630" t="b">
        <v>1</v>
      </c>
      <c r="O1630" t="s">
        <v>8285</v>
      </c>
      <c r="P1630" s="6">
        <f>E1630/D1630</f>
        <v>1.0347222222222223</v>
      </c>
      <c r="Q1630" s="7">
        <f t="shared" si="51"/>
        <v>111.52694610778443</v>
      </c>
      <c r="R1630" t="s">
        <v>8324</v>
      </c>
      <c r="S1630" t="s">
        <v>8325</v>
      </c>
    </row>
    <row r="1631" spans="1:19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3">
        <f t="shared" si="50"/>
        <v>41792.542986111112</v>
      </c>
      <c r="L1631" t="b">
        <v>0</v>
      </c>
      <c r="M1631">
        <v>35</v>
      </c>
      <c r="N1631" t="b">
        <v>1</v>
      </c>
      <c r="O1631" t="s">
        <v>8271</v>
      </c>
      <c r="P1631" s="6">
        <f>E1631/D1631</f>
        <v>1.0346657233816767</v>
      </c>
      <c r="Q1631" s="7">
        <f t="shared" si="51"/>
        <v>83.571428571428569</v>
      </c>
      <c r="R1631" t="s">
        <v>8316</v>
      </c>
      <c r="S1631" t="s">
        <v>8317</v>
      </c>
    </row>
    <row r="1632" spans="1:19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3">
        <f t="shared" si="50"/>
        <v>42545.125196759262</v>
      </c>
      <c r="L1632" t="b">
        <v>0</v>
      </c>
      <c r="M1632">
        <v>47</v>
      </c>
      <c r="N1632" t="b">
        <v>1</v>
      </c>
      <c r="O1632" t="s">
        <v>8277</v>
      </c>
      <c r="P1632" s="6">
        <f>E1632/D1632</f>
        <v>1.0344827586206897</v>
      </c>
      <c r="Q1632" s="7">
        <f t="shared" si="51"/>
        <v>31.914893617021278</v>
      </c>
      <c r="R1632" t="s">
        <v>8313</v>
      </c>
      <c r="S1632" t="s">
        <v>8334</v>
      </c>
    </row>
    <row r="1633" spans="1:19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3">
        <f t="shared" si="50"/>
        <v>42313.02542824074</v>
      </c>
      <c r="L1633" t="b">
        <v>0</v>
      </c>
      <c r="M1633">
        <v>104</v>
      </c>
      <c r="N1633" t="b">
        <v>1</v>
      </c>
      <c r="O1633" t="s">
        <v>8302</v>
      </c>
      <c r="P1633" s="6">
        <f>E1633/D1633</f>
        <v>1.0342857142857143</v>
      </c>
      <c r="Q1633" s="7">
        <f t="shared" si="51"/>
        <v>174.03846153846155</v>
      </c>
      <c r="R1633" t="s">
        <v>8309</v>
      </c>
      <c r="S1633" t="s">
        <v>8336</v>
      </c>
    </row>
    <row r="1634" spans="1:19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3">
        <f t="shared" si="50"/>
        <v>42155.696793981479</v>
      </c>
      <c r="L1634" t="b">
        <v>1</v>
      </c>
      <c r="M1634">
        <v>113</v>
      </c>
      <c r="N1634" t="b">
        <v>1</v>
      </c>
      <c r="O1634" t="s">
        <v>8271</v>
      </c>
      <c r="P1634" s="6">
        <f>E1634/D1634</f>
        <v>1.0342499999999999</v>
      </c>
      <c r="Q1634" s="7">
        <f t="shared" si="51"/>
        <v>36.610619469026545</v>
      </c>
      <c r="R1634" t="s">
        <v>8316</v>
      </c>
      <c r="S1634" t="s">
        <v>8317</v>
      </c>
    </row>
    <row r="1635" spans="1:19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3">
        <f t="shared" si="50"/>
        <v>40785.675011574072</v>
      </c>
      <c r="L1635" t="b">
        <v>0</v>
      </c>
      <c r="M1635">
        <v>27</v>
      </c>
      <c r="N1635" t="b">
        <v>1</v>
      </c>
      <c r="O1635" t="s">
        <v>8300</v>
      </c>
      <c r="P1635" s="6">
        <f>E1635/D1635</f>
        <v>1.034</v>
      </c>
      <c r="Q1635" s="7">
        <f t="shared" si="51"/>
        <v>95.740740740740748</v>
      </c>
      <c r="R1635" t="s">
        <v>8313</v>
      </c>
      <c r="S1635" t="s">
        <v>8335</v>
      </c>
    </row>
    <row r="1636" spans="1:19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3">
        <f t="shared" si="50"/>
        <v>42124.848414351851</v>
      </c>
      <c r="L1636" t="b">
        <v>1</v>
      </c>
      <c r="M1636">
        <v>34</v>
      </c>
      <c r="N1636" t="b">
        <v>1</v>
      </c>
      <c r="O1636" t="s">
        <v>8271</v>
      </c>
      <c r="P1636" s="6">
        <f>E1636/D1636</f>
        <v>1.034</v>
      </c>
      <c r="Q1636" s="7">
        <f t="shared" si="51"/>
        <v>76.029411764705884</v>
      </c>
      <c r="R1636" t="s">
        <v>8316</v>
      </c>
      <c r="S1636" t="s">
        <v>8317</v>
      </c>
    </row>
    <row r="1637" spans="1:19" ht="15.75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3">
        <f t="shared" si="50"/>
        <v>42681.35157407407</v>
      </c>
      <c r="L1637" t="b">
        <v>0</v>
      </c>
      <c r="M1637">
        <v>50</v>
      </c>
      <c r="N1637" t="b">
        <v>1</v>
      </c>
      <c r="O1637" t="s">
        <v>8271</v>
      </c>
      <c r="P1637" s="6">
        <f>E1637/D1637</f>
        <v>1.0339285714285715</v>
      </c>
      <c r="Q1637" s="7">
        <f t="shared" si="51"/>
        <v>173.7</v>
      </c>
      <c r="R1637" t="s">
        <v>8316</v>
      </c>
      <c r="S1637" t="s">
        <v>8317</v>
      </c>
    </row>
    <row r="1638" spans="1:19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3">
        <f t="shared" si="50"/>
        <v>42612.918807870374</v>
      </c>
      <c r="L1638" t="b">
        <v>0</v>
      </c>
      <c r="M1638">
        <v>114</v>
      </c>
      <c r="N1638" t="b">
        <v>1</v>
      </c>
      <c r="O1638" t="s">
        <v>8271</v>
      </c>
      <c r="P1638" s="6">
        <f>E1638/D1638</f>
        <v>1.0338000000000001</v>
      </c>
      <c r="Q1638" s="7">
        <f t="shared" si="51"/>
        <v>90.684210526315795</v>
      </c>
      <c r="R1638" t="s">
        <v>8316</v>
      </c>
      <c r="S1638" t="s">
        <v>8317</v>
      </c>
    </row>
    <row r="1639" spans="1:19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3">
        <f t="shared" si="50"/>
        <v>41782.741701388892</v>
      </c>
      <c r="L1639" t="b">
        <v>1</v>
      </c>
      <c r="M1639">
        <v>145</v>
      </c>
      <c r="N1639" t="b">
        <v>1</v>
      </c>
      <c r="O1639" t="s">
        <v>8285</v>
      </c>
      <c r="P1639" s="6">
        <f>E1639/D1639</f>
        <v>1.033638888888889</v>
      </c>
      <c r="Q1639" s="7">
        <f t="shared" si="51"/>
        <v>64.156896551724131</v>
      </c>
      <c r="R1639" t="s">
        <v>8324</v>
      </c>
      <c r="S1639" t="s">
        <v>8325</v>
      </c>
    </row>
    <row r="1640" spans="1:19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3">
        <f t="shared" si="50"/>
        <v>41355.577291666668</v>
      </c>
      <c r="L1640" t="b">
        <v>0</v>
      </c>
      <c r="M1640">
        <v>119</v>
      </c>
      <c r="N1640" t="b">
        <v>1</v>
      </c>
      <c r="O1640" t="s">
        <v>8269</v>
      </c>
      <c r="P1640" s="6">
        <f>E1640/D1640</f>
        <v>1.033501</v>
      </c>
      <c r="Q1640" s="7">
        <f t="shared" si="51"/>
        <v>86.84882352941176</v>
      </c>
      <c r="R1640" t="s">
        <v>8319</v>
      </c>
      <c r="S1640" t="s">
        <v>8331</v>
      </c>
    </row>
    <row r="1641" spans="1:19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3">
        <f t="shared" si="50"/>
        <v>42128.824074074073</v>
      </c>
      <c r="L1641" t="b">
        <v>0</v>
      </c>
      <c r="M1641">
        <v>30</v>
      </c>
      <c r="N1641" t="b">
        <v>1</v>
      </c>
      <c r="O1641" t="s">
        <v>8305</v>
      </c>
      <c r="P1641" s="6">
        <f>E1641/D1641</f>
        <v>1.0334000000000001</v>
      </c>
      <c r="Q1641" s="7">
        <f t="shared" si="51"/>
        <v>172.23333333333332</v>
      </c>
      <c r="R1641" t="s">
        <v>8316</v>
      </c>
      <c r="S1641" t="s">
        <v>8337</v>
      </c>
    </row>
    <row r="1642" spans="1:19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3">
        <f t="shared" si="50"/>
        <v>40861.27416666667</v>
      </c>
      <c r="L1642" t="b">
        <v>0</v>
      </c>
      <c r="M1642">
        <v>35</v>
      </c>
      <c r="N1642" t="b">
        <v>1</v>
      </c>
      <c r="O1642" t="s">
        <v>8266</v>
      </c>
      <c r="P1642" s="6">
        <f>E1642/D1642</f>
        <v>1.0333333333333334</v>
      </c>
      <c r="Q1642" s="7">
        <f t="shared" si="51"/>
        <v>88.571428571428569</v>
      </c>
      <c r="R1642" t="s">
        <v>8319</v>
      </c>
      <c r="S1642" t="s">
        <v>8320</v>
      </c>
    </row>
    <row r="1643" spans="1:19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3">
        <f t="shared" si="50"/>
        <v>40927.473460648151</v>
      </c>
      <c r="L1643" t="b">
        <v>0</v>
      </c>
      <c r="M1643">
        <v>11</v>
      </c>
      <c r="N1643" t="b">
        <v>1</v>
      </c>
      <c r="O1643" t="s">
        <v>8276</v>
      </c>
      <c r="P1643" s="6">
        <f>E1643/D1643</f>
        <v>1.0333333333333334</v>
      </c>
      <c r="Q1643" s="7">
        <f t="shared" si="51"/>
        <v>28.181818181818183</v>
      </c>
      <c r="R1643" t="s">
        <v>8313</v>
      </c>
      <c r="S1643" t="s">
        <v>8314</v>
      </c>
    </row>
    <row r="1644" spans="1:19" ht="15.75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3">
        <f t="shared" si="50"/>
        <v>40960.861562500002</v>
      </c>
      <c r="L1644" t="b">
        <v>0</v>
      </c>
      <c r="M1644">
        <v>11</v>
      </c>
      <c r="N1644" t="b">
        <v>1</v>
      </c>
      <c r="O1644" t="s">
        <v>8279</v>
      </c>
      <c r="P1644" s="6">
        <f>E1644/D1644</f>
        <v>1.0333333333333334</v>
      </c>
      <c r="Q1644" s="7">
        <f t="shared" si="51"/>
        <v>56.363636363636367</v>
      </c>
      <c r="R1644" t="s">
        <v>8313</v>
      </c>
      <c r="S1644" t="s">
        <v>8330</v>
      </c>
    </row>
    <row r="1645" spans="1:19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3">
        <f t="shared" si="50"/>
        <v>42045.031851851847</v>
      </c>
      <c r="L1645" t="b">
        <v>0</v>
      </c>
      <c r="M1645">
        <v>17</v>
      </c>
      <c r="N1645" t="b">
        <v>1</v>
      </c>
      <c r="O1645" t="s">
        <v>8295</v>
      </c>
      <c r="P1645" s="6">
        <f>E1645/D1645</f>
        <v>1.0333333333333334</v>
      </c>
      <c r="Q1645" s="7">
        <f t="shared" si="51"/>
        <v>18.235294117647058</v>
      </c>
      <c r="R1645" t="s">
        <v>8309</v>
      </c>
      <c r="S1645" t="s">
        <v>8310</v>
      </c>
    </row>
    <row r="1646" spans="1:19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3">
        <f t="shared" si="50"/>
        <v>42312.792662037042</v>
      </c>
      <c r="L1646" t="b">
        <v>0</v>
      </c>
      <c r="M1646">
        <v>51</v>
      </c>
      <c r="N1646" t="b">
        <v>1</v>
      </c>
      <c r="O1646" t="s">
        <v>8271</v>
      </c>
      <c r="P1646" s="6">
        <f>E1646/D1646</f>
        <v>1.0333333333333334</v>
      </c>
      <c r="Q1646" s="7">
        <f t="shared" si="51"/>
        <v>60.784313725490193</v>
      </c>
      <c r="R1646" t="s">
        <v>8316</v>
      </c>
      <c r="S1646" t="s">
        <v>8317</v>
      </c>
    </row>
    <row r="1647" spans="1:19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3">
        <f t="shared" si="50"/>
        <v>41701.901817129627</v>
      </c>
      <c r="L1647" t="b">
        <v>0</v>
      </c>
      <c r="M1647">
        <v>108</v>
      </c>
      <c r="N1647" t="b">
        <v>1</v>
      </c>
      <c r="O1647" t="s">
        <v>8266</v>
      </c>
      <c r="P1647" s="6">
        <f>E1647/D1647</f>
        <v>1.0329622222222221</v>
      </c>
      <c r="Q1647" s="7">
        <f t="shared" si="51"/>
        <v>43.040092592592593</v>
      </c>
      <c r="R1647" t="s">
        <v>8319</v>
      </c>
      <c r="S1647" t="s">
        <v>8320</v>
      </c>
    </row>
    <row r="1648" spans="1:19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3">
        <f t="shared" si="50"/>
        <v>42740.837152777778</v>
      </c>
      <c r="L1648" t="b">
        <v>0</v>
      </c>
      <c r="M1648">
        <v>93</v>
      </c>
      <c r="N1648" t="b">
        <v>1</v>
      </c>
      <c r="O1648" t="s">
        <v>8303</v>
      </c>
      <c r="P1648" s="6">
        <f>E1648/D1648</f>
        <v>1.0329411764705883</v>
      </c>
      <c r="Q1648" s="7">
        <f t="shared" si="51"/>
        <v>94.408602150537632</v>
      </c>
      <c r="R1648" t="s">
        <v>8316</v>
      </c>
      <c r="S1648" t="s">
        <v>8329</v>
      </c>
    </row>
    <row r="1649" spans="1:19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3">
        <f t="shared" si="50"/>
        <v>40793.998599537037</v>
      </c>
      <c r="L1649" t="b">
        <v>0</v>
      </c>
      <c r="M1649">
        <v>41</v>
      </c>
      <c r="N1649" t="b">
        <v>1</v>
      </c>
      <c r="O1649" t="s">
        <v>8279</v>
      </c>
      <c r="P1649" s="6">
        <f>E1649/D1649</f>
        <v>1.0325</v>
      </c>
      <c r="Q1649" s="7">
        <f t="shared" si="51"/>
        <v>50.365853658536587</v>
      </c>
      <c r="R1649" t="s">
        <v>8313</v>
      </c>
      <c r="S1649" t="s">
        <v>8330</v>
      </c>
    </row>
    <row r="1650" spans="1:19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3">
        <f t="shared" si="50"/>
        <v>41051.168900462959</v>
      </c>
      <c r="L1650" t="b">
        <v>1</v>
      </c>
      <c r="M1650">
        <v>447</v>
      </c>
      <c r="N1650" t="b">
        <v>1</v>
      </c>
      <c r="O1650" t="s">
        <v>8269</v>
      </c>
      <c r="P1650" s="6">
        <f>E1650/D1650</f>
        <v>1.0321061999999999</v>
      </c>
      <c r="Q1650" s="7">
        <f t="shared" si="51"/>
        <v>115.44812080536913</v>
      </c>
      <c r="R1650" t="s">
        <v>8319</v>
      </c>
      <c r="S1650" t="s">
        <v>8331</v>
      </c>
    </row>
    <row r="1651" spans="1:19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3">
        <f t="shared" si="50"/>
        <v>42522.347812499997</v>
      </c>
      <c r="L1651" t="b">
        <v>1</v>
      </c>
      <c r="M1651">
        <v>181</v>
      </c>
      <c r="N1651" t="b">
        <v>1</v>
      </c>
      <c r="O1651" t="s">
        <v>8271</v>
      </c>
      <c r="P1651" s="6">
        <f>E1651/D1651</f>
        <v>1.0320666666666667</v>
      </c>
      <c r="Q1651" s="7">
        <f t="shared" si="51"/>
        <v>85.530386740331494</v>
      </c>
      <c r="R1651" t="s">
        <v>8316</v>
      </c>
      <c r="S1651" t="s">
        <v>8317</v>
      </c>
    </row>
    <row r="1652" spans="1:19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3">
        <f t="shared" si="50"/>
        <v>40542.839282407411</v>
      </c>
      <c r="L1652" t="b">
        <v>0</v>
      </c>
      <c r="M1652">
        <v>10</v>
      </c>
      <c r="N1652" t="b">
        <v>1</v>
      </c>
      <c r="O1652" t="s">
        <v>8279</v>
      </c>
      <c r="P1652" s="6">
        <f>E1652/D1652</f>
        <v>1.032</v>
      </c>
      <c r="Q1652" s="7">
        <f t="shared" si="51"/>
        <v>51.6</v>
      </c>
      <c r="R1652" t="s">
        <v>8313</v>
      </c>
      <c r="S1652" t="s">
        <v>8330</v>
      </c>
    </row>
    <row r="1653" spans="1:19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3">
        <f t="shared" si="50"/>
        <v>42103.556828703702</v>
      </c>
      <c r="L1653" t="b">
        <v>0</v>
      </c>
      <c r="M1653">
        <v>147</v>
      </c>
      <c r="N1653" t="b">
        <v>1</v>
      </c>
      <c r="O1653" t="s">
        <v>8305</v>
      </c>
      <c r="P1653" s="6">
        <f>E1653/D1653</f>
        <v>1.032</v>
      </c>
      <c r="Q1653" s="7">
        <f t="shared" si="51"/>
        <v>175.51020408163265</v>
      </c>
      <c r="R1653" t="s">
        <v>8316</v>
      </c>
      <c r="S1653" t="s">
        <v>8337</v>
      </c>
    </row>
    <row r="1654" spans="1:19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3">
        <f t="shared" si="50"/>
        <v>41785.72729166667</v>
      </c>
      <c r="L1654" t="b">
        <v>0</v>
      </c>
      <c r="M1654">
        <v>40</v>
      </c>
      <c r="N1654" t="b">
        <v>1</v>
      </c>
      <c r="O1654" t="s">
        <v>8303</v>
      </c>
      <c r="P1654" s="6">
        <f>E1654/D1654</f>
        <v>1.0317647058823529</v>
      </c>
      <c r="Q1654" s="7">
        <f t="shared" si="51"/>
        <v>87.7</v>
      </c>
      <c r="R1654" t="s">
        <v>8316</v>
      </c>
      <c r="S1654" t="s">
        <v>8329</v>
      </c>
    </row>
    <row r="1655" spans="1:19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3">
        <f t="shared" si="50"/>
        <v>42173.970127314817</v>
      </c>
      <c r="L1655" t="b">
        <v>0</v>
      </c>
      <c r="M1655">
        <v>58</v>
      </c>
      <c r="N1655" t="b">
        <v>1</v>
      </c>
      <c r="O1655" t="s">
        <v>8271</v>
      </c>
      <c r="P1655" s="6">
        <f>E1655/D1655</f>
        <v>1.0317033333333334</v>
      </c>
      <c r="Q1655" s="7">
        <f t="shared" si="51"/>
        <v>53.363965517241382</v>
      </c>
      <c r="R1655" t="s">
        <v>8316</v>
      </c>
      <c r="S1655" t="s">
        <v>8317</v>
      </c>
    </row>
    <row r="1656" spans="1:19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3">
        <f t="shared" si="50"/>
        <v>41023.07471064815</v>
      </c>
      <c r="L1656" t="b">
        <v>0</v>
      </c>
      <c r="M1656">
        <v>36</v>
      </c>
      <c r="N1656" t="b">
        <v>1</v>
      </c>
      <c r="O1656" t="s">
        <v>8279</v>
      </c>
      <c r="P1656" s="6">
        <f>E1656/D1656</f>
        <v>1.0316400000000001</v>
      </c>
      <c r="Q1656" s="7">
        <f t="shared" si="51"/>
        <v>28.65666666666667</v>
      </c>
      <c r="R1656" t="s">
        <v>8313</v>
      </c>
      <c r="S1656" t="s">
        <v>8330</v>
      </c>
    </row>
    <row r="1657" spans="1:19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3">
        <f t="shared" si="50"/>
        <v>42248.640162037031</v>
      </c>
      <c r="L1657" t="b">
        <v>0</v>
      </c>
      <c r="M1657">
        <v>46</v>
      </c>
      <c r="N1657" t="b">
        <v>1</v>
      </c>
      <c r="O1657" t="s">
        <v>8271</v>
      </c>
      <c r="P1657" s="6">
        <f>E1657/D1657</f>
        <v>1.0315000000000001</v>
      </c>
      <c r="Q1657" s="7">
        <f t="shared" si="51"/>
        <v>44.847826086956523</v>
      </c>
      <c r="R1657" t="s">
        <v>8316</v>
      </c>
      <c r="S1657" t="s">
        <v>8317</v>
      </c>
    </row>
    <row r="1658" spans="1:19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3">
        <f t="shared" si="50"/>
        <v>41371.648078703707</v>
      </c>
      <c r="L1658" t="b">
        <v>0</v>
      </c>
      <c r="M1658">
        <v>34</v>
      </c>
      <c r="N1658" t="b">
        <v>1</v>
      </c>
      <c r="O1658" t="s">
        <v>8279</v>
      </c>
      <c r="P1658" s="6">
        <f>E1658/D1658</f>
        <v>1.031372549019608</v>
      </c>
      <c r="Q1658" s="7">
        <f t="shared" si="51"/>
        <v>77.352941176470594</v>
      </c>
      <c r="R1658" t="s">
        <v>8313</v>
      </c>
      <c r="S1658" t="s">
        <v>8330</v>
      </c>
    </row>
    <row r="1659" spans="1:19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3">
        <f t="shared" si="50"/>
        <v>41905.034108796295</v>
      </c>
      <c r="L1659" t="b">
        <v>1</v>
      </c>
      <c r="M1659">
        <v>111</v>
      </c>
      <c r="N1659" t="b">
        <v>1</v>
      </c>
      <c r="O1659" t="s">
        <v>8280</v>
      </c>
      <c r="P1659" s="6">
        <f>E1659/D1659</f>
        <v>1.0309292094387414</v>
      </c>
      <c r="Q1659" s="7">
        <f t="shared" si="51"/>
        <v>69.666666666666671</v>
      </c>
      <c r="R1659" t="s">
        <v>8313</v>
      </c>
      <c r="S1659" t="s">
        <v>8326</v>
      </c>
    </row>
    <row r="1660" spans="1:19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3">
        <f t="shared" si="50"/>
        <v>41646.628032407411</v>
      </c>
      <c r="L1660" t="b">
        <v>0</v>
      </c>
      <c r="M1660">
        <v>271</v>
      </c>
      <c r="N1660" t="b">
        <v>1</v>
      </c>
      <c r="O1660" t="s">
        <v>8269</v>
      </c>
      <c r="P1660" s="6">
        <f>E1660/D1660</f>
        <v>1.0309142857142857</v>
      </c>
      <c r="Q1660" s="7">
        <f t="shared" si="51"/>
        <v>133.14391143911439</v>
      </c>
      <c r="R1660" t="s">
        <v>8319</v>
      </c>
      <c r="S1660" t="s">
        <v>8331</v>
      </c>
    </row>
    <row r="1661" spans="1:19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3">
        <f t="shared" si="50"/>
        <v>42507.860196759255</v>
      </c>
      <c r="L1661" t="b">
        <v>1</v>
      </c>
      <c r="M1661">
        <v>267</v>
      </c>
      <c r="N1661" t="b">
        <v>1</v>
      </c>
      <c r="O1661" t="s">
        <v>8269</v>
      </c>
      <c r="P1661" s="6">
        <f>E1661/D1661</f>
        <v>1.03088</v>
      </c>
      <c r="Q1661" s="7">
        <f t="shared" si="51"/>
        <v>193.04868913857678</v>
      </c>
      <c r="R1661" t="s">
        <v>8319</v>
      </c>
      <c r="S1661" t="s">
        <v>8331</v>
      </c>
    </row>
    <row r="1662" spans="1:19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3">
        <f t="shared" si="50"/>
        <v>41964.315532407403</v>
      </c>
      <c r="L1662" t="b">
        <v>1</v>
      </c>
      <c r="M1662">
        <v>134</v>
      </c>
      <c r="N1662" t="b">
        <v>1</v>
      </c>
      <c r="O1662" t="s">
        <v>8271</v>
      </c>
      <c r="P1662" s="6">
        <f>E1662/D1662</f>
        <v>1.0304098360655738</v>
      </c>
      <c r="Q1662" s="7">
        <f t="shared" si="51"/>
        <v>93.81343283582089</v>
      </c>
      <c r="R1662" t="s">
        <v>8316</v>
      </c>
      <c r="S1662" t="s">
        <v>8317</v>
      </c>
    </row>
    <row r="1663" spans="1:19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3">
        <f t="shared" si="50"/>
        <v>41778.193622685183</v>
      </c>
      <c r="L1663" t="b">
        <v>0</v>
      </c>
      <c r="M1663">
        <v>433</v>
      </c>
      <c r="N1663" t="b">
        <v>1</v>
      </c>
      <c r="O1663" t="s">
        <v>8303</v>
      </c>
      <c r="P1663" s="6">
        <f>E1663/D1663</f>
        <v>1.0302899999999999</v>
      </c>
      <c r="Q1663" s="7">
        <f t="shared" si="51"/>
        <v>118.97113163972287</v>
      </c>
      <c r="R1663" t="s">
        <v>8316</v>
      </c>
      <c r="S1663" t="s">
        <v>8329</v>
      </c>
    </row>
    <row r="1664" spans="1:19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3">
        <f t="shared" si="50"/>
        <v>41591.737974537034</v>
      </c>
      <c r="L1664" t="b">
        <v>1</v>
      </c>
      <c r="M1664">
        <v>82</v>
      </c>
      <c r="N1664" t="b">
        <v>1</v>
      </c>
      <c r="O1664" t="s">
        <v>8271</v>
      </c>
      <c r="P1664" s="6">
        <f>E1664/D1664</f>
        <v>1.030125</v>
      </c>
      <c r="Q1664" s="7">
        <f t="shared" si="51"/>
        <v>100.5</v>
      </c>
      <c r="R1664" t="s">
        <v>8316</v>
      </c>
      <c r="S1664" t="s">
        <v>8317</v>
      </c>
    </row>
    <row r="1665" spans="1:19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13">
        <f t="shared" si="50"/>
        <v>42207.58699074074</v>
      </c>
      <c r="L1665" t="b">
        <v>1</v>
      </c>
      <c r="M1665">
        <v>119</v>
      </c>
      <c r="N1665" t="b">
        <v>1</v>
      </c>
      <c r="O1665" t="s">
        <v>8269</v>
      </c>
      <c r="P1665" s="6">
        <f>E1665/D1665</f>
        <v>1.03</v>
      </c>
      <c r="Q1665" s="7">
        <f t="shared" si="51"/>
        <v>86.554621848739501</v>
      </c>
      <c r="R1665" t="s">
        <v>8319</v>
      </c>
      <c r="S1665" t="s">
        <v>8331</v>
      </c>
    </row>
    <row r="1666" spans="1:19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13">
        <f t="shared" si="50"/>
        <v>41026.996099537035</v>
      </c>
      <c r="L1666" t="b">
        <v>0</v>
      </c>
      <c r="M1666">
        <v>14</v>
      </c>
      <c r="N1666" t="b">
        <v>1</v>
      </c>
      <c r="O1666" t="s">
        <v>8276</v>
      </c>
      <c r="P1666" s="6">
        <f>E1666/D1666</f>
        <v>1.03</v>
      </c>
      <c r="Q1666" s="7">
        <f t="shared" si="51"/>
        <v>73.571428571428569</v>
      </c>
      <c r="R1666" t="s">
        <v>8313</v>
      </c>
      <c r="S1666" t="s">
        <v>8314</v>
      </c>
    </row>
    <row r="1667" spans="1:19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13">
        <f t="shared" ref="K1667:K1730" si="52">(((J1667/60)/60)/24)+DATE(1970,1,1)</f>
        <v>42121.675763888896</v>
      </c>
      <c r="L1667" t="b">
        <v>0</v>
      </c>
      <c r="M1667">
        <v>6</v>
      </c>
      <c r="N1667" t="b">
        <v>1</v>
      </c>
      <c r="O1667" t="s">
        <v>8303</v>
      </c>
      <c r="P1667" s="6">
        <f>E1667/D1667</f>
        <v>1.03</v>
      </c>
      <c r="Q1667" s="7">
        <f t="shared" ref="Q1667:Q1730" si="53">IFERROR(E1667/M1667, "")</f>
        <v>120.16666666666667</v>
      </c>
      <c r="R1667" t="s">
        <v>8316</v>
      </c>
      <c r="S1667" t="s">
        <v>8329</v>
      </c>
    </row>
    <row r="1668" spans="1:19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13">
        <f t="shared" si="52"/>
        <v>41878.878379629627</v>
      </c>
      <c r="L1668" t="b">
        <v>1</v>
      </c>
      <c r="M1668">
        <v>74</v>
      </c>
      <c r="N1668" t="b">
        <v>1</v>
      </c>
      <c r="O1668" t="s">
        <v>8271</v>
      </c>
      <c r="P1668" s="6">
        <f>E1668/D1668</f>
        <v>1.03</v>
      </c>
      <c r="Q1668" s="7">
        <f t="shared" si="53"/>
        <v>139.18918918918919</v>
      </c>
      <c r="R1668" t="s">
        <v>8316</v>
      </c>
      <c r="S1668" t="s">
        <v>8317</v>
      </c>
    </row>
    <row r="1669" spans="1:19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13">
        <f t="shared" si="52"/>
        <v>42016.800208333334</v>
      </c>
      <c r="L1669" t="b">
        <v>1</v>
      </c>
      <c r="M1669">
        <v>49</v>
      </c>
      <c r="N1669" t="b">
        <v>1</v>
      </c>
      <c r="O1669" t="s">
        <v>8271</v>
      </c>
      <c r="P1669" s="6">
        <f>E1669/D1669</f>
        <v>1.03</v>
      </c>
      <c r="Q1669" s="7">
        <f t="shared" si="53"/>
        <v>52.551020408163268</v>
      </c>
      <c r="R1669" t="s">
        <v>8316</v>
      </c>
      <c r="S1669" t="s">
        <v>8317</v>
      </c>
    </row>
    <row r="1670" spans="1:19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13">
        <f t="shared" si="52"/>
        <v>42121.756921296299</v>
      </c>
      <c r="L1670" t="b">
        <v>0</v>
      </c>
      <c r="M1670">
        <v>30</v>
      </c>
      <c r="N1670" t="b">
        <v>1</v>
      </c>
      <c r="O1670" t="s">
        <v>8271</v>
      </c>
      <c r="P1670" s="6">
        <f>E1670/D1670</f>
        <v>1.03</v>
      </c>
      <c r="Q1670" s="7">
        <f t="shared" si="53"/>
        <v>68.666666666666671</v>
      </c>
      <c r="R1670" t="s">
        <v>8316</v>
      </c>
      <c r="S1670" t="s">
        <v>8317</v>
      </c>
    </row>
    <row r="1671" spans="1:19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13">
        <f t="shared" si="52"/>
        <v>42200.625833333332</v>
      </c>
      <c r="L1671" t="b">
        <v>0</v>
      </c>
      <c r="M1671">
        <v>36</v>
      </c>
      <c r="N1671" t="b">
        <v>1</v>
      </c>
      <c r="O1671" t="s">
        <v>8271</v>
      </c>
      <c r="P1671" s="6">
        <f>E1671/D1671</f>
        <v>1.03</v>
      </c>
      <c r="Q1671" s="7">
        <f t="shared" si="53"/>
        <v>57.222222222222221</v>
      </c>
      <c r="R1671" t="s">
        <v>8316</v>
      </c>
      <c r="S1671" t="s">
        <v>8317</v>
      </c>
    </row>
    <row r="1672" spans="1:19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3">
        <f t="shared" si="52"/>
        <v>42081.903587962966</v>
      </c>
      <c r="L1672" t="b">
        <v>0</v>
      </c>
      <c r="M1672">
        <v>443</v>
      </c>
      <c r="N1672" t="b">
        <v>1</v>
      </c>
      <c r="O1672" t="s">
        <v>8295</v>
      </c>
      <c r="P1672" s="6">
        <f>E1672/D1672</f>
        <v>1.0299897959183673</v>
      </c>
      <c r="Q1672" s="7">
        <f t="shared" si="53"/>
        <v>227.85327313769753</v>
      </c>
      <c r="R1672" t="s">
        <v>8309</v>
      </c>
      <c r="S1672" t="s">
        <v>8310</v>
      </c>
    </row>
    <row r="1673" spans="1:19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3">
        <f t="shared" si="52"/>
        <v>41932.311099537037</v>
      </c>
      <c r="L1673" t="b">
        <v>0</v>
      </c>
      <c r="M1673">
        <v>162</v>
      </c>
      <c r="N1673" t="b">
        <v>1</v>
      </c>
      <c r="O1673" t="s">
        <v>8271</v>
      </c>
      <c r="P1673" s="6">
        <f>E1673/D1673</f>
        <v>1.0299</v>
      </c>
      <c r="Q1673" s="7">
        <f t="shared" si="53"/>
        <v>63.574074074074076</v>
      </c>
      <c r="R1673" t="s">
        <v>8316</v>
      </c>
      <c r="S1673" t="s">
        <v>8317</v>
      </c>
    </row>
    <row r="1674" spans="1:19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3">
        <f t="shared" si="52"/>
        <v>42465.542905092589</v>
      </c>
      <c r="L1674" t="b">
        <v>0</v>
      </c>
      <c r="M1674">
        <v>63</v>
      </c>
      <c r="N1674" t="b">
        <v>1</v>
      </c>
      <c r="O1674" t="s">
        <v>8276</v>
      </c>
      <c r="P1674" s="6">
        <f>E1674/D1674</f>
        <v>1.0297499999999999</v>
      </c>
      <c r="Q1674" s="7">
        <f t="shared" si="53"/>
        <v>65.38095238095238</v>
      </c>
      <c r="R1674" t="s">
        <v>8313</v>
      </c>
      <c r="S1674" t="s">
        <v>8314</v>
      </c>
    </row>
    <row r="1675" spans="1:19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3">
        <f t="shared" si="52"/>
        <v>41884.617314814815</v>
      </c>
      <c r="L1675" t="b">
        <v>0</v>
      </c>
      <c r="M1675">
        <v>104</v>
      </c>
      <c r="N1675" t="b">
        <v>1</v>
      </c>
      <c r="O1675" t="s">
        <v>8271</v>
      </c>
      <c r="P1675" s="6">
        <f>E1675/D1675</f>
        <v>1.0297033333333332</v>
      </c>
      <c r="Q1675" s="7">
        <f t="shared" si="53"/>
        <v>297.02980769230766</v>
      </c>
      <c r="R1675" t="s">
        <v>8316</v>
      </c>
      <c r="S1675" t="s">
        <v>8317</v>
      </c>
    </row>
    <row r="1676" spans="1:19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3">
        <f t="shared" si="52"/>
        <v>42297.748067129629</v>
      </c>
      <c r="L1676" t="b">
        <v>0</v>
      </c>
      <c r="M1676">
        <v>57</v>
      </c>
      <c r="N1676" t="b">
        <v>1</v>
      </c>
      <c r="O1676" t="s">
        <v>8285</v>
      </c>
      <c r="P1676" s="6">
        <f>E1676/D1676</f>
        <v>1.0294615384615384</v>
      </c>
      <c r="Q1676" s="7">
        <f t="shared" si="53"/>
        <v>234.78947368421052</v>
      </c>
      <c r="R1676" t="s">
        <v>8324</v>
      </c>
      <c r="S1676" t="s">
        <v>8325</v>
      </c>
    </row>
    <row r="1677" spans="1:19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3">
        <f t="shared" si="52"/>
        <v>42675.694236111114</v>
      </c>
      <c r="L1677" t="b">
        <v>0</v>
      </c>
      <c r="M1677">
        <v>69</v>
      </c>
      <c r="N1677" t="b">
        <v>1</v>
      </c>
      <c r="O1677" t="s">
        <v>8271</v>
      </c>
      <c r="P1677" s="6">
        <f>E1677/D1677</f>
        <v>1.0293749999999999</v>
      </c>
      <c r="Q1677" s="7">
        <f t="shared" si="53"/>
        <v>23.869565217391305</v>
      </c>
      <c r="R1677" t="s">
        <v>8316</v>
      </c>
      <c r="S1677" t="s">
        <v>8317</v>
      </c>
    </row>
    <row r="1678" spans="1:19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3">
        <f t="shared" si="52"/>
        <v>41932.745046296295</v>
      </c>
      <c r="L1678" t="b">
        <v>0</v>
      </c>
      <c r="M1678">
        <v>75</v>
      </c>
      <c r="N1678" t="b">
        <v>1</v>
      </c>
      <c r="O1678" t="s">
        <v>8265</v>
      </c>
      <c r="P1678" s="6">
        <f>E1678/D1678</f>
        <v>1.0290999999999999</v>
      </c>
      <c r="Q1678" s="7">
        <f t="shared" si="53"/>
        <v>137.21333333333334</v>
      </c>
      <c r="R1678" t="s">
        <v>8319</v>
      </c>
      <c r="S1678" t="s">
        <v>8333</v>
      </c>
    </row>
    <row r="1679" spans="1:19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3">
        <f t="shared" si="52"/>
        <v>41802.574282407404</v>
      </c>
      <c r="L1679" t="b">
        <v>0</v>
      </c>
      <c r="M1679">
        <v>199</v>
      </c>
      <c r="N1679" t="b">
        <v>1</v>
      </c>
      <c r="O1679" t="s">
        <v>8271</v>
      </c>
      <c r="P1679" s="6">
        <f>E1679/D1679</f>
        <v>1.0290416666666666</v>
      </c>
      <c r="Q1679" s="7">
        <f t="shared" si="53"/>
        <v>62.052763819095475</v>
      </c>
      <c r="R1679" t="s">
        <v>8316</v>
      </c>
      <c r="S1679" t="s">
        <v>8317</v>
      </c>
    </row>
    <row r="1680" spans="1:19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13">
        <f t="shared" si="52"/>
        <v>42052.7815162037</v>
      </c>
      <c r="L1680" t="b">
        <v>0</v>
      </c>
      <c r="M1680">
        <v>61</v>
      </c>
      <c r="N1680" t="b">
        <v>1</v>
      </c>
      <c r="O1680" t="s">
        <v>8285</v>
      </c>
      <c r="P1680" s="6">
        <f>E1680/D1680</f>
        <v>1.0289999999999999</v>
      </c>
      <c r="Q1680" s="7">
        <f t="shared" si="53"/>
        <v>168.68852459016392</v>
      </c>
      <c r="R1680" t="s">
        <v>8324</v>
      </c>
      <c r="S1680" t="s">
        <v>8325</v>
      </c>
    </row>
    <row r="1681" spans="1:19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13">
        <f t="shared" si="52"/>
        <v>41542.958449074074</v>
      </c>
      <c r="L1681" t="b">
        <v>0</v>
      </c>
      <c r="M1681">
        <v>60</v>
      </c>
      <c r="N1681" t="b">
        <v>1</v>
      </c>
      <c r="O1681" t="s">
        <v>8302</v>
      </c>
      <c r="P1681" s="6">
        <f>E1681/D1681</f>
        <v>1.0289999999999999</v>
      </c>
      <c r="Q1681" s="7">
        <f t="shared" si="53"/>
        <v>85.75</v>
      </c>
      <c r="R1681" t="s">
        <v>8309</v>
      </c>
      <c r="S1681" t="s">
        <v>8336</v>
      </c>
    </row>
    <row r="1682" spans="1:19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3">
        <f t="shared" si="52"/>
        <v>41845.809166666666</v>
      </c>
      <c r="L1682" t="b">
        <v>0</v>
      </c>
      <c r="M1682">
        <v>25</v>
      </c>
      <c r="N1682" t="b">
        <v>1</v>
      </c>
      <c r="O1682" t="s">
        <v>8305</v>
      </c>
      <c r="P1682" s="6">
        <f>E1682/D1682</f>
        <v>1.0287500000000001</v>
      </c>
      <c r="Q1682" s="7">
        <f t="shared" si="53"/>
        <v>329.2</v>
      </c>
      <c r="R1682" t="s">
        <v>8316</v>
      </c>
      <c r="S1682" t="s">
        <v>8337</v>
      </c>
    </row>
    <row r="1683" spans="1:19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3">
        <f t="shared" si="52"/>
        <v>42688.732407407413</v>
      </c>
      <c r="L1683" t="b">
        <v>0</v>
      </c>
      <c r="M1683">
        <v>27</v>
      </c>
      <c r="N1683" t="b">
        <v>1</v>
      </c>
      <c r="O1683" t="s">
        <v>8280</v>
      </c>
      <c r="P1683" s="6">
        <f>E1683/D1683</f>
        <v>1.0286144578313252</v>
      </c>
      <c r="Q1683" s="7">
        <f t="shared" si="53"/>
        <v>50.592592592592595</v>
      </c>
      <c r="R1683" t="s">
        <v>8313</v>
      </c>
      <c r="S1683" t="s">
        <v>8326</v>
      </c>
    </row>
    <row r="1684" spans="1:19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3">
        <f t="shared" si="52"/>
        <v>42609.442465277782</v>
      </c>
      <c r="L1684" t="b">
        <v>0</v>
      </c>
      <c r="M1684">
        <v>27</v>
      </c>
      <c r="N1684" t="b">
        <v>1</v>
      </c>
      <c r="O1684" t="s">
        <v>8271</v>
      </c>
      <c r="P1684" s="6">
        <f>E1684/D1684</f>
        <v>1.0285857142857142</v>
      </c>
      <c r="Q1684" s="7">
        <f t="shared" si="53"/>
        <v>26.667037037037037</v>
      </c>
      <c r="R1684" t="s">
        <v>8316</v>
      </c>
      <c r="S1684" t="s">
        <v>8317</v>
      </c>
    </row>
    <row r="1685" spans="1:19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13">
        <f t="shared" si="52"/>
        <v>41786.65892361111</v>
      </c>
      <c r="L1685" t="b">
        <v>0</v>
      </c>
      <c r="M1685">
        <v>60</v>
      </c>
      <c r="N1685" t="b">
        <v>1</v>
      </c>
      <c r="O1685" t="s">
        <v>8266</v>
      </c>
      <c r="P1685" s="6">
        <f>E1685/D1685</f>
        <v>1.0285714285714285</v>
      </c>
      <c r="Q1685" s="7">
        <f t="shared" si="53"/>
        <v>60</v>
      </c>
      <c r="R1685" t="s">
        <v>8319</v>
      </c>
      <c r="S1685" t="s">
        <v>8320</v>
      </c>
    </row>
    <row r="1686" spans="1:19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13">
        <f t="shared" si="52"/>
        <v>42788.2502662037</v>
      </c>
      <c r="L1686" t="b">
        <v>0</v>
      </c>
      <c r="M1686">
        <v>15</v>
      </c>
      <c r="N1686" t="b">
        <v>0</v>
      </c>
      <c r="O1686" t="s">
        <v>8293</v>
      </c>
      <c r="P1686" s="6">
        <f>E1686/D1686</f>
        <v>1.0285714285714285</v>
      </c>
      <c r="Q1686" s="7">
        <f t="shared" si="53"/>
        <v>24</v>
      </c>
      <c r="R1686" t="s">
        <v>8313</v>
      </c>
      <c r="S1686" t="s">
        <v>8338</v>
      </c>
    </row>
    <row r="1687" spans="1:19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3">
        <f t="shared" si="52"/>
        <v>41529.063252314816</v>
      </c>
      <c r="L1687" t="b">
        <v>0</v>
      </c>
      <c r="M1687">
        <v>208</v>
      </c>
      <c r="N1687" t="b">
        <v>1</v>
      </c>
      <c r="O1687" t="s">
        <v>8269</v>
      </c>
      <c r="P1687" s="6">
        <f>E1687/D1687</f>
        <v>1.0285405405405406</v>
      </c>
      <c r="Q1687" s="7">
        <f t="shared" si="53"/>
        <v>91.480769230769226</v>
      </c>
      <c r="R1687" t="s">
        <v>8319</v>
      </c>
      <c r="S1687" t="s">
        <v>8331</v>
      </c>
    </row>
    <row r="1688" spans="1:19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3">
        <f t="shared" si="52"/>
        <v>42262.096782407403</v>
      </c>
      <c r="L1688" t="b">
        <v>1</v>
      </c>
      <c r="M1688">
        <v>71</v>
      </c>
      <c r="N1688" t="b">
        <v>1</v>
      </c>
      <c r="O1688" t="s">
        <v>8271</v>
      </c>
      <c r="P1688" s="6">
        <f>E1688/D1688</f>
        <v>1.028375</v>
      </c>
      <c r="Q1688" s="7">
        <f t="shared" si="53"/>
        <v>115.87323943661971</v>
      </c>
      <c r="R1688" t="s">
        <v>8316</v>
      </c>
      <c r="S1688" t="s">
        <v>8317</v>
      </c>
    </row>
    <row r="1689" spans="1:19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3">
        <f t="shared" si="52"/>
        <v>42571.167465277773</v>
      </c>
      <c r="L1689" t="b">
        <v>0</v>
      </c>
      <c r="M1689">
        <v>120</v>
      </c>
      <c r="N1689" t="b">
        <v>1</v>
      </c>
      <c r="O1689" t="s">
        <v>8285</v>
      </c>
      <c r="P1689" s="6">
        <f>E1689/D1689</f>
        <v>1.0282909090909091</v>
      </c>
      <c r="Q1689" s="7">
        <f t="shared" si="53"/>
        <v>47.13</v>
      </c>
      <c r="R1689" t="s">
        <v>8324</v>
      </c>
      <c r="S1689" t="s">
        <v>8325</v>
      </c>
    </row>
    <row r="1690" spans="1:19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3">
        <f t="shared" si="52"/>
        <v>41390.757754629631</v>
      </c>
      <c r="L1690" t="b">
        <v>0</v>
      </c>
      <c r="M1690">
        <v>37</v>
      </c>
      <c r="N1690" t="b">
        <v>1</v>
      </c>
      <c r="O1690" t="s">
        <v>8300</v>
      </c>
      <c r="P1690" s="6">
        <f>E1690/D1690</f>
        <v>1.0280254777070064</v>
      </c>
      <c r="Q1690" s="7">
        <f t="shared" si="53"/>
        <v>43.621621621621621</v>
      </c>
      <c r="R1690" t="s">
        <v>8313</v>
      </c>
      <c r="S1690" t="s">
        <v>8335</v>
      </c>
    </row>
    <row r="1691" spans="1:19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3">
        <f t="shared" si="52"/>
        <v>41921.375532407408</v>
      </c>
      <c r="L1691" t="b">
        <v>0</v>
      </c>
      <c r="M1691">
        <v>78</v>
      </c>
      <c r="N1691" t="b">
        <v>1</v>
      </c>
      <c r="O1691" t="s">
        <v>8271</v>
      </c>
      <c r="P1691" s="6">
        <f>E1691/D1691</f>
        <v>1.028</v>
      </c>
      <c r="Q1691" s="7">
        <f t="shared" si="53"/>
        <v>39.53846153846154</v>
      </c>
      <c r="R1691" t="s">
        <v>8316</v>
      </c>
      <c r="S1691" t="s">
        <v>8317</v>
      </c>
    </row>
    <row r="1692" spans="1:19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3">
        <f t="shared" si="52"/>
        <v>41442.741249999999</v>
      </c>
      <c r="L1692" t="b">
        <v>0</v>
      </c>
      <c r="M1692">
        <v>32</v>
      </c>
      <c r="N1692" t="b">
        <v>1</v>
      </c>
      <c r="O1692" t="s">
        <v>8276</v>
      </c>
      <c r="P1692" s="6">
        <f>E1692/D1692</f>
        <v>1.0277927272727272</v>
      </c>
      <c r="Q1692" s="7">
        <f t="shared" si="53"/>
        <v>88.325937499999995</v>
      </c>
      <c r="R1692" t="s">
        <v>8313</v>
      </c>
      <c r="S1692" t="s">
        <v>8314</v>
      </c>
    </row>
    <row r="1693" spans="1:19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3">
        <f t="shared" si="52"/>
        <v>42101.737442129626</v>
      </c>
      <c r="L1693" t="b">
        <v>1</v>
      </c>
      <c r="M1693">
        <v>80</v>
      </c>
      <c r="N1693" t="b">
        <v>1</v>
      </c>
      <c r="O1693" t="s">
        <v>8269</v>
      </c>
      <c r="P1693" s="6">
        <f>E1693/D1693</f>
        <v>1.0276470588235294</v>
      </c>
      <c r="Q1693" s="7">
        <f t="shared" si="53"/>
        <v>109.1875</v>
      </c>
      <c r="R1693" t="s">
        <v>8319</v>
      </c>
      <c r="S1693" t="s">
        <v>8331</v>
      </c>
    </row>
    <row r="1694" spans="1:19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3">
        <f t="shared" si="52"/>
        <v>42495.956631944442</v>
      </c>
      <c r="L1694" t="b">
        <v>0</v>
      </c>
      <c r="M1694">
        <v>54</v>
      </c>
      <c r="N1694" t="b">
        <v>1</v>
      </c>
      <c r="O1694" t="s">
        <v>8305</v>
      </c>
      <c r="P1694" s="6">
        <f>E1694/D1694</f>
        <v>1.0276000000000001</v>
      </c>
      <c r="Q1694" s="7">
        <f t="shared" si="53"/>
        <v>47.574074074074076</v>
      </c>
      <c r="R1694" t="s">
        <v>8316</v>
      </c>
      <c r="S1694" t="s">
        <v>8337</v>
      </c>
    </row>
    <row r="1695" spans="1:19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13">
        <f t="shared" si="52"/>
        <v>42195.749745370369</v>
      </c>
      <c r="L1695" t="b">
        <v>0</v>
      </c>
      <c r="M1695">
        <v>29</v>
      </c>
      <c r="N1695" t="b">
        <v>1</v>
      </c>
      <c r="O1695" t="s">
        <v>8271</v>
      </c>
      <c r="P1695" s="6">
        <f>E1695/D1695</f>
        <v>1.0275000000000001</v>
      </c>
      <c r="Q1695" s="7">
        <f t="shared" si="53"/>
        <v>70.862068965517238</v>
      </c>
      <c r="R1695" t="s">
        <v>8316</v>
      </c>
      <c r="S1695" t="s">
        <v>8317</v>
      </c>
    </row>
    <row r="1696" spans="1:19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13">
        <f t="shared" si="52"/>
        <v>42038.720451388886</v>
      </c>
      <c r="L1696" t="b">
        <v>0</v>
      </c>
      <c r="M1696">
        <v>51</v>
      </c>
      <c r="N1696" t="b">
        <v>1</v>
      </c>
      <c r="O1696" t="s">
        <v>8271</v>
      </c>
      <c r="P1696" s="6">
        <f>E1696/D1696</f>
        <v>1.0275000000000001</v>
      </c>
      <c r="Q1696" s="7">
        <f t="shared" si="53"/>
        <v>40.294117647058826</v>
      </c>
      <c r="R1696" t="s">
        <v>8316</v>
      </c>
      <c r="S1696" t="s">
        <v>8317</v>
      </c>
    </row>
    <row r="1697" spans="1:19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3">
        <f t="shared" si="52"/>
        <v>40961.252141203702</v>
      </c>
      <c r="L1697" t="b">
        <v>0</v>
      </c>
      <c r="M1697">
        <v>56</v>
      </c>
      <c r="N1697" t="b">
        <v>1</v>
      </c>
      <c r="O1697" t="s">
        <v>8300</v>
      </c>
      <c r="P1697" s="6">
        <f>E1697/D1697</f>
        <v>1.0273469387755103</v>
      </c>
      <c r="Q1697" s="7">
        <f t="shared" si="53"/>
        <v>67.419642857142861</v>
      </c>
      <c r="R1697" t="s">
        <v>8313</v>
      </c>
      <c r="S1697" t="s">
        <v>8335</v>
      </c>
    </row>
    <row r="1698" spans="1:19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3">
        <f t="shared" si="52"/>
        <v>40997.257222222222</v>
      </c>
      <c r="L1698" t="b">
        <v>0</v>
      </c>
      <c r="M1698">
        <v>34</v>
      </c>
      <c r="N1698" t="b">
        <v>1</v>
      </c>
      <c r="O1698" t="s">
        <v>8280</v>
      </c>
      <c r="P1698" s="6">
        <f>E1698/D1698</f>
        <v>1.0272727272727273</v>
      </c>
      <c r="Q1698" s="7">
        <f t="shared" si="53"/>
        <v>33.235294117647058</v>
      </c>
      <c r="R1698" t="s">
        <v>8313</v>
      </c>
      <c r="S1698" t="s">
        <v>8326</v>
      </c>
    </row>
    <row r="1699" spans="1:19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3">
        <f t="shared" si="52"/>
        <v>41794.981122685182</v>
      </c>
      <c r="L1699" t="b">
        <v>0</v>
      </c>
      <c r="M1699">
        <v>77</v>
      </c>
      <c r="N1699" t="b">
        <v>1</v>
      </c>
      <c r="O1699" t="s">
        <v>8276</v>
      </c>
      <c r="P1699" s="6">
        <f>E1699/D1699</f>
        <v>1.0269999999999999</v>
      </c>
      <c r="Q1699" s="7">
        <f t="shared" si="53"/>
        <v>66.688311688311686</v>
      </c>
      <c r="R1699" t="s">
        <v>8313</v>
      </c>
      <c r="S1699" t="s">
        <v>8314</v>
      </c>
    </row>
    <row r="1700" spans="1:19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3">
        <f t="shared" si="52"/>
        <v>42415.803159722222</v>
      </c>
      <c r="L1700" t="b">
        <v>1</v>
      </c>
      <c r="M1700">
        <v>97</v>
      </c>
      <c r="N1700" t="b">
        <v>1</v>
      </c>
      <c r="O1700" t="s">
        <v>8269</v>
      </c>
      <c r="P1700" s="6">
        <f>E1700/D1700</f>
        <v>1.0269239999999999</v>
      </c>
      <c r="Q1700" s="7">
        <f t="shared" si="53"/>
        <v>79.401340206185566</v>
      </c>
      <c r="R1700" t="s">
        <v>8319</v>
      </c>
      <c r="S1700" t="s">
        <v>8331</v>
      </c>
    </row>
    <row r="1701" spans="1:19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3">
        <f t="shared" si="52"/>
        <v>42125.772812499999</v>
      </c>
      <c r="L1701" t="b">
        <v>0</v>
      </c>
      <c r="M1701">
        <v>46</v>
      </c>
      <c r="N1701" t="b">
        <v>1</v>
      </c>
      <c r="O1701" t="s">
        <v>8271</v>
      </c>
      <c r="P1701" s="6">
        <f>E1701/D1701</f>
        <v>1.0266666666666666</v>
      </c>
      <c r="Q1701" s="7">
        <f t="shared" si="53"/>
        <v>66.956521739130437</v>
      </c>
      <c r="R1701" t="s">
        <v>8316</v>
      </c>
      <c r="S1701" t="s">
        <v>8317</v>
      </c>
    </row>
    <row r="1702" spans="1:19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3">
        <f t="shared" si="52"/>
        <v>42157.652511574073</v>
      </c>
      <c r="L1702" t="b">
        <v>0</v>
      </c>
      <c r="M1702">
        <v>78</v>
      </c>
      <c r="N1702" t="b">
        <v>1</v>
      </c>
      <c r="O1702" t="s">
        <v>8271</v>
      </c>
      <c r="P1702" s="6">
        <f>E1702/D1702</f>
        <v>1.0266666666666666</v>
      </c>
      <c r="Q1702" s="7">
        <f t="shared" si="53"/>
        <v>39.487179487179489</v>
      </c>
      <c r="R1702" t="s">
        <v>8316</v>
      </c>
      <c r="S1702" t="s">
        <v>8317</v>
      </c>
    </row>
    <row r="1703" spans="1:19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3">
        <f t="shared" si="52"/>
        <v>42647.446597222224</v>
      </c>
      <c r="L1703" t="b">
        <v>1</v>
      </c>
      <c r="M1703">
        <v>337</v>
      </c>
      <c r="N1703" t="b">
        <v>1</v>
      </c>
      <c r="O1703" t="s">
        <v>8269</v>
      </c>
      <c r="P1703" s="6">
        <f>E1703/D1703</f>
        <v>1.0266285714285714</v>
      </c>
      <c r="Q1703" s="7">
        <f t="shared" si="53"/>
        <v>106.62314540059347</v>
      </c>
      <c r="R1703" t="s">
        <v>8319</v>
      </c>
      <c r="S1703" t="s">
        <v>8331</v>
      </c>
    </row>
    <row r="1704" spans="1:19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3">
        <f t="shared" si="52"/>
        <v>41788.167187500003</v>
      </c>
      <c r="L1704" t="b">
        <v>0</v>
      </c>
      <c r="M1704">
        <v>96</v>
      </c>
      <c r="N1704" t="b">
        <v>1</v>
      </c>
      <c r="O1704" t="s">
        <v>8305</v>
      </c>
      <c r="P1704" s="6">
        <f>E1704/D1704</f>
        <v>1.0265010000000001</v>
      </c>
      <c r="Q1704" s="7">
        <f t="shared" si="53"/>
        <v>106.9271875</v>
      </c>
      <c r="R1704" t="s">
        <v>8316</v>
      </c>
      <c r="S1704" t="s">
        <v>8337</v>
      </c>
    </row>
    <row r="1705" spans="1:19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3">
        <f t="shared" si="52"/>
        <v>42445.19430555556</v>
      </c>
      <c r="L1705" t="b">
        <v>0</v>
      </c>
      <c r="M1705">
        <v>237</v>
      </c>
      <c r="N1705" t="b">
        <v>1</v>
      </c>
      <c r="O1705" t="s">
        <v>8271</v>
      </c>
      <c r="P1705" s="6">
        <f>E1705/D1705</f>
        <v>1.026467741935484</v>
      </c>
      <c r="Q1705" s="7">
        <f t="shared" si="53"/>
        <v>134.26371308016877</v>
      </c>
      <c r="R1705" t="s">
        <v>8316</v>
      </c>
      <c r="S1705" t="s">
        <v>8317</v>
      </c>
    </row>
    <row r="1706" spans="1:19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3">
        <f t="shared" si="52"/>
        <v>41798.94027777778</v>
      </c>
      <c r="L1706" t="b">
        <v>0</v>
      </c>
      <c r="M1706">
        <v>94</v>
      </c>
      <c r="N1706" t="b">
        <v>1</v>
      </c>
      <c r="O1706" t="s">
        <v>8271</v>
      </c>
      <c r="P1706" s="6">
        <f>E1706/D1706</f>
        <v>1.02645125</v>
      </c>
      <c r="Q1706" s="7">
        <f t="shared" si="53"/>
        <v>87.357553191489373</v>
      </c>
      <c r="R1706" t="s">
        <v>8316</v>
      </c>
      <c r="S1706" t="s">
        <v>8317</v>
      </c>
    </row>
    <row r="1707" spans="1:19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13">
        <f t="shared" si="52"/>
        <v>40848.198333333334</v>
      </c>
      <c r="L1707" t="b">
        <v>0</v>
      </c>
      <c r="M1707">
        <v>62</v>
      </c>
      <c r="N1707" t="b">
        <v>1</v>
      </c>
      <c r="O1707" t="s">
        <v>8292</v>
      </c>
      <c r="P1707" s="6">
        <f>E1707/D1707</f>
        <v>1.026375</v>
      </c>
      <c r="Q1707" s="7">
        <f t="shared" si="53"/>
        <v>132.43548387096774</v>
      </c>
      <c r="R1707" t="s">
        <v>8313</v>
      </c>
      <c r="S1707" t="s">
        <v>8321</v>
      </c>
    </row>
    <row r="1708" spans="1:19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13">
        <f t="shared" si="52"/>
        <v>40845.14975694444</v>
      </c>
      <c r="L1708" t="b">
        <v>0</v>
      </c>
      <c r="M1708">
        <v>116</v>
      </c>
      <c r="N1708" t="b">
        <v>1</v>
      </c>
      <c r="O1708" t="s">
        <v>8292</v>
      </c>
      <c r="P1708" s="6">
        <f>E1708/D1708</f>
        <v>1.026375</v>
      </c>
      <c r="Q1708" s="7">
        <f t="shared" si="53"/>
        <v>70.784482758620683</v>
      </c>
      <c r="R1708" t="s">
        <v>8313</v>
      </c>
      <c r="S1708" t="s">
        <v>8321</v>
      </c>
    </row>
    <row r="1709" spans="1:19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3">
        <f t="shared" si="52"/>
        <v>42515.71775462963</v>
      </c>
      <c r="L1709" t="b">
        <v>0</v>
      </c>
      <c r="M1709">
        <v>83</v>
      </c>
      <c r="N1709" t="b">
        <v>1</v>
      </c>
      <c r="O1709" t="s">
        <v>8276</v>
      </c>
      <c r="P1709" s="6">
        <f>E1709/D1709</f>
        <v>1.0263636363636364</v>
      </c>
      <c r="Q1709" s="7">
        <f t="shared" si="53"/>
        <v>68.01204819277109</v>
      </c>
      <c r="R1709" t="s">
        <v>8313</v>
      </c>
      <c r="S1709" t="s">
        <v>8314</v>
      </c>
    </row>
    <row r="1710" spans="1:19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3">
        <f t="shared" si="52"/>
        <v>41981.782060185185</v>
      </c>
      <c r="L1710" t="b">
        <v>1</v>
      </c>
      <c r="M1710">
        <v>46</v>
      </c>
      <c r="N1710" t="b">
        <v>1</v>
      </c>
      <c r="O1710" t="s">
        <v>8285</v>
      </c>
      <c r="P1710" s="6">
        <f>E1710/D1710</f>
        <v>1.0262857142857142</v>
      </c>
      <c r="Q1710" s="7">
        <f t="shared" si="53"/>
        <v>156.17391304347825</v>
      </c>
      <c r="R1710" t="s">
        <v>8324</v>
      </c>
      <c r="S1710" t="s">
        <v>8325</v>
      </c>
    </row>
    <row r="1711" spans="1:19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3">
        <f t="shared" si="52"/>
        <v>41778.548055555555</v>
      </c>
      <c r="L1711" t="b">
        <v>0</v>
      </c>
      <c r="M1711">
        <v>36</v>
      </c>
      <c r="N1711" t="b">
        <v>1</v>
      </c>
      <c r="O1711" t="s">
        <v>8303</v>
      </c>
      <c r="P1711" s="6">
        <f>E1711/D1711</f>
        <v>1.0261176470588236</v>
      </c>
      <c r="Q1711" s="7">
        <f t="shared" si="53"/>
        <v>242.27777777777777</v>
      </c>
      <c r="R1711" t="s">
        <v>8316</v>
      </c>
      <c r="S1711" t="s">
        <v>8329</v>
      </c>
    </row>
    <row r="1712" spans="1:19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13">
        <f t="shared" si="52"/>
        <v>42535.809490740736</v>
      </c>
      <c r="L1712" t="b">
        <v>0</v>
      </c>
      <c r="M1712">
        <v>183</v>
      </c>
      <c r="N1712" t="b">
        <v>1</v>
      </c>
      <c r="O1712" t="s">
        <v>8285</v>
      </c>
      <c r="P1712" s="6">
        <f>E1712/D1712</f>
        <v>1.026</v>
      </c>
      <c r="Q1712" s="7">
        <f t="shared" si="53"/>
        <v>148.57377049180329</v>
      </c>
      <c r="R1712" t="s">
        <v>8324</v>
      </c>
      <c r="S1712" t="s">
        <v>8325</v>
      </c>
    </row>
    <row r="1713" spans="1:19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13">
        <f t="shared" si="52"/>
        <v>40313.930543981485</v>
      </c>
      <c r="L1713" t="b">
        <v>0</v>
      </c>
      <c r="M1713">
        <v>23</v>
      </c>
      <c r="N1713" t="b">
        <v>1</v>
      </c>
      <c r="O1713" t="s">
        <v>8292</v>
      </c>
      <c r="P1713" s="6">
        <f>E1713/D1713</f>
        <v>1.026</v>
      </c>
      <c r="Q1713" s="7">
        <f t="shared" si="53"/>
        <v>44.608695652173914</v>
      </c>
      <c r="R1713" t="s">
        <v>8313</v>
      </c>
      <c r="S1713" t="s">
        <v>8321</v>
      </c>
    </row>
    <row r="1714" spans="1:19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13">
        <f t="shared" si="52"/>
        <v>42776.082349537035</v>
      </c>
      <c r="L1714" t="b">
        <v>0</v>
      </c>
      <c r="M1714">
        <v>194</v>
      </c>
      <c r="N1714" t="b">
        <v>1</v>
      </c>
      <c r="O1714" t="s">
        <v>8297</v>
      </c>
      <c r="P1714" s="6">
        <f>E1714/D1714</f>
        <v>1.026</v>
      </c>
      <c r="Q1714" s="7">
        <f t="shared" si="53"/>
        <v>148.08247422680412</v>
      </c>
      <c r="R1714" t="s">
        <v>8311</v>
      </c>
      <c r="S1714" t="s">
        <v>8312</v>
      </c>
    </row>
    <row r="1715" spans="1:19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13">
        <f t="shared" si="52"/>
        <v>41004.72619212963</v>
      </c>
      <c r="L1715" t="b">
        <v>1</v>
      </c>
      <c r="M1715">
        <v>64</v>
      </c>
      <c r="N1715" t="b">
        <v>1</v>
      </c>
      <c r="O1715" t="s">
        <v>8279</v>
      </c>
      <c r="P1715" s="6">
        <f>E1715/D1715</f>
        <v>1.026</v>
      </c>
      <c r="Q1715" s="7">
        <f t="shared" si="53"/>
        <v>40.078125</v>
      </c>
      <c r="R1715" t="s">
        <v>8313</v>
      </c>
      <c r="S1715" t="s">
        <v>8330</v>
      </c>
    </row>
    <row r="1716" spans="1:19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13">
        <f t="shared" si="52"/>
        <v>42294.429641203707</v>
      </c>
      <c r="L1716" t="b">
        <v>0</v>
      </c>
      <c r="M1716">
        <v>43</v>
      </c>
      <c r="N1716" t="b">
        <v>1</v>
      </c>
      <c r="O1716" t="s">
        <v>8271</v>
      </c>
      <c r="P1716" s="6">
        <f>E1716/D1716</f>
        <v>1.026</v>
      </c>
      <c r="Q1716" s="7">
        <f t="shared" si="53"/>
        <v>59.651162790697676</v>
      </c>
      <c r="R1716" t="s">
        <v>8316</v>
      </c>
      <c r="S1716" t="s">
        <v>8317</v>
      </c>
    </row>
    <row r="1717" spans="1:19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13">
        <f t="shared" si="52"/>
        <v>42417.585532407407</v>
      </c>
      <c r="L1717" t="b">
        <v>0</v>
      </c>
      <c r="M1717">
        <v>33</v>
      </c>
      <c r="N1717" t="b">
        <v>1</v>
      </c>
      <c r="O1717" t="s">
        <v>8271</v>
      </c>
      <c r="P1717" s="6">
        <f>E1717/D1717</f>
        <v>1.026</v>
      </c>
      <c r="Q1717" s="7">
        <f t="shared" si="53"/>
        <v>77.727272727272734</v>
      </c>
      <c r="R1717" t="s">
        <v>8316</v>
      </c>
      <c r="S1717" t="s">
        <v>8317</v>
      </c>
    </row>
    <row r="1718" spans="1:19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3">
        <f t="shared" si="52"/>
        <v>41662.047500000001</v>
      </c>
      <c r="L1718" t="b">
        <v>1</v>
      </c>
      <c r="M1718">
        <v>328</v>
      </c>
      <c r="N1718" t="b">
        <v>1</v>
      </c>
      <c r="O1718" t="s">
        <v>8269</v>
      </c>
      <c r="P1718" s="6">
        <f>E1718/D1718</f>
        <v>1.0259199999999999</v>
      </c>
      <c r="Q1718" s="7">
        <f t="shared" si="53"/>
        <v>78.195121951219505</v>
      </c>
      <c r="R1718" t="s">
        <v>8319</v>
      </c>
      <c r="S1718" t="s">
        <v>8331</v>
      </c>
    </row>
    <row r="1719" spans="1:19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3">
        <f t="shared" si="52"/>
        <v>41299.878148148149</v>
      </c>
      <c r="L1719" t="b">
        <v>0</v>
      </c>
      <c r="M1719">
        <v>59</v>
      </c>
      <c r="N1719" t="b">
        <v>1</v>
      </c>
      <c r="O1719" t="s">
        <v>8274</v>
      </c>
      <c r="P1719" s="6">
        <f>E1719/D1719</f>
        <v>1.0258775877587758</v>
      </c>
      <c r="Q1719" s="7">
        <f t="shared" si="53"/>
        <v>77.271186440677965</v>
      </c>
      <c r="R1719" t="s">
        <v>8322</v>
      </c>
      <c r="S1719" t="s">
        <v>8332</v>
      </c>
    </row>
    <row r="1720" spans="1:19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3">
        <f t="shared" si="52"/>
        <v>41451.062905092593</v>
      </c>
      <c r="L1720" t="b">
        <v>0</v>
      </c>
      <c r="M1720">
        <v>66</v>
      </c>
      <c r="N1720" t="b">
        <v>1</v>
      </c>
      <c r="O1720" t="s">
        <v>8276</v>
      </c>
      <c r="P1720" s="6">
        <f>E1720/D1720</f>
        <v>1.0257499999999999</v>
      </c>
      <c r="Q1720" s="7">
        <f t="shared" si="53"/>
        <v>62.166666666666664</v>
      </c>
      <c r="R1720" t="s">
        <v>8313</v>
      </c>
      <c r="S1720" t="s">
        <v>8314</v>
      </c>
    </row>
    <row r="1721" spans="1:19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3">
        <f t="shared" si="52"/>
        <v>42036.995590277773</v>
      </c>
      <c r="L1721" t="b">
        <v>0</v>
      </c>
      <c r="M1721">
        <v>27</v>
      </c>
      <c r="N1721" t="b">
        <v>1</v>
      </c>
      <c r="O1721" t="s">
        <v>8271</v>
      </c>
      <c r="P1721" s="6">
        <f>E1721/D1721</f>
        <v>1.0257142857142858</v>
      </c>
      <c r="Q1721" s="7">
        <f t="shared" si="53"/>
        <v>132.96296296296296</v>
      </c>
      <c r="R1721" t="s">
        <v>8316</v>
      </c>
      <c r="S1721" t="s">
        <v>8317</v>
      </c>
    </row>
    <row r="1722" spans="1:19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3">
        <f t="shared" si="52"/>
        <v>42465.491435185191</v>
      </c>
      <c r="L1722" t="b">
        <v>0</v>
      </c>
      <c r="M1722">
        <v>89</v>
      </c>
      <c r="N1722" t="b">
        <v>1</v>
      </c>
      <c r="O1722" t="s">
        <v>8271</v>
      </c>
      <c r="P1722" s="6">
        <f>E1722/D1722</f>
        <v>1.0254767441860466</v>
      </c>
      <c r="Q1722" s="7">
        <f t="shared" si="53"/>
        <v>49.545505617977533</v>
      </c>
      <c r="R1722" t="s">
        <v>8316</v>
      </c>
      <c r="S1722" t="s">
        <v>8317</v>
      </c>
    </row>
    <row r="1723" spans="1:19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3">
        <f t="shared" si="52"/>
        <v>42343.998043981483</v>
      </c>
      <c r="L1723" t="b">
        <v>0</v>
      </c>
      <c r="M1723">
        <v>101</v>
      </c>
      <c r="N1723" t="b">
        <v>1</v>
      </c>
      <c r="O1723" t="s">
        <v>8292</v>
      </c>
      <c r="P1723" s="6">
        <f>E1723/D1723</f>
        <v>1.0250632911392406</v>
      </c>
      <c r="Q1723" s="7">
        <f t="shared" si="53"/>
        <v>80.178217821782184</v>
      </c>
      <c r="R1723" t="s">
        <v>8313</v>
      </c>
      <c r="S1723" t="s">
        <v>8321</v>
      </c>
    </row>
    <row r="1724" spans="1:19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13">
        <f t="shared" si="52"/>
        <v>42042.615613425922</v>
      </c>
      <c r="L1724" t="b">
        <v>0</v>
      </c>
      <c r="M1724">
        <v>13</v>
      </c>
      <c r="N1724" t="b">
        <v>1</v>
      </c>
      <c r="O1724" t="s">
        <v>8266</v>
      </c>
      <c r="P1724" s="6">
        <f>E1724/D1724</f>
        <v>1.0249999999999999</v>
      </c>
      <c r="Q1724" s="7">
        <f t="shared" si="53"/>
        <v>15.76923076923077</v>
      </c>
      <c r="R1724" t="s">
        <v>8319</v>
      </c>
      <c r="S1724" t="s">
        <v>8320</v>
      </c>
    </row>
    <row r="1725" spans="1:19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13">
        <f t="shared" si="52"/>
        <v>42711.545196759253</v>
      </c>
      <c r="L1725" t="b">
        <v>0</v>
      </c>
      <c r="M1725">
        <v>59</v>
      </c>
      <c r="N1725" t="b">
        <v>1</v>
      </c>
      <c r="O1725" t="s">
        <v>8271</v>
      </c>
      <c r="P1725" s="6">
        <f>E1725/D1725</f>
        <v>1.0249999999999999</v>
      </c>
      <c r="Q1725" s="7">
        <f t="shared" si="53"/>
        <v>34.745762711864408</v>
      </c>
      <c r="R1725" t="s">
        <v>8316</v>
      </c>
      <c r="S1725" t="s">
        <v>8317</v>
      </c>
    </row>
    <row r="1726" spans="1:19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13">
        <f t="shared" si="52"/>
        <v>41675.149525462963</v>
      </c>
      <c r="L1726" t="b">
        <v>0</v>
      </c>
      <c r="M1726">
        <v>10</v>
      </c>
      <c r="N1726" t="b">
        <v>1</v>
      </c>
      <c r="O1726" t="s">
        <v>8276</v>
      </c>
      <c r="P1726" s="6">
        <f>E1726/D1726</f>
        <v>1.0249999999999999</v>
      </c>
      <c r="Q1726" s="7">
        <f t="shared" si="53"/>
        <v>102.5</v>
      </c>
      <c r="R1726" t="s">
        <v>8313</v>
      </c>
      <c r="S1726" t="s">
        <v>8314</v>
      </c>
    </row>
    <row r="1727" spans="1:19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3">
        <f t="shared" si="52"/>
        <v>42466.826180555552</v>
      </c>
      <c r="L1727" t="b">
        <v>0</v>
      </c>
      <c r="M1727">
        <v>3</v>
      </c>
      <c r="N1727" t="b">
        <v>1</v>
      </c>
      <c r="O1727" t="s">
        <v>8295</v>
      </c>
      <c r="P1727" s="6">
        <f>E1727/D1727</f>
        <v>1.0249999999999999</v>
      </c>
      <c r="Q1727" s="7">
        <f t="shared" si="53"/>
        <v>205</v>
      </c>
      <c r="R1727" t="s">
        <v>8309</v>
      </c>
      <c r="S1727" t="s">
        <v>8310</v>
      </c>
    </row>
    <row r="1728" spans="1:19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3">
        <f t="shared" si="52"/>
        <v>42550.701886574068</v>
      </c>
      <c r="L1728" t="b">
        <v>0</v>
      </c>
      <c r="M1728">
        <v>20</v>
      </c>
      <c r="N1728" t="b">
        <v>1</v>
      </c>
      <c r="O1728" t="s">
        <v>8271</v>
      </c>
      <c r="P1728" s="6">
        <f>E1728/D1728</f>
        <v>1.0249999999999999</v>
      </c>
      <c r="Q1728" s="7">
        <f t="shared" si="53"/>
        <v>102.5</v>
      </c>
      <c r="R1728" t="s">
        <v>8316</v>
      </c>
      <c r="S1728" t="s">
        <v>8317</v>
      </c>
    </row>
    <row r="1729" spans="1:19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3">
        <f t="shared" si="52"/>
        <v>42591.899988425925</v>
      </c>
      <c r="L1729" t="b">
        <v>0</v>
      </c>
      <c r="M1729">
        <v>28</v>
      </c>
      <c r="N1729" t="b">
        <v>1</v>
      </c>
      <c r="O1729" t="s">
        <v>8271</v>
      </c>
      <c r="P1729" s="6">
        <f>E1729/D1729</f>
        <v>1.0249999999999999</v>
      </c>
      <c r="Q1729" s="7">
        <f t="shared" si="53"/>
        <v>73.214285714285708</v>
      </c>
      <c r="R1729" t="s">
        <v>8316</v>
      </c>
      <c r="S1729" t="s">
        <v>8317</v>
      </c>
    </row>
    <row r="1730" spans="1:19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13">
        <f t="shared" si="52"/>
        <v>42120.531226851846</v>
      </c>
      <c r="L1730" t="b">
        <v>0</v>
      </c>
      <c r="M1730">
        <v>31</v>
      </c>
      <c r="N1730" t="b">
        <v>1</v>
      </c>
      <c r="O1730" t="s">
        <v>8271</v>
      </c>
      <c r="P1730" s="6">
        <f>E1730/D1730</f>
        <v>1.0249999999999999</v>
      </c>
      <c r="Q1730" s="7">
        <f t="shared" si="53"/>
        <v>66.129032258064512</v>
      </c>
      <c r="R1730" t="s">
        <v>8316</v>
      </c>
      <c r="S1730" t="s">
        <v>8317</v>
      </c>
    </row>
    <row r="1731" spans="1:19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3">
        <f t="shared" ref="K1731:K1794" si="54">(((J1731/60)/60)/24)+DATE(1970,1,1)</f>
        <v>40635.982488425929</v>
      </c>
      <c r="L1731" t="b">
        <v>0</v>
      </c>
      <c r="M1731">
        <v>69</v>
      </c>
      <c r="N1731" t="b">
        <v>1</v>
      </c>
      <c r="O1731" t="s">
        <v>8266</v>
      </c>
      <c r="P1731" s="6">
        <f>E1731/D1731</f>
        <v>1.0246666666666666</v>
      </c>
      <c r="Q1731" s="7">
        <f t="shared" ref="Q1731:Q1794" si="55">IFERROR(E1731/M1731, "")</f>
        <v>111.37681159420291</v>
      </c>
      <c r="R1731" t="s">
        <v>8319</v>
      </c>
      <c r="S1731" t="s">
        <v>8320</v>
      </c>
    </row>
    <row r="1732" spans="1:19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3">
        <f t="shared" si="54"/>
        <v>41205.854537037041</v>
      </c>
      <c r="L1732" t="b">
        <v>0</v>
      </c>
      <c r="M1732">
        <v>23</v>
      </c>
      <c r="N1732" t="b">
        <v>1</v>
      </c>
      <c r="O1732" t="s">
        <v>8279</v>
      </c>
      <c r="P1732" s="6">
        <f>E1732/D1732</f>
        <v>1.0246666666666666</v>
      </c>
      <c r="Q1732" s="7">
        <f t="shared" si="55"/>
        <v>66.826086956521735</v>
      </c>
      <c r="R1732" t="s">
        <v>8313</v>
      </c>
      <c r="S1732" t="s">
        <v>8330</v>
      </c>
    </row>
    <row r="1733" spans="1:19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3">
        <f t="shared" si="54"/>
        <v>41680.583402777782</v>
      </c>
      <c r="L1733" t="b">
        <v>0</v>
      </c>
      <c r="M1733">
        <v>183</v>
      </c>
      <c r="N1733" t="b">
        <v>1</v>
      </c>
      <c r="O1733" t="s">
        <v>8279</v>
      </c>
      <c r="P1733" s="6">
        <f>E1733/D1733</f>
        <v>1.0245669291338582</v>
      </c>
      <c r="Q1733" s="7">
        <f t="shared" si="55"/>
        <v>35.551912568306008</v>
      </c>
      <c r="R1733" t="s">
        <v>8313</v>
      </c>
      <c r="S1733" t="s">
        <v>8330</v>
      </c>
    </row>
    <row r="1734" spans="1:19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3">
        <f t="shared" si="54"/>
        <v>42125.614895833336</v>
      </c>
      <c r="L1734" t="b">
        <v>0</v>
      </c>
      <c r="M1734">
        <v>101</v>
      </c>
      <c r="N1734" t="b">
        <v>1</v>
      </c>
      <c r="O1734" t="s">
        <v>8285</v>
      </c>
      <c r="P1734" s="6">
        <f>E1734/D1734</f>
        <v>1.0245398773006136</v>
      </c>
      <c r="Q1734" s="7">
        <f t="shared" si="55"/>
        <v>165.34653465346534</v>
      </c>
      <c r="R1734" t="s">
        <v>8324</v>
      </c>
      <c r="S1734" t="s">
        <v>8325</v>
      </c>
    </row>
    <row r="1735" spans="1:19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3">
        <f t="shared" si="54"/>
        <v>41863.584120370368</v>
      </c>
      <c r="L1735" t="b">
        <v>0</v>
      </c>
      <c r="M1735">
        <v>199</v>
      </c>
      <c r="N1735" t="b">
        <v>1</v>
      </c>
      <c r="O1735" t="s">
        <v>8305</v>
      </c>
      <c r="P1735" s="6">
        <f>E1735/D1735</f>
        <v>1.0244597777777777</v>
      </c>
      <c r="Q1735" s="7">
        <f t="shared" si="55"/>
        <v>231.66175879396985</v>
      </c>
      <c r="R1735" t="s">
        <v>8316</v>
      </c>
      <c r="S1735" t="s">
        <v>8337</v>
      </c>
    </row>
    <row r="1736" spans="1:19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3">
        <f t="shared" si="54"/>
        <v>42536.60701388889</v>
      </c>
      <c r="L1736" t="b">
        <v>0</v>
      </c>
      <c r="M1736">
        <v>111</v>
      </c>
      <c r="N1736" t="b">
        <v>1</v>
      </c>
      <c r="O1736" t="s">
        <v>8285</v>
      </c>
      <c r="P1736" s="6">
        <f>E1736/D1736</f>
        <v>1.0243783333333334</v>
      </c>
      <c r="Q1736" s="7">
        <f t="shared" si="55"/>
        <v>55.371801801801809</v>
      </c>
      <c r="R1736" t="s">
        <v>8324</v>
      </c>
      <c r="S1736" t="s">
        <v>8325</v>
      </c>
    </row>
    <row r="1737" spans="1:19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3">
        <f t="shared" si="54"/>
        <v>42459.15861111111</v>
      </c>
      <c r="L1737" t="b">
        <v>0</v>
      </c>
      <c r="M1737">
        <v>42</v>
      </c>
      <c r="N1737" t="b">
        <v>1</v>
      </c>
      <c r="O1737" t="s">
        <v>8271</v>
      </c>
      <c r="P1737" s="6">
        <f>E1737/D1737</f>
        <v>1.0242424242424242</v>
      </c>
      <c r="Q1737" s="7">
        <f t="shared" si="55"/>
        <v>40.238095238095241</v>
      </c>
      <c r="R1737" t="s">
        <v>8316</v>
      </c>
      <c r="S1737" t="s">
        <v>8317</v>
      </c>
    </row>
    <row r="1738" spans="1:19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3">
        <f t="shared" si="54"/>
        <v>42332.89980324074</v>
      </c>
      <c r="L1738" t="b">
        <v>1</v>
      </c>
      <c r="M1738">
        <v>163</v>
      </c>
      <c r="N1738" t="b">
        <v>1</v>
      </c>
      <c r="O1738" t="s">
        <v>8298</v>
      </c>
      <c r="P1738" s="6">
        <f>E1738/D1738</f>
        <v>1.0242285714285715</v>
      </c>
      <c r="Q1738" s="7">
        <f t="shared" si="55"/>
        <v>219.92638036809817</v>
      </c>
      <c r="R1738" t="s">
        <v>8327</v>
      </c>
      <c r="S1738" t="s">
        <v>8328</v>
      </c>
    </row>
    <row r="1739" spans="1:19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13">
        <f t="shared" si="54"/>
        <v>42451.496817129635</v>
      </c>
      <c r="L1739" t="b">
        <v>0</v>
      </c>
      <c r="M1739">
        <v>21</v>
      </c>
      <c r="N1739" t="b">
        <v>1</v>
      </c>
      <c r="O1739" t="s">
        <v>8271</v>
      </c>
      <c r="P1739" s="6">
        <f>E1739/D1739</f>
        <v>1.024</v>
      </c>
      <c r="Q1739" s="7">
        <f t="shared" si="55"/>
        <v>121.9047619047619</v>
      </c>
      <c r="R1739" t="s">
        <v>8316</v>
      </c>
      <c r="S1739" t="s">
        <v>8317</v>
      </c>
    </row>
    <row r="1740" spans="1:19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13">
        <f t="shared" si="54"/>
        <v>41815.774826388886</v>
      </c>
      <c r="L1740" t="b">
        <v>0</v>
      </c>
      <c r="M1740">
        <v>22</v>
      </c>
      <c r="N1740" t="b">
        <v>1</v>
      </c>
      <c r="O1740" t="s">
        <v>8271</v>
      </c>
      <c r="P1740" s="6">
        <f>E1740/D1740</f>
        <v>1.024</v>
      </c>
      <c r="Q1740" s="7">
        <f t="shared" si="55"/>
        <v>69.818181818181813</v>
      </c>
      <c r="R1740" t="s">
        <v>8316</v>
      </c>
      <c r="S1740" t="s">
        <v>8317</v>
      </c>
    </row>
    <row r="1741" spans="1:19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13">
        <f t="shared" si="54"/>
        <v>42203.680300925931</v>
      </c>
      <c r="L1741" t="b">
        <v>0</v>
      </c>
      <c r="M1741">
        <v>54</v>
      </c>
      <c r="N1741" t="b">
        <v>1</v>
      </c>
      <c r="O1741" t="s">
        <v>8271</v>
      </c>
      <c r="P1741" s="6">
        <f>E1741/D1741</f>
        <v>1.024</v>
      </c>
      <c r="Q1741" s="7">
        <f t="shared" si="55"/>
        <v>47.407407407407405</v>
      </c>
      <c r="R1741" t="s">
        <v>8316</v>
      </c>
      <c r="S1741" t="s">
        <v>8317</v>
      </c>
    </row>
    <row r="1742" spans="1:19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3">
        <f t="shared" si="54"/>
        <v>40646.014456018522</v>
      </c>
      <c r="L1742" t="b">
        <v>1</v>
      </c>
      <c r="M1742">
        <v>293</v>
      </c>
      <c r="N1742" t="b">
        <v>1</v>
      </c>
      <c r="O1742" t="s">
        <v>8288</v>
      </c>
      <c r="P1742" s="6">
        <f>E1742/D1742</f>
        <v>1.0236842105263158</v>
      </c>
      <c r="Q1742" s="7">
        <f t="shared" si="55"/>
        <v>33.191126279863482</v>
      </c>
      <c r="R1742" t="s">
        <v>8322</v>
      </c>
      <c r="S1742" t="s">
        <v>8323</v>
      </c>
    </row>
    <row r="1743" spans="1:19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13">
        <f t="shared" si="54"/>
        <v>42553.681979166664</v>
      </c>
      <c r="L1743" t="b">
        <v>0</v>
      </c>
      <c r="M1743">
        <v>52</v>
      </c>
      <c r="N1743" t="b">
        <v>1</v>
      </c>
      <c r="O1743" t="s">
        <v>8276</v>
      </c>
      <c r="P1743" s="6">
        <f>E1743/D1743</f>
        <v>1.0235000000000001</v>
      </c>
      <c r="Q1743" s="7">
        <f t="shared" si="55"/>
        <v>196.82692307692307</v>
      </c>
      <c r="R1743" t="s">
        <v>8313</v>
      </c>
      <c r="S1743" t="s">
        <v>8314</v>
      </c>
    </row>
    <row r="1744" spans="1:19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3">
        <f t="shared" si="54"/>
        <v>42503.559467592597</v>
      </c>
      <c r="L1744" t="b">
        <v>1</v>
      </c>
      <c r="M1744">
        <v>39</v>
      </c>
      <c r="N1744" t="b">
        <v>1</v>
      </c>
      <c r="O1744" t="s">
        <v>8271</v>
      </c>
      <c r="P1744" s="6">
        <f>E1744/D1744</f>
        <v>1.0235000000000001</v>
      </c>
      <c r="Q1744" s="7">
        <f t="shared" si="55"/>
        <v>52.487179487179489</v>
      </c>
      <c r="R1744" t="s">
        <v>8316</v>
      </c>
      <c r="S1744" t="s">
        <v>8317</v>
      </c>
    </row>
    <row r="1745" spans="1:19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13">
        <f t="shared" si="54"/>
        <v>42118.556331018524</v>
      </c>
      <c r="L1745" t="b">
        <v>0</v>
      </c>
      <c r="M1745">
        <v>97</v>
      </c>
      <c r="N1745" t="b">
        <v>1</v>
      </c>
      <c r="O1745" t="s">
        <v>8271</v>
      </c>
      <c r="P1745" s="6">
        <f>E1745/D1745</f>
        <v>1.0235000000000001</v>
      </c>
      <c r="Q1745" s="7">
        <f t="shared" si="55"/>
        <v>105.51546391752578</v>
      </c>
      <c r="R1745" t="s">
        <v>8316</v>
      </c>
      <c r="S1745" t="s">
        <v>8317</v>
      </c>
    </row>
    <row r="1746" spans="1:19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3">
        <f t="shared" si="54"/>
        <v>42323.70930555556</v>
      </c>
      <c r="L1746" t="b">
        <v>1</v>
      </c>
      <c r="M1746">
        <v>37</v>
      </c>
      <c r="N1746" t="b">
        <v>1</v>
      </c>
      <c r="O1746" t="s">
        <v>8271</v>
      </c>
      <c r="P1746" s="6">
        <f>E1746/D1746</f>
        <v>1.0234285714285714</v>
      </c>
      <c r="Q1746" s="7">
        <f t="shared" si="55"/>
        <v>193.62162162162161</v>
      </c>
      <c r="R1746" t="s">
        <v>8316</v>
      </c>
      <c r="S1746" t="s">
        <v>8317</v>
      </c>
    </row>
    <row r="1747" spans="1:19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3">
        <f t="shared" si="54"/>
        <v>41747.471504629626</v>
      </c>
      <c r="L1747" t="b">
        <v>0</v>
      </c>
      <c r="M1747">
        <v>26</v>
      </c>
      <c r="N1747" t="b">
        <v>1</v>
      </c>
      <c r="O1747" t="s">
        <v>8305</v>
      </c>
      <c r="P1747" s="6">
        <f>E1747/D1747</f>
        <v>1.0233333333333334</v>
      </c>
      <c r="Q1747" s="7">
        <f t="shared" si="55"/>
        <v>59.03846153846154</v>
      </c>
      <c r="R1747" t="s">
        <v>8316</v>
      </c>
      <c r="S1747" t="s">
        <v>8337</v>
      </c>
    </row>
    <row r="1748" spans="1:19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3">
        <f t="shared" si="54"/>
        <v>42575.130057870367</v>
      </c>
      <c r="L1748" t="b">
        <v>0</v>
      </c>
      <c r="M1748">
        <v>93</v>
      </c>
      <c r="N1748" t="b">
        <v>1</v>
      </c>
      <c r="O1748" t="s">
        <v>8271</v>
      </c>
      <c r="P1748" s="6">
        <f>E1748/D1748</f>
        <v>1.023236</v>
      </c>
      <c r="Q1748" s="7">
        <f t="shared" si="55"/>
        <v>55.012688172043013</v>
      </c>
      <c r="R1748" t="s">
        <v>8316</v>
      </c>
      <c r="S1748" t="s">
        <v>8317</v>
      </c>
    </row>
    <row r="1749" spans="1:19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3">
        <f t="shared" si="54"/>
        <v>41226.95721064815</v>
      </c>
      <c r="L1749" t="b">
        <v>0</v>
      </c>
      <c r="M1749">
        <v>62</v>
      </c>
      <c r="N1749" t="b">
        <v>1</v>
      </c>
      <c r="O1749" t="s">
        <v>8274</v>
      </c>
      <c r="P1749" s="6">
        <f>E1749/D1749</f>
        <v>1.0232000000000001</v>
      </c>
      <c r="Q1749" s="7">
        <f t="shared" si="55"/>
        <v>82.516129032258064</v>
      </c>
      <c r="R1749" t="s">
        <v>8322</v>
      </c>
      <c r="S1749" t="s">
        <v>8332</v>
      </c>
    </row>
    <row r="1750" spans="1:19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3">
        <f t="shared" si="54"/>
        <v>42423.602500000001</v>
      </c>
      <c r="L1750" t="b">
        <v>0</v>
      </c>
      <c r="M1750">
        <v>124</v>
      </c>
      <c r="N1750" t="b">
        <v>1</v>
      </c>
      <c r="O1750" t="s">
        <v>8298</v>
      </c>
      <c r="P1750" s="6">
        <f>E1750/D1750</f>
        <v>1.0230434782608695</v>
      </c>
      <c r="Q1750" s="7">
        <f t="shared" si="55"/>
        <v>189.75806451612902</v>
      </c>
      <c r="R1750" t="s">
        <v>8327</v>
      </c>
      <c r="S1750" t="s">
        <v>8328</v>
      </c>
    </row>
    <row r="1751" spans="1:19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3">
        <f t="shared" si="54"/>
        <v>42542.526423611111</v>
      </c>
      <c r="L1751" t="b">
        <v>0</v>
      </c>
      <c r="M1751">
        <v>323</v>
      </c>
      <c r="N1751" t="b">
        <v>0</v>
      </c>
      <c r="O1751" t="s">
        <v>8273</v>
      </c>
      <c r="P1751" s="6">
        <f>E1751/D1751</f>
        <v>1.02298</v>
      </c>
      <c r="Q1751" s="7">
        <f t="shared" si="55"/>
        <v>158.35603715170279</v>
      </c>
      <c r="R1751" t="s">
        <v>8309</v>
      </c>
      <c r="S1751" t="s">
        <v>8315</v>
      </c>
    </row>
    <row r="1752" spans="1:19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3">
        <f t="shared" si="54"/>
        <v>42073.660694444443</v>
      </c>
      <c r="L1752" t="b">
        <v>0</v>
      </c>
      <c r="M1752">
        <v>19</v>
      </c>
      <c r="N1752" t="b">
        <v>1</v>
      </c>
      <c r="O1752" t="s">
        <v>8271</v>
      </c>
      <c r="P1752" s="6">
        <f>E1752/D1752</f>
        <v>1.0227272727272727</v>
      </c>
      <c r="Q1752" s="7">
        <f t="shared" si="55"/>
        <v>59.210526315789473</v>
      </c>
      <c r="R1752" t="s">
        <v>8316</v>
      </c>
      <c r="S1752" t="s">
        <v>8317</v>
      </c>
    </row>
    <row r="1753" spans="1:19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3">
        <f t="shared" si="54"/>
        <v>41771.572256944448</v>
      </c>
      <c r="L1753" t="b">
        <v>1</v>
      </c>
      <c r="M1753">
        <v>221</v>
      </c>
      <c r="N1753" t="b">
        <v>1</v>
      </c>
      <c r="O1753" t="s">
        <v>8298</v>
      </c>
      <c r="P1753" s="6">
        <f>E1753/D1753</f>
        <v>1.0227200000000001</v>
      </c>
      <c r="Q1753" s="7">
        <f t="shared" si="55"/>
        <v>115.69230769230769</v>
      </c>
      <c r="R1753" t="s">
        <v>8327</v>
      </c>
      <c r="S1753" t="s">
        <v>8328</v>
      </c>
    </row>
    <row r="1754" spans="1:19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3">
        <f t="shared" si="54"/>
        <v>41401.648217592592</v>
      </c>
      <c r="L1754" t="b">
        <v>0</v>
      </c>
      <c r="M1754">
        <v>94</v>
      </c>
      <c r="N1754" t="b">
        <v>1</v>
      </c>
      <c r="O1754" t="s">
        <v>8274</v>
      </c>
      <c r="P1754" s="6">
        <f>E1754/D1754</f>
        <v>1.0226</v>
      </c>
      <c r="Q1754" s="7">
        <f t="shared" si="55"/>
        <v>141.42340425531913</v>
      </c>
      <c r="R1754" t="s">
        <v>8322</v>
      </c>
      <c r="S1754" t="s">
        <v>8332</v>
      </c>
    </row>
    <row r="1755" spans="1:19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13">
        <f t="shared" si="54"/>
        <v>42407.637557870374</v>
      </c>
      <c r="L1755" t="b">
        <v>0</v>
      </c>
      <c r="M1755">
        <v>282</v>
      </c>
      <c r="N1755" t="b">
        <v>1</v>
      </c>
      <c r="O1755" t="s">
        <v>8298</v>
      </c>
      <c r="P1755" s="6">
        <f>E1755/D1755</f>
        <v>1.0225</v>
      </c>
      <c r="Q1755" s="7">
        <f t="shared" si="55"/>
        <v>108.77659574468085</v>
      </c>
      <c r="R1755" t="s">
        <v>8327</v>
      </c>
      <c r="S1755" t="s">
        <v>8328</v>
      </c>
    </row>
    <row r="1756" spans="1:19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13">
        <f t="shared" si="54"/>
        <v>42044.184988425928</v>
      </c>
      <c r="L1756" t="b">
        <v>0</v>
      </c>
      <c r="M1756">
        <v>48</v>
      </c>
      <c r="N1756" t="b">
        <v>1</v>
      </c>
      <c r="O1756" t="s">
        <v>8271</v>
      </c>
      <c r="P1756" s="6">
        <f>E1756/D1756</f>
        <v>1.0225</v>
      </c>
      <c r="Q1756" s="7">
        <f t="shared" si="55"/>
        <v>85.208333333333329</v>
      </c>
      <c r="R1756" t="s">
        <v>8316</v>
      </c>
      <c r="S1756" t="s">
        <v>8317</v>
      </c>
    </row>
    <row r="1757" spans="1:19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3">
        <f t="shared" si="54"/>
        <v>42199.365844907406</v>
      </c>
      <c r="L1757" t="b">
        <v>1</v>
      </c>
      <c r="M1757">
        <v>450</v>
      </c>
      <c r="N1757" t="b">
        <v>1</v>
      </c>
      <c r="O1757" t="s">
        <v>8295</v>
      </c>
      <c r="P1757" s="6">
        <f>E1757/D1757</f>
        <v>1.0224343076923077</v>
      </c>
      <c r="Q1757" s="7">
        <f t="shared" si="55"/>
        <v>147.68495555555555</v>
      </c>
      <c r="R1757" t="s">
        <v>8309</v>
      </c>
      <c r="S1757" t="s">
        <v>8310</v>
      </c>
    </row>
    <row r="1758" spans="1:19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3">
        <f t="shared" si="54"/>
        <v>42322.653749999998</v>
      </c>
      <c r="L1758" t="b">
        <v>1</v>
      </c>
      <c r="M1758">
        <v>1420</v>
      </c>
      <c r="N1758" t="b">
        <v>1</v>
      </c>
      <c r="O1758" t="s">
        <v>8303</v>
      </c>
      <c r="P1758" s="6">
        <f>E1758/D1758</f>
        <v>1.0224133333333334</v>
      </c>
      <c r="Q1758" s="7">
        <f t="shared" si="55"/>
        <v>108.00140845070422</v>
      </c>
      <c r="R1758" t="s">
        <v>8316</v>
      </c>
      <c r="S1758" t="s">
        <v>8329</v>
      </c>
    </row>
    <row r="1759" spans="1:19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3">
        <f t="shared" si="54"/>
        <v>41829.599791666667</v>
      </c>
      <c r="L1759" t="b">
        <v>0</v>
      </c>
      <c r="M1759">
        <v>85</v>
      </c>
      <c r="N1759" t="b">
        <v>1</v>
      </c>
      <c r="O1759" t="s">
        <v>8271</v>
      </c>
      <c r="P1759" s="6">
        <f>E1759/D1759</f>
        <v>1.0223636363636364</v>
      </c>
      <c r="Q1759" s="7">
        <f t="shared" si="55"/>
        <v>66.152941176470591</v>
      </c>
      <c r="R1759" t="s">
        <v>8316</v>
      </c>
      <c r="S1759" t="s">
        <v>8317</v>
      </c>
    </row>
    <row r="1760" spans="1:19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3">
        <f t="shared" si="54"/>
        <v>42292.701053240744</v>
      </c>
      <c r="L1760" t="b">
        <v>0</v>
      </c>
      <c r="M1760">
        <v>120</v>
      </c>
      <c r="N1760" t="b">
        <v>1</v>
      </c>
      <c r="O1760" t="s">
        <v>8271</v>
      </c>
      <c r="P1760" s="6">
        <f>E1760/D1760</f>
        <v>1.0223333333333333</v>
      </c>
      <c r="Q1760" s="7">
        <f t="shared" si="55"/>
        <v>127.79166666666667</v>
      </c>
      <c r="R1760" t="s">
        <v>8316</v>
      </c>
      <c r="S1760" t="s">
        <v>8317</v>
      </c>
    </row>
    <row r="1761" spans="1:19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3">
        <f t="shared" si="54"/>
        <v>42731.755787037036</v>
      </c>
      <c r="L1761" t="b">
        <v>0</v>
      </c>
      <c r="M1761">
        <v>108</v>
      </c>
      <c r="N1761" t="b">
        <v>1</v>
      </c>
      <c r="O1761" t="s">
        <v>8285</v>
      </c>
      <c r="P1761" s="6">
        <f>E1761/D1761</f>
        <v>1.0223076923076924</v>
      </c>
      <c r="Q1761" s="7">
        <f t="shared" si="55"/>
        <v>61.527777777777779</v>
      </c>
      <c r="R1761" t="s">
        <v>8324</v>
      </c>
      <c r="S1761" t="s">
        <v>8325</v>
      </c>
    </row>
    <row r="1762" spans="1:19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3">
        <f t="shared" si="54"/>
        <v>42040.638020833328</v>
      </c>
      <c r="L1762" t="b">
        <v>0</v>
      </c>
      <c r="M1762">
        <v>31</v>
      </c>
      <c r="N1762" t="b">
        <v>1</v>
      </c>
      <c r="O1762" t="s">
        <v>8274</v>
      </c>
      <c r="P1762" s="6">
        <f>E1762/D1762</f>
        <v>1.022</v>
      </c>
      <c r="Q1762" s="7">
        <f t="shared" si="55"/>
        <v>82.41935483870968</v>
      </c>
      <c r="R1762" t="s">
        <v>8322</v>
      </c>
      <c r="S1762" t="s">
        <v>8332</v>
      </c>
    </row>
    <row r="1763" spans="1:19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3">
        <f t="shared" si="54"/>
        <v>41868.924050925925</v>
      </c>
      <c r="L1763" t="b">
        <v>1</v>
      </c>
      <c r="M1763">
        <v>70</v>
      </c>
      <c r="N1763" t="b">
        <v>1</v>
      </c>
      <c r="O1763" t="s">
        <v>8271</v>
      </c>
      <c r="P1763" s="6">
        <f>E1763/D1763</f>
        <v>1.0218750000000001</v>
      </c>
      <c r="Q1763" s="7">
        <f t="shared" si="55"/>
        <v>46.714285714285715</v>
      </c>
      <c r="R1763" t="s">
        <v>8316</v>
      </c>
      <c r="S1763" t="s">
        <v>8317</v>
      </c>
    </row>
    <row r="1764" spans="1:19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3">
        <f t="shared" si="54"/>
        <v>42769.574999999997</v>
      </c>
      <c r="L1764" t="b">
        <v>0</v>
      </c>
      <c r="M1764">
        <v>112</v>
      </c>
      <c r="N1764" t="b">
        <v>1</v>
      </c>
      <c r="O1764" t="s">
        <v>8271</v>
      </c>
      <c r="P1764" s="6">
        <f>E1764/D1764</f>
        <v>1.0218</v>
      </c>
      <c r="Q1764" s="7">
        <f t="shared" si="55"/>
        <v>136.84821428571428</v>
      </c>
      <c r="R1764" t="s">
        <v>8316</v>
      </c>
      <c r="S1764" t="s">
        <v>8317</v>
      </c>
    </row>
    <row r="1765" spans="1:19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3">
        <f t="shared" si="54"/>
        <v>41904.851875</v>
      </c>
      <c r="L1765" t="b">
        <v>0</v>
      </c>
      <c r="M1765">
        <v>21</v>
      </c>
      <c r="N1765" t="b">
        <v>1</v>
      </c>
      <c r="O1765" t="s">
        <v>8269</v>
      </c>
      <c r="P1765" s="6">
        <f>E1765/D1765</f>
        <v>1.0214714285714286</v>
      </c>
      <c r="Q1765" s="7">
        <f t="shared" si="55"/>
        <v>68.09809523809524</v>
      </c>
      <c r="R1765" t="s">
        <v>8319</v>
      </c>
      <c r="S1765" t="s">
        <v>8331</v>
      </c>
    </row>
    <row r="1766" spans="1:19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3">
        <f t="shared" si="54"/>
        <v>42337.792511574073</v>
      </c>
      <c r="L1766" t="b">
        <v>1</v>
      </c>
      <c r="M1766">
        <v>115</v>
      </c>
      <c r="N1766" t="b">
        <v>1</v>
      </c>
      <c r="O1766" t="s">
        <v>8271</v>
      </c>
      <c r="P1766" s="6">
        <f>E1766/D1766</f>
        <v>1.0213333333333334</v>
      </c>
      <c r="Q1766" s="7">
        <f t="shared" si="55"/>
        <v>106.57391304347826</v>
      </c>
      <c r="R1766" t="s">
        <v>8316</v>
      </c>
      <c r="S1766" t="s">
        <v>8317</v>
      </c>
    </row>
    <row r="1767" spans="1:19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3">
        <f t="shared" si="54"/>
        <v>41546.75105324074</v>
      </c>
      <c r="L1767" t="b">
        <v>0</v>
      </c>
      <c r="M1767">
        <v>71</v>
      </c>
      <c r="N1767" t="b">
        <v>1</v>
      </c>
      <c r="O1767" t="s">
        <v>8300</v>
      </c>
      <c r="P1767" s="6">
        <f>E1767/D1767</f>
        <v>1.02125</v>
      </c>
      <c r="Q1767" s="7">
        <f t="shared" si="55"/>
        <v>57.535211267605632</v>
      </c>
      <c r="R1767" t="s">
        <v>8313</v>
      </c>
      <c r="S1767" t="s">
        <v>8335</v>
      </c>
    </row>
    <row r="1768" spans="1:19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3">
        <f t="shared" si="54"/>
        <v>41388.021261574075</v>
      </c>
      <c r="L1768" t="b">
        <v>0</v>
      </c>
      <c r="M1768">
        <v>174</v>
      </c>
      <c r="N1768" t="b">
        <v>1</v>
      </c>
      <c r="O1768" t="s">
        <v>8276</v>
      </c>
      <c r="P1768" s="6">
        <f>E1768/D1768</f>
        <v>1.0212366666666666</v>
      </c>
      <c r="Q1768" s="7">
        <f t="shared" si="55"/>
        <v>88.037643678160919</v>
      </c>
      <c r="R1768" t="s">
        <v>8313</v>
      </c>
      <c r="S1768" t="s">
        <v>8314</v>
      </c>
    </row>
    <row r="1769" spans="1:19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13">
        <f t="shared" si="54"/>
        <v>42318.702094907407</v>
      </c>
      <c r="L1769" t="b">
        <v>0</v>
      </c>
      <c r="M1769">
        <v>34</v>
      </c>
      <c r="N1769" t="b">
        <v>1</v>
      </c>
      <c r="O1769" t="s">
        <v>8271</v>
      </c>
      <c r="P1769" s="6">
        <f>E1769/D1769</f>
        <v>1.0209999999999999</v>
      </c>
      <c r="Q1769" s="7">
        <f t="shared" si="55"/>
        <v>150.14705882352942</v>
      </c>
      <c r="R1769" t="s">
        <v>8316</v>
      </c>
      <c r="S1769" t="s">
        <v>8317</v>
      </c>
    </row>
    <row r="1770" spans="1:19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3">
        <f t="shared" si="54"/>
        <v>42119.822476851856</v>
      </c>
      <c r="L1770" t="b">
        <v>0</v>
      </c>
      <c r="M1770">
        <v>21</v>
      </c>
      <c r="N1770" t="b">
        <v>1</v>
      </c>
      <c r="O1770" t="s">
        <v>8280</v>
      </c>
      <c r="P1770" s="6">
        <f>E1770/D1770</f>
        <v>1.0209999999999999</v>
      </c>
      <c r="Q1770" s="7">
        <f t="shared" si="55"/>
        <v>48.61904761904762</v>
      </c>
      <c r="R1770" t="s">
        <v>8313</v>
      </c>
      <c r="S1770" t="s">
        <v>8326</v>
      </c>
    </row>
    <row r="1771" spans="1:19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13">
        <f t="shared" si="54"/>
        <v>41971.002152777779</v>
      </c>
      <c r="L1771" t="b">
        <v>1</v>
      </c>
      <c r="M1771">
        <v>184</v>
      </c>
      <c r="N1771" t="b">
        <v>1</v>
      </c>
      <c r="O1771" t="s">
        <v>8271</v>
      </c>
      <c r="P1771" s="6">
        <f>E1771/D1771</f>
        <v>1.0209999999999999</v>
      </c>
      <c r="Q1771" s="7">
        <f t="shared" si="55"/>
        <v>66.586956521739125</v>
      </c>
      <c r="R1771" t="s">
        <v>8316</v>
      </c>
      <c r="S1771" t="s">
        <v>8317</v>
      </c>
    </row>
    <row r="1772" spans="1:19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3">
        <f t="shared" si="54"/>
        <v>42172.757638888885</v>
      </c>
      <c r="L1772" t="b">
        <v>1</v>
      </c>
      <c r="M1772">
        <v>288</v>
      </c>
      <c r="N1772" t="b">
        <v>1</v>
      </c>
      <c r="O1772" t="s">
        <v>8271</v>
      </c>
      <c r="P1772" s="6">
        <f>E1772/D1772</f>
        <v>1.0209999999999999</v>
      </c>
      <c r="Q1772" s="7">
        <f t="shared" si="55"/>
        <v>53.177083333333336</v>
      </c>
      <c r="R1772" t="s">
        <v>8316</v>
      </c>
      <c r="S1772" t="s">
        <v>8317</v>
      </c>
    </row>
    <row r="1773" spans="1:19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13">
        <f t="shared" si="54"/>
        <v>42152.765717592592</v>
      </c>
      <c r="L1773" t="b">
        <v>0</v>
      </c>
      <c r="M1773">
        <v>17</v>
      </c>
      <c r="N1773" t="b">
        <v>1</v>
      </c>
      <c r="O1773" t="s">
        <v>8271</v>
      </c>
      <c r="P1773" s="6">
        <f>E1773/D1773</f>
        <v>1.0209999999999999</v>
      </c>
      <c r="Q1773" s="7">
        <f t="shared" si="55"/>
        <v>120.11764705882354</v>
      </c>
      <c r="R1773" t="s">
        <v>8316</v>
      </c>
      <c r="S1773" t="s">
        <v>8317</v>
      </c>
    </row>
    <row r="1774" spans="1:19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3">
        <f t="shared" si="54"/>
        <v>42286.660891203705</v>
      </c>
      <c r="L1774" t="b">
        <v>0</v>
      </c>
      <c r="M1774">
        <v>64</v>
      </c>
      <c r="N1774" t="b">
        <v>1</v>
      </c>
      <c r="O1774" t="s">
        <v>8265</v>
      </c>
      <c r="P1774" s="6">
        <f>E1774/D1774</f>
        <v>1.0209523809523811</v>
      </c>
      <c r="Q1774" s="7">
        <f t="shared" si="55"/>
        <v>83.75</v>
      </c>
      <c r="R1774" t="s">
        <v>8319</v>
      </c>
      <c r="S1774" t="s">
        <v>8333</v>
      </c>
    </row>
    <row r="1775" spans="1:19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3">
        <f t="shared" si="54"/>
        <v>42111.970995370371</v>
      </c>
      <c r="L1775" t="b">
        <v>1</v>
      </c>
      <c r="M1775">
        <v>285</v>
      </c>
      <c r="N1775" t="b">
        <v>1</v>
      </c>
      <c r="O1775" t="s">
        <v>8269</v>
      </c>
      <c r="P1775" s="6">
        <f>E1775/D1775</f>
        <v>1.0208358208955224</v>
      </c>
      <c r="Q1775" s="7">
        <f t="shared" si="55"/>
        <v>119.99298245614035</v>
      </c>
      <c r="R1775" t="s">
        <v>8319</v>
      </c>
      <c r="S1775" t="s">
        <v>8331</v>
      </c>
    </row>
    <row r="1776" spans="1:19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3">
        <f t="shared" si="54"/>
        <v>41925.906689814816</v>
      </c>
      <c r="L1776" t="b">
        <v>0</v>
      </c>
      <c r="M1776">
        <v>29</v>
      </c>
      <c r="N1776" t="b">
        <v>1</v>
      </c>
      <c r="O1776" t="s">
        <v>8279</v>
      </c>
      <c r="P1776" s="6">
        <f>E1776/D1776</f>
        <v>1.0208333333333333</v>
      </c>
      <c r="Q1776" s="7">
        <f t="shared" si="55"/>
        <v>42.241379310344826</v>
      </c>
      <c r="R1776" t="s">
        <v>8313</v>
      </c>
      <c r="S1776" t="s">
        <v>8330</v>
      </c>
    </row>
    <row r="1777" spans="1:19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3">
        <f t="shared" si="54"/>
        <v>41754.564328703702</v>
      </c>
      <c r="L1777" t="b">
        <v>0</v>
      </c>
      <c r="M1777">
        <v>32</v>
      </c>
      <c r="N1777" t="b">
        <v>1</v>
      </c>
      <c r="O1777" t="s">
        <v>8305</v>
      </c>
      <c r="P1777" s="6">
        <f>E1777/D1777</f>
        <v>1.02069375</v>
      </c>
      <c r="Q1777" s="7">
        <f t="shared" si="55"/>
        <v>255.17343750000001</v>
      </c>
      <c r="R1777" t="s">
        <v>8316</v>
      </c>
      <c r="S1777" t="s">
        <v>8337</v>
      </c>
    </row>
    <row r="1778" spans="1:19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3">
        <f t="shared" si="54"/>
        <v>42381.686840277776</v>
      </c>
      <c r="L1778" t="b">
        <v>1</v>
      </c>
      <c r="M1778">
        <v>59</v>
      </c>
      <c r="N1778" t="b">
        <v>1</v>
      </c>
      <c r="O1778" t="s">
        <v>8303</v>
      </c>
      <c r="P1778" s="6">
        <f>E1778/D1778</f>
        <v>1.0206</v>
      </c>
      <c r="Q1778" s="7">
        <f t="shared" si="55"/>
        <v>86.491525423728817</v>
      </c>
      <c r="R1778" t="s">
        <v>8316</v>
      </c>
      <c r="S1778" t="s">
        <v>8329</v>
      </c>
    </row>
    <row r="1779" spans="1:19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3">
        <f t="shared" si="54"/>
        <v>41928.170497685183</v>
      </c>
      <c r="L1779" t="b">
        <v>0</v>
      </c>
      <c r="M1779">
        <v>23</v>
      </c>
      <c r="N1779" t="b">
        <v>1</v>
      </c>
      <c r="O1779" t="s">
        <v>8271</v>
      </c>
      <c r="P1779" s="6">
        <f>E1779/D1779</f>
        <v>1.0205</v>
      </c>
      <c r="Q1779" s="7">
        <f t="shared" si="55"/>
        <v>88.739130434782609</v>
      </c>
      <c r="R1779" t="s">
        <v>8316</v>
      </c>
      <c r="S1779" t="s">
        <v>8317</v>
      </c>
    </row>
    <row r="1780" spans="1:19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3">
        <f t="shared" si="54"/>
        <v>41943.753032407411</v>
      </c>
      <c r="L1780" t="b">
        <v>0</v>
      </c>
      <c r="M1780">
        <v>63</v>
      </c>
      <c r="N1780" t="b">
        <v>1</v>
      </c>
      <c r="O1780" t="s">
        <v>8271</v>
      </c>
      <c r="P1780" s="6">
        <f>E1780/D1780</f>
        <v>1.0204444444444445</v>
      </c>
      <c r="Q1780" s="7">
        <f t="shared" si="55"/>
        <v>72.888888888888886</v>
      </c>
      <c r="R1780" t="s">
        <v>8316</v>
      </c>
      <c r="S1780" t="s">
        <v>8317</v>
      </c>
    </row>
    <row r="1781" spans="1:19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13">
        <f t="shared" si="54"/>
        <v>42697.850844907407</v>
      </c>
      <c r="L1781" t="b">
        <v>1</v>
      </c>
      <c r="M1781">
        <v>216</v>
      </c>
      <c r="N1781" t="b">
        <v>1</v>
      </c>
      <c r="O1781" t="s">
        <v>8271</v>
      </c>
      <c r="P1781" s="6">
        <f>E1781/D1781</f>
        <v>1.0203333333333333</v>
      </c>
      <c r="Q1781" s="7">
        <f t="shared" si="55"/>
        <v>141.71296296296296</v>
      </c>
      <c r="R1781" t="s">
        <v>8316</v>
      </c>
      <c r="S1781" t="s">
        <v>8317</v>
      </c>
    </row>
    <row r="1782" spans="1:19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13">
        <f t="shared" si="54"/>
        <v>42055.277199074073</v>
      </c>
      <c r="L1782" t="b">
        <v>0</v>
      </c>
      <c r="M1782">
        <v>13</v>
      </c>
      <c r="N1782" t="b">
        <v>1</v>
      </c>
      <c r="O1782" t="s">
        <v>8271</v>
      </c>
      <c r="P1782" s="6">
        <f>E1782/D1782</f>
        <v>1.0203333333333333</v>
      </c>
      <c r="Q1782" s="7">
        <f t="shared" si="55"/>
        <v>235.46153846153845</v>
      </c>
      <c r="R1782" t="s">
        <v>8316</v>
      </c>
      <c r="S1782" t="s">
        <v>8317</v>
      </c>
    </row>
    <row r="1783" spans="1:19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3">
        <f t="shared" si="54"/>
        <v>41926.73778935185</v>
      </c>
      <c r="L1783" t="b">
        <v>1</v>
      </c>
      <c r="M1783">
        <v>524</v>
      </c>
      <c r="N1783" t="b">
        <v>1</v>
      </c>
      <c r="O1783" t="s">
        <v>8269</v>
      </c>
      <c r="P1783" s="6">
        <f>E1783/D1783</f>
        <v>1.0202863333333334</v>
      </c>
      <c r="Q1783" s="7">
        <f t="shared" si="55"/>
        <v>58.413339694656486</v>
      </c>
      <c r="R1783" t="s">
        <v>8319</v>
      </c>
      <c r="S1783" t="s">
        <v>8331</v>
      </c>
    </row>
    <row r="1784" spans="1:19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3">
        <f t="shared" si="54"/>
        <v>42186.855879629627</v>
      </c>
      <c r="L1784" t="b">
        <v>0</v>
      </c>
      <c r="M1784">
        <v>20</v>
      </c>
      <c r="N1784" t="b">
        <v>1</v>
      </c>
      <c r="O1784" t="s">
        <v>8271</v>
      </c>
      <c r="P1784" s="6">
        <f>E1784/D1784</f>
        <v>1.0202500000000001</v>
      </c>
      <c r="Q1784" s="7">
        <f t="shared" si="55"/>
        <v>204.05</v>
      </c>
      <c r="R1784" t="s">
        <v>8316</v>
      </c>
      <c r="S1784" t="s">
        <v>8317</v>
      </c>
    </row>
    <row r="1785" spans="1:19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3">
        <f t="shared" si="54"/>
        <v>40429.836435185185</v>
      </c>
      <c r="L1785" t="b">
        <v>0</v>
      </c>
      <c r="M1785">
        <v>19</v>
      </c>
      <c r="N1785" t="b">
        <v>1</v>
      </c>
      <c r="O1785" t="s">
        <v>8274</v>
      </c>
      <c r="P1785" s="6">
        <f>E1785/D1785</f>
        <v>1.02</v>
      </c>
      <c r="Q1785" s="7">
        <f t="shared" si="55"/>
        <v>134.21052631578948</v>
      </c>
      <c r="R1785" t="s">
        <v>8322</v>
      </c>
      <c r="S1785" t="s">
        <v>8332</v>
      </c>
    </row>
    <row r="1786" spans="1:19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3">
        <f t="shared" si="54"/>
        <v>41730.708472222221</v>
      </c>
      <c r="L1786" t="b">
        <v>1</v>
      </c>
      <c r="M1786">
        <v>100</v>
      </c>
      <c r="N1786" t="b">
        <v>1</v>
      </c>
      <c r="O1786" t="s">
        <v>8301</v>
      </c>
      <c r="P1786" s="6">
        <f>E1786/D1786</f>
        <v>1.02</v>
      </c>
      <c r="Q1786" s="7">
        <f t="shared" si="55"/>
        <v>107.1</v>
      </c>
      <c r="R1786" t="s">
        <v>8309</v>
      </c>
      <c r="S1786" t="s">
        <v>8318</v>
      </c>
    </row>
    <row r="1787" spans="1:19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3">
        <f t="shared" si="54"/>
        <v>41880.061006944445</v>
      </c>
      <c r="L1787" t="b">
        <v>0</v>
      </c>
      <c r="M1787">
        <v>87</v>
      </c>
      <c r="N1787" t="b">
        <v>1</v>
      </c>
      <c r="O1787" t="s">
        <v>8271</v>
      </c>
      <c r="P1787" s="6">
        <f>E1787/D1787</f>
        <v>1.02</v>
      </c>
      <c r="Q1787" s="7">
        <f t="shared" si="55"/>
        <v>58.620689655172413</v>
      </c>
      <c r="R1787" t="s">
        <v>8316</v>
      </c>
      <c r="S1787" t="s">
        <v>8317</v>
      </c>
    </row>
    <row r="1788" spans="1:19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13">
        <f t="shared" si="54"/>
        <v>42460.335312499999</v>
      </c>
      <c r="L1788" t="b">
        <v>0</v>
      </c>
      <c r="M1788">
        <v>34</v>
      </c>
      <c r="N1788" t="b">
        <v>1</v>
      </c>
      <c r="O1788" t="s">
        <v>8271</v>
      </c>
      <c r="P1788" s="6">
        <f>E1788/D1788</f>
        <v>1.02</v>
      </c>
      <c r="Q1788" s="7">
        <f t="shared" si="55"/>
        <v>99</v>
      </c>
      <c r="R1788" t="s">
        <v>8316</v>
      </c>
      <c r="S1788" t="s">
        <v>8317</v>
      </c>
    </row>
    <row r="1789" spans="1:19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13">
        <f t="shared" si="54"/>
        <v>42223.394363425927</v>
      </c>
      <c r="L1789" t="b">
        <v>0</v>
      </c>
      <c r="M1789">
        <v>42</v>
      </c>
      <c r="N1789" t="b">
        <v>1</v>
      </c>
      <c r="O1789" t="s">
        <v>8271</v>
      </c>
      <c r="P1789" s="6">
        <f>E1789/D1789</f>
        <v>1.02</v>
      </c>
      <c r="Q1789" s="7">
        <f t="shared" si="55"/>
        <v>24.285714285714285</v>
      </c>
      <c r="R1789" t="s">
        <v>8316</v>
      </c>
      <c r="S1789" t="s">
        <v>8317</v>
      </c>
    </row>
    <row r="1790" spans="1:19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3">
        <f t="shared" si="54"/>
        <v>42184.572881944448</v>
      </c>
      <c r="L1790" t="b">
        <v>0</v>
      </c>
      <c r="M1790">
        <v>64</v>
      </c>
      <c r="N1790" t="b">
        <v>1</v>
      </c>
      <c r="O1790" t="s">
        <v>8271</v>
      </c>
      <c r="P1790" s="6">
        <f>E1790/D1790</f>
        <v>1.0196000000000001</v>
      </c>
      <c r="Q1790" s="7">
        <f t="shared" si="55"/>
        <v>39.828125</v>
      </c>
      <c r="R1790" t="s">
        <v>8316</v>
      </c>
      <c r="S1790" t="s">
        <v>8317</v>
      </c>
    </row>
    <row r="1791" spans="1:19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3">
        <f t="shared" si="54"/>
        <v>41918.670115740737</v>
      </c>
      <c r="L1791" t="b">
        <v>1</v>
      </c>
      <c r="M1791">
        <v>67</v>
      </c>
      <c r="N1791" t="b">
        <v>1</v>
      </c>
      <c r="O1791" t="s">
        <v>8298</v>
      </c>
      <c r="P1791" s="6">
        <f>E1791/D1791</f>
        <v>1.0195000000000001</v>
      </c>
      <c r="Q1791" s="7">
        <f t="shared" si="55"/>
        <v>60.865671641791046</v>
      </c>
      <c r="R1791" t="s">
        <v>8327</v>
      </c>
      <c r="S1791" t="s">
        <v>8328</v>
      </c>
    </row>
    <row r="1792" spans="1:19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3">
        <f t="shared" si="54"/>
        <v>42270.7269212963</v>
      </c>
      <c r="L1792" t="b">
        <v>0</v>
      </c>
      <c r="M1792">
        <v>55</v>
      </c>
      <c r="N1792" t="b">
        <v>1</v>
      </c>
      <c r="O1792" t="s">
        <v>8271</v>
      </c>
      <c r="P1792" s="6">
        <f>E1792/D1792</f>
        <v>1.0193333333333334</v>
      </c>
      <c r="Q1792" s="7">
        <f t="shared" si="55"/>
        <v>55.6</v>
      </c>
      <c r="R1792" t="s">
        <v>8316</v>
      </c>
      <c r="S1792" t="s">
        <v>8317</v>
      </c>
    </row>
    <row r="1793" spans="1:19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3">
        <f t="shared" si="54"/>
        <v>41789.330312500002</v>
      </c>
      <c r="L1793" t="b">
        <v>0</v>
      </c>
      <c r="M1793">
        <v>99</v>
      </c>
      <c r="N1793" t="b">
        <v>1</v>
      </c>
      <c r="O1793" t="s">
        <v>8274</v>
      </c>
      <c r="P1793" s="6">
        <f>E1793/D1793</f>
        <v>1.0192000000000001</v>
      </c>
      <c r="Q1793" s="7">
        <f t="shared" si="55"/>
        <v>51.474747474747474</v>
      </c>
      <c r="R1793" t="s">
        <v>8322</v>
      </c>
      <c r="S1793" t="s">
        <v>8332</v>
      </c>
    </row>
    <row r="1794" spans="1:19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3">
        <f t="shared" si="54"/>
        <v>42636.868518518517</v>
      </c>
      <c r="L1794" t="b">
        <v>0</v>
      </c>
      <c r="M1794">
        <v>118</v>
      </c>
      <c r="N1794" t="b">
        <v>1</v>
      </c>
      <c r="O1794" t="s">
        <v>8285</v>
      </c>
      <c r="P1794" s="6">
        <f>E1794/D1794</f>
        <v>1.0190833333333333</v>
      </c>
      <c r="Q1794" s="7">
        <f t="shared" si="55"/>
        <v>103.63559322033899</v>
      </c>
      <c r="R1794" t="s">
        <v>8324</v>
      </c>
      <c r="S1794" t="s">
        <v>8325</v>
      </c>
    </row>
    <row r="1795" spans="1:19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3">
        <f t="shared" ref="K1795:K1858" si="56">(((J1795/60)/60)/24)+DATE(1970,1,1)</f>
        <v>41383.605057870373</v>
      </c>
      <c r="L1795" t="b">
        <v>0</v>
      </c>
      <c r="M1795">
        <v>68</v>
      </c>
      <c r="N1795" t="b">
        <v>1</v>
      </c>
      <c r="O1795" t="s">
        <v>8274</v>
      </c>
      <c r="P1795" s="6">
        <f>E1795/D1795</f>
        <v>1.0190760000000001</v>
      </c>
      <c r="Q1795" s="7">
        <f t="shared" ref="Q1795:Q1858" si="57">IFERROR(E1795/M1795, "")</f>
        <v>37.466029411764708</v>
      </c>
      <c r="R1795" t="s">
        <v>8322</v>
      </c>
      <c r="S1795" t="s">
        <v>8332</v>
      </c>
    </row>
    <row r="1796" spans="1:19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3">
        <f t="shared" si="56"/>
        <v>42411.942291666666</v>
      </c>
      <c r="L1796" t="b">
        <v>0</v>
      </c>
      <c r="M1796">
        <v>13</v>
      </c>
      <c r="N1796" t="b">
        <v>1</v>
      </c>
      <c r="O1796" t="s">
        <v>8271</v>
      </c>
      <c r="P1796" s="6">
        <f>E1796/D1796</f>
        <v>1.019047619047619</v>
      </c>
      <c r="Q1796" s="7">
        <f t="shared" si="57"/>
        <v>164.61538461538461</v>
      </c>
      <c r="R1796" t="s">
        <v>8316</v>
      </c>
      <c r="S1796" t="s">
        <v>8317</v>
      </c>
    </row>
    <row r="1797" spans="1:19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3">
        <f t="shared" si="56"/>
        <v>42089.83289351852</v>
      </c>
      <c r="L1797" t="b">
        <v>0</v>
      </c>
      <c r="M1797">
        <v>69</v>
      </c>
      <c r="N1797" t="b">
        <v>1</v>
      </c>
      <c r="O1797" t="s">
        <v>8265</v>
      </c>
      <c r="P1797" s="6">
        <f>E1797/D1797</f>
        <v>1.0189999999999999</v>
      </c>
      <c r="Q1797" s="7">
        <f t="shared" si="57"/>
        <v>221.52173913043478</v>
      </c>
      <c r="R1797" t="s">
        <v>8319</v>
      </c>
      <c r="S1797" t="s">
        <v>8333</v>
      </c>
    </row>
    <row r="1798" spans="1:19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3">
        <f t="shared" si="56"/>
        <v>41177.060381944444</v>
      </c>
      <c r="L1798" t="b">
        <v>0</v>
      </c>
      <c r="M1798">
        <v>14</v>
      </c>
      <c r="N1798" t="b">
        <v>1</v>
      </c>
      <c r="O1798" t="s">
        <v>8276</v>
      </c>
      <c r="P1798" s="6">
        <f>E1798/D1798</f>
        <v>1.01875</v>
      </c>
      <c r="Q1798" s="7">
        <f t="shared" si="57"/>
        <v>58.214285714285715</v>
      </c>
      <c r="R1798" t="s">
        <v>8313</v>
      </c>
      <c r="S1798" t="s">
        <v>8314</v>
      </c>
    </row>
    <row r="1799" spans="1:19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3">
        <f t="shared" si="56"/>
        <v>41963.506168981476</v>
      </c>
      <c r="L1799" t="b">
        <v>0</v>
      </c>
      <c r="M1799">
        <v>26</v>
      </c>
      <c r="N1799" t="b">
        <v>1</v>
      </c>
      <c r="O1799" t="s">
        <v>8274</v>
      </c>
      <c r="P1799" s="6">
        <f>E1799/D1799</f>
        <v>1.018723404255319</v>
      </c>
      <c r="Q1799" s="7">
        <f t="shared" si="57"/>
        <v>230.19230769230768</v>
      </c>
      <c r="R1799" t="s">
        <v>8322</v>
      </c>
      <c r="S1799" t="s">
        <v>8332</v>
      </c>
    </row>
    <row r="1800" spans="1:19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3">
        <f t="shared" si="56"/>
        <v>42193.723912037036</v>
      </c>
      <c r="L1800" t="b">
        <v>0</v>
      </c>
      <c r="M1800">
        <v>66</v>
      </c>
      <c r="N1800" t="b">
        <v>1</v>
      </c>
      <c r="O1800" t="s">
        <v>8271</v>
      </c>
      <c r="P1800" s="6">
        <f>E1800/D1800</f>
        <v>1.0186206896551724</v>
      </c>
      <c r="Q1800" s="7">
        <f t="shared" si="57"/>
        <v>44.757575757575758</v>
      </c>
      <c r="R1800" t="s">
        <v>8316</v>
      </c>
      <c r="S1800" t="s">
        <v>8317</v>
      </c>
    </row>
    <row r="1801" spans="1:19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3">
        <f t="shared" si="56"/>
        <v>42618.625428240746</v>
      </c>
      <c r="L1801" t="b">
        <v>0</v>
      </c>
      <c r="M1801">
        <v>37</v>
      </c>
      <c r="N1801" t="b">
        <v>1</v>
      </c>
      <c r="O1801" t="s">
        <v>8300</v>
      </c>
      <c r="P1801" s="6">
        <f>E1801/D1801</f>
        <v>1.0185</v>
      </c>
      <c r="Q1801" s="7">
        <f t="shared" si="57"/>
        <v>165.16216216216216</v>
      </c>
      <c r="R1801" t="s">
        <v>8313</v>
      </c>
      <c r="S1801" t="s">
        <v>8335</v>
      </c>
    </row>
    <row r="1802" spans="1:19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13">
        <f t="shared" si="56"/>
        <v>42192.64707175926</v>
      </c>
      <c r="L1802" t="b">
        <v>0</v>
      </c>
      <c r="M1802">
        <v>90</v>
      </c>
      <c r="N1802" t="b">
        <v>1</v>
      </c>
      <c r="O1802" t="s">
        <v>8271</v>
      </c>
      <c r="P1802" s="6">
        <f>E1802/D1802</f>
        <v>1.0183333333333333</v>
      </c>
      <c r="Q1802" s="7">
        <f t="shared" si="57"/>
        <v>33.944444444444443</v>
      </c>
      <c r="R1802" t="s">
        <v>8316</v>
      </c>
      <c r="S1802" t="s">
        <v>8317</v>
      </c>
    </row>
    <row r="1803" spans="1:19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13">
        <f t="shared" si="56"/>
        <v>41753.515856481477</v>
      </c>
      <c r="L1803" t="b">
        <v>0</v>
      </c>
      <c r="M1803">
        <v>25</v>
      </c>
      <c r="N1803" t="b">
        <v>1</v>
      </c>
      <c r="O1803" t="s">
        <v>8271</v>
      </c>
      <c r="P1803" s="6">
        <f>E1803/D1803</f>
        <v>1.0183333333333333</v>
      </c>
      <c r="Q1803" s="7">
        <f t="shared" si="57"/>
        <v>61.1</v>
      </c>
      <c r="R1803" t="s">
        <v>8316</v>
      </c>
      <c r="S1803" t="s">
        <v>8317</v>
      </c>
    </row>
    <row r="1804" spans="1:19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3">
        <f t="shared" si="56"/>
        <v>41379.515775462962</v>
      </c>
      <c r="L1804" t="b">
        <v>1</v>
      </c>
      <c r="M1804">
        <v>340</v>
      </c>
      <c r="N1804" t="b">
        <v>1</v>
      </c>
      <c r="O1804" t="s">
        <v>8269</v>
      </c>
      <c r="P1804" s="6">
        <f>E1804/D1804</f>
        <v>1.0182857142857142</v>
      </c>
      <c r="Q1804" s="7">
        <f t="shared" si="57"/>
        <v>104.82352941176471</v>
      </c>
      <c r="R1804" t="s">
        <v>8319</v>
      </c>
      <c r="S1804" t="s">
        <v>8331</v>
      </c>
    </row>
    <row r="1805" spans="1:19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13">
        <f t="shared" si="56"/>
        <v>42602.576712962968</v>
      </c>
      <c r="L1805" t="b">
        <v>1</v>
      </c>
      <c r="M1805">
        <v>115</v>
      </c>
      <c r="N1805" t="b">
        <v>1</v>
      </c>
      <c r="O1805" t="s">
        <v>8271</v>
      </c>
      <c r="P1805" s="6">
        <f>E1805/D1805</f>
        <v>1.0182500000000001</v>
      </c>
      <c r="Q1805" s="7">
        <f t="shared" si="57"/>
        <v>177.08695652173913</v>
      </c>
      <c r="R1805" t="s">
        <v>8316</v>
      </c>
      <c r="S1805" t="s">
        <v>8317</v>
      </c>
    </row>
    <row r="1806" spans="1:19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13">
        <f t="shared" si="56"/>
        <v>41846.667326388888</v>
      </c>
      <c r="L1806" t="b">
        <v>0</v>
      </c>
      <c r="M1806">
        <v>48</v>
      </c>
      <c r="N1806" t="b">
        <v>1</v>
      </c>
      <c r="O1806" t="s">
        <v>8271</v>
      </c>
      <c r="P1806" s="6">
        <f>E1806/D1806</f>
        <v>1.0182500000000001</v>
      </c>
      <c r="Q1806" s="7">
        <f t="shared" si="57"/>
        <v>84.854166666666671</v>
      </c>
      <c r="R1806" t="s">
        <v>8316</v>
      </c>
      <c r="S1806" t="s">
        <v>8317</v>
      </c>
    </row>
    <row r="1807" spans="1:19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3">
        <f t="shared" si="56"/>
        <v>41026.953055555554</v>
      </c>
      <c r="L1807" t="b">
        <v>1</v>
      </c>
      <c r="M1807">
        <v>89</v>
      </c>
      <c r="N1807" t="b">
        <v>1</v>
      </c>
      <c r="O1807" t="s">
        <v>8271</v>
      </c>
      <c r="P1807" s="6">
        <f>E1807/D1807</f>
        <v>1.0181818181818181</v>
      </c>
      <c r="Q1807" s="7">
        <f t="shared" si="57"/>
        <v>62.921348314606739</v>
      </c>
      <c r="R1807" t="s">
        <v>8316</v>
      </c>
      <c r="S1807" t="s">
        <v>8317</v>
      </c>
    </row>
    <row r="1808" spans="1:19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3">
        <f t="shared" si="56"/>
        <v>40751.814432870371</v>
      </c>
      <c r="L1808" t="b">
        <v>1</v>
      </c>
      <c r="M1808">
        <v>74</v>
      </c>
      <c r="N1808" t="b">
        <v>1</v>
      </c>
      <c r="O1808" t="s">
        <v>8276</v>
      </c>
      <c r="P1808" s="6">
        <f>E1808/D1808</f>
        <v>1.018</v>
      </c>
      <c r="Q1808" s="7">
        <f t="shared" si="57"/>
        <v>82.540540540540547</v>
      </c>
      <c r="R1808" t="s">
        <v>8313</v>
      </c>
      <c r="S1808" t="s">
        <v>8314</v>
      </c>
    </row>
    <row r="1809" spans="1:19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3">
        <f t="shared" si="56"/>
        <v>41449.585162037038</v>
      </c>
      <c r="L1809" t="b">
        <v>1</v>
      </c>
      <c r="M1809">
        <v>159</v>
      </c>
      <c r="N1809" t="b">
        <v>1</v>
      </c>
      <c r="O1809" t="s">
        <v>8276</v>
      </c>
      <c r="P1809" s="6">
        <f>E1809/D1809</f>
        <v>1.018</v>
      </c>
      <c r="Q1809" s="7">
        <f t="shared" si="57"/>
        <v>140.85534591194968</v>
      </c>
      <c r="R1809" t="s">
        <v>8313</v>
      </c>
      <c r="S1809" t="s">
        <v>8314</v>
      </c>
    </row>
    <row r="1810" spans="1:19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3">
        <f t="shared" si="56"/>
        <v>41561.683553240742</v>
      </c>
      <c r="L1810" t="b">
        <v>1</v>
      </c>
      <c r="M1810">
        <v>31</v>
      </c>
      <c r="N1810" t="b">
        <v>1</v>
      </c>
      <c r="O1810" t="s">
        <v>8276</v>
      </c>
      <c r="P1810" s="6">
        <f>E1810/D1810</f>
        <v>1.018</v>
      </c>
      <c r="Q1810" s="7">
        <f t="shared" si="57"/>
        <v>246.29032258064515</v>
      </c>
      <c r="R1810" t="s">
        <v>8313</v>
      </c>
      <c r="S1810" t="s">
        <v>8314</v>
      </c>
    </row>
    <row r="1811" spans="1:19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3">
        <f t="shared" si="56"/>
        <v>42567.840069444443</v>
      </c>
      <c r="L1811" t="b">
        <v>0</v>
      </c>
      <c r="M1811">
        <v>122</v>
      </c>
      <c r="N1811" t="b">
        <v>1</v>
      </c>
      <c r="O1811" t="s">
        <v>8271</v>
      </c>
      <c r="P1811" s="6">
        <f>E1811/D1811</f>
        <v>1.0176666666666667</v>
      </c>
      <c r="Q1811" s="7">
        <f t="shared" si="57"/>
        <v>125.12295081967213</v>
      </c>
      <c r="R1811" t="s">
        <v>8316</v>
      </c>
      <c r="S1811" t="s">
        <v>8317</v>
      </c>
    </row>
    <row r="1812" spans="1:19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3">
        <f t="shared" si="56"/>
        <v>41745.84542824074</v>
      </c>
      <c r="L1812" t="b">
        <v>0</v>
      </c>
      <c r="M1812">
        <v>40</v>
      </c>
      <c r="N1812" t="b">
        <v>1</v>
      </c>
      <c r="O1812" t="s">
        <v>8276</v>
      </c>
      <c r="P1812" s="6">
        <f>E1812/D1812</f>
        <v>1.0175000000000001</v>
      </c>
      <c r="Q1812" s="7">
        <f t="shared" si="57"/>
        <v>50.875</v>
      </c>
      <c r="R1812" t="s">
        <v>8313</v>
      </c>
      <c r="S1812" t="s">
        <v>8314</v>
      </c>
    </row>
    <row r="1813" spans="1:19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3">
        <f t="shared" si="56"/>
        <v>42546.862233796302</v>
      </c>
      <c r="L1813" t="b">
        <v>0</v>
      </c>
      <c r="M1813">
        <v>27</v>
      </c>
      <c r="N1813" t="b">
        <v>1</v>
      </c>
      <c r="O1813" t="s">
        <v>8305</v>
      </c>
      <c r="P1813" s="6">
        <f>E1813/D1813</f>
        <v>1.0175000000000001</v>
      </c>
      <c r="Q1813" s="7">
        <f t="shared" si="57"/>
        <v>75.370370370370367</v>
      </c>
      <c r="R1813" t="s">
        <v>8316</v>
      </c>
      <c r="S1813" t="s">
        <v>8337</v>
      </c>
    </row>
    <row r="1814" spans="1:19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3">
        <f t="shared" si="56"/>
        <v>42239.957962962959</v>
      </c>
      <c r="L1814" t="b">
        <v>0</v>
      </c>
      <c r="M1814">
        <v>72</v>
      </c>
      <c r="N1814" t="b">
        <v>1</v>
      </c>
      <c r="O1814" t="s">
        <v>8271</v>
      </c>
      <c r="P1814" s="6">
        <f>E1814/D1814</f>
        <v>1.0173000000000001</v>
      </c>
      <c r="Q1814" s="7">
        <f t="shared" si="57"/>
        <v>141.29166666666666</v>
      </c>
      <c r="R1814" t="s">
        <v>8316</v>
      </c>
      <c r="S1814" t="s">
        <v>8317</v>
      </c>
    </row>
    <row r="1815" spans="1:19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3">
        <f t="shared" si="56"/>
        <v>41989.913136574076</v>
      </c>
      <c r="L1815" t="b">
        <v>0</v>
      </c>
      <c r="M1815">
        <v>14</v>
      </c>
      <c r="N1815" t="b">
        <v>1</v>
      </c>
      <c r="O1815" t="s">
        <v>8301</v>
      </c>
      <c r="P1815" s="6">
        <f>E1815/D1815</f>
        <v>1.0172910662824208</v>
      </c>
      <c r="Q1815" s="7">
        <f t="shared" si="57"/>
        <v>25.214285714285715</v>
      </c>
      <c r="R1815" t="s">
        <v>8309</v>
      </c>
      <c r="S1815" t="s">
        <v>8318</v>
      </c>
    </row>
    <row r="1816" spans="1:19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3">
        <f t="shared" si="56"/>
        <v>41950.29483796296</v>
      </c>
      <c r="L1816" t="b">
        <v>0</v>
      </c>
      <c r="M1816">
        <v>65</v>
      </c>
      <c r="N1816" t="b">
        <v>1</v>
      </c>
      <c r="O1816" t="s">
        <v>8276</v>
      </c>
      <c r="P1816" s="6">
        <f>E1816/D1816</f>
        <v>1.0172463768115942</v>
      </c>
      <c r="Q1816" s="7">
        <f t="shared" si="57"/>
        <v>107.98461538461538</v>
      </c>
      <c r="R1816" t="s">
        <v>8313</v>
      </c>
      <c r="S1816" t="s">
        <v>8314</v>
      </c>
    </row>
    <row r="1817" spans="1:19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3">
        <f t="shared" si="56"/>
        <v>40626.959930555553</v>
      </c>
      <c r="L1817" t="b">
        <v>1</v>
      </c>
      <c r="M1817">
        <v>298</v>
      </c>
      <c r="N1817" t="b">
        <v>1</v>
      </c>
      <c r="O1817" t="s">
        <v>8269</v>
      </c>
      <c r="P1817" s="6">
        <f>E1817/D1817</f>
        <v>1.0172264</v>
      </c>
      <c r="Q1817" s="7">
        <f t="shared" si="57"/>
        <v>85.337785234899329</v>
      </c>
      <c r="R1817" t="s">
        <v>8319</v>
      </c>
      <c r="S1817" t="s">
        <v>8331</v>
      </c>
    </row>
    <row r="1818" spans="1:19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3">
        <f t="shared" si="56"/>
        <v>42267.746782407412</v>
      </c>
      <c r="L1818" t="b">
        <v>0</v>
      </c>
      <c r="M1818">
        <v>47</v>
      </c>
      <c r="N1818" t="b">
        <v>1</v>
      </c>
      <c r="O1818" t="s">
        <v>8279</v>
      </c>
      <c r="P1818" s="6">
        <f>E1818/D1818</f>
        <v>1.0171957671957672</v>
      </c>
      <c r="Q1818" s="7">
        <f t="shared" si="57"/>
        <v>196.34042553191489</v>
      </c>
      <c r="R1818" t="s">
        <v>8313</v>
      </c>
      <c r="S1818" t="s">
        <v>8330</v>
      </c>
    </row>
    <row r="1819" spans="1:19" ht="15.75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13">
        <f t="shared" si="56"/>
        <v>41718.878182870372</v>
      </c>
      <c r="L1819" t="b">
        <v>0</v>
      </c>
      <c r="M1819">
        <v>41</v>
      </c>
      <c r="N1819" t="b">
        <v>1</v>
      </c>
      <c r="O1819" t="s">
        <v>8276</v>
      </c>
      <c r="P1819" s="6">
        <f>E1819/D1819</f>
        <v>1.0166666666666666</v>
      </c>
      <c r="Q1819" s="7">
        <f t="shared" si="57"/>
        <v>148.78048780487805</v>
      </c>
      <c r="R1819" t="s">
        <v>8313</v>
      </c>
      <c r="S1819" t="s">
        <v>8314</v>
      </c>
    </row>
    <row r="1820" spans="1:19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13">
        <f t="shared" si="56"/>
        <v>41192.758506944447</v>
      </c>
      <c r="L1820" t="b">
        <v>0</v>
      </c>
      <c r="M1820">
        <v>14</v>
      </c>
      <c r="N1820" t="b">
        <v>1</v>
      </c>
      <c r="O1820" t="s">
        <v>8279</v>
      </c>
      <c r="P1820" s="6">
        <f>E1820/D1820</f>
        <v>1.0166666666666666</v>
      </c>
      <c r="Q1820" s="7">
        <f t="shared" si="57"/>
        <v>43.571428571428569</v>
      </c>
      <c r="R1820" t="s">
        <v>8313</v>
      </c>
      <c r="S1820" t="s">
        <v>8330</v>
      </c>
    </row>
    <row r="1821" spans="1:19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13">
        <f t="shared" si="56"/>
        <v>42167.533159722225</v>
      </c>
      <c r="L1821" t="b">
        <v>1</v>
      </c>
      <c r="M1821">
        <v>30</v>
      </c>
      <c r="N1821" t="b">
        <v>1</v>
      </c>
      <c r="O1821" t="s">
        <v>8271</v>
      </c>
      <c r="P1821" s="6">
        <f>E1821/D1821</f>
        <v>1.0166666666666666</v>
      </c>
      <c r="Q1821" s="7">
        <f t="shared" si="57"/>
        <v>61</v>
      </c>
      <c r="R1821" t="s">
        <v>8316</v>
      </c>
      <c r="S1821" t="s">
        <v>8317</v>
      </c>
    </row>
    <row r="1822" spans="1:19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13">
        <f t="shared" si="56"/>
        <v>42512.58321759259</v>
      </c>
      <c r="L1822" t="b">
        <v>0</v>
      </c>
      <c r="M1822">
        <v>10</v>
      </c>
      <c r="N1822" t="b">
        <v>1</v>
      </c>
      <c r="O1822" t="s">
        <v>8271</v>
      </c>
      <c r="P1822" s="6">
        <f>E1822/D1822</f>
        <v>1.0166666666666666</v>
      </c>
      <c r="Q1822" s="7">
        <f t="shared" si="57"/>
        <v>152.5</v>
      </c>
      <c r="R1822" t="s">
        <v>8316</v>
      </c>
      <c r="S1822" t="s">
        <v>8317</v>
      </c>
    </row>
    <row r="1823" spans="1:19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13">
        <f t="shared" si="56"/>
        <v>42062.296412037031</v>
      </c>
      <c r="L1823" t="b">
        <v>0</v>
      </c>
      <c r="M1823">
        <v>78</v>
      </c>
      <c r="N1823" t="b">
        <v>1</v>
      </c>
      <c r="O1823" t="s">
        <v>8271</v>
      </c>
      <c r="P1823" s="6">
        <f>E1823/D1823</f>
        <v>1.0166666666666666</v>
      </c>
      <c r="Q1823" s="7">
        <f t="shared" si="57"/>
        <v>78.205128205128204</v>
      </c>
      <c r="R1823" t="s">
        <v>8316</v>
      </c>
      <c r="S1823" t="s">
        <v>8317</v>
      </c>
    </row>
    <row r="1824" spans="1:19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3">
        <f t="shared" si="56"/>
        <v>42160.583043981482</v>
      </c>
      <c r="L1824" t="b">
        <v>0</v>
      </c>
      <c r="M1824">
        <v>63</v>
      </c>
      <c r="N1824" t="b">
        <v>1</v>
      </c>
      <c r="O1824" t="s">
        <v>8271</v>
      </c>
      <c r="P1824" s="6">
        <f>E1824/D1824</f>
        <v>1.0165</v>
      </c>
      <c r="Q1824" s="7">
        <f t="shared" si="57"/>
        <v>32.269841269841272</v>
      </c>
      <c r="R1824" t="s">
        <v>8316</v>
      </c>
      <c r="S1824" t="s">
        <v>8317</v>
      </c>
    </row>
    <row r="1825" spans="1:19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3">
        <f t="shared" si="56"/>
        <v>40750.340902777774</v>
      </c>
      <c r="L1825" t="b">
        <v>0</v>
      </c>
      <c r="M1825">
        <v>47</v>
      </c>
      <c r="N1825" t="b">
        <v>1</v>
      </c>
      <c r="O1825" t="s">
        <v>8276</v>
      </c>
      <c r="P1825" s="6">
        <f>E1825/D1825</f>
        <v>1.0162500000000001</v>
      </c>
      <c r="Q1825" s="7">
        <f t="shared" si="57"/>
        <v>86.489361702127653</v>
      </c>
      <c r="R1825" t="s">
        <v>8313</v>
      </c>
      <c r="S1825" t="s">
        <v>8314</v>
      </c>
    </row>
    <row r="1826" spans="1:19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3">
        <f t="shared" si="56"/>
        <v>42612.149780092594</v>
      </c>
      <c r="L1826" t="b">
        <v>1</v>
      </c>
      <c r="M1826">
        <v>308</v>
      </c>
      <c r="N1826" t="b">
        <v>1</v>
      </c>
      <c r="O1826" t="s">
        <v>8303</v>
      </c>
      <c r="P1826" s="6">
        <f>E1826/D1826</f>
        <v>1.01606</v>
      </c>
      <c r="Q1826" s="7">
        <f t="shared" si="57"/>
        <v>164.94480519480518</v>
      </c>
      <c r="R1826" t="s">
        <v>8316</v>
      </c>
      <c r="S1826" t="s">
        <v>8329</v>
      </c>
    </row>
    <row r="1827" spans="1:19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13">
        <f t="shared" si="56"/>
        <v>42184.626250000001</v>
      </c>
      <c r="L1827" t="b">
        <v>1</v>
      </c>
      <c r="M1827">
        <v>82</v>
      </c>
      <c r="N1827" t="b">
        <v>1</v>
      </c>
      <c r="O1827" t="s">
        <v>8269</v>
      </c>
      <c r="P1827" s="6">
        <f>E1827/D1827</f>
        <v>1.016</v>
      </c>
      <c r="Q1827" s="7">
        <f t="shared" si="57"/>
        <v>105.3170731707317</v>
      </c>
      <c r="R1827" t="s">
        <v>8319</v>
      </c>
      <c r="S1827" t="s">
        <v>8331</v>
      </c>
    </row>
    <row r="1828" spans="1:19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13">
        <f t="shared" si="56"/>
        <v>40946.882245370369</v>
      </c>
      <c r="L1828" t="b">
        <v>0</v>
      </c>
      <c r="M1828">
        <v>24</v>
      </c>
      <c r="N1828" t="b">
        <v>1</v>
      </c>
      <c r="O1828" t="s">
        <v>8280</v>
      </c>
      <c r="P1828" s="6">
        <f>E1828/D1828</f>
        <v>1.016</v>
      </c>
      <c r="Q1828" s="7">
        <f t="shared" si="57"/>
        <v>42.333333333333336</v>
      </c>
      <c r="R1828" t="s">
        <v>8313</v>
      </c>
      <c r="S1828" t="s">
        <v>8326</v>
      </c>
    </row>
    <row r="1829" spans="1:19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13">
        <f t="shared" si="56"/>
        <v>41961.807372685187</v>
      </c>
      <c r="L1829" t="b">
        <v>0</v>
      </c>
      <c r="M1829">
        <v>43</v>
      </c>
      <c r="N1829" t="b">
        <v>1</v>
      </c>
      <c r="O1829" t="s">
        <v>8300</v>
      </c>
      <c r="P1829" s="6">
        <f>E1829/D1829</f>
        <v>1.016</v>
      </c>
      <c r="Q1829" s="7">
        <f t="shared" si="57"/>
        <v>177.2093023255814</v>
      </c>
      <c r="R1829" t="s">
        <v>8313</v>
      </c>
      <c r="S1829" t="s">
        <v>8335</v>
      </c>
    </row>
    <row r="1830" spans="1:19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3">
        <f t="shared" si="56"/>
        <v>42380.884872685187</v>
      </c>
      <c r="L1830" t="b">
        <v>0</v>
      </c>
      <c r="M1830">
        <v>15</v>
      </c>
      <c r="N1830" t="b">
        <v>1</v>
      </c>
      <c r="O1830" t="s">
        <v>8271</v>
      </c>
      <c r="P1830" s="6">
        <f>E1830/D1830</f>
        <v>1.016</v>
      </c>
      <c r="Q1830" s="7">
        <f t="shared" si="57"/>
        <v>203.2</v>
      </c>
      <c r="R1830" t="s">
        <v>8316</v>
      </c>
      <c r="S1830" t="s">
        <v>8317</v>
      </c>
    </row>
    <row r="1831" spans="1:19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3">
        <f t="shared" si="56"/>
        <v>41880.76357638889</v>
      </c>
      <c r="L1831" t="b">
        <v>0</v>
      </c>
      <c r="M1831">
        <v>74</v>
      </c>
      <c r="N1831" t="b">
        <v>1</v>
      </c>
      <c r="O1831" t="s">
        <v>8271</v>
      </c>
      <c r="P1831" s="6">
        <f>E1831/D1831</f>
        <v>1.0156000000000001</v>
      </c>
      <c r="Q1831" s="7">
        <f t="shared" si="57"/>
        <v>137.24324324324326</v>
      </c>
      <c r="R1831" t="s">
        <v>8316</v>
      </c>
      <c r="S1831" t="s">
        <v>8317</v>
      </c>
    </row>
    <row r="1832" spans="1:19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3">
        <f t="shared" si="56"/>
        <v>41918.742175925923</v>
      </c>
      <c r="L1832" t="b">
        <v>1</v>
      </c>
      <c r="M1832">
        <v>213</v>
      </c>
      <c r="N1832" t="b">
        <v>1</v>
      </c>
      <c r="O1832" t="s">
        <v>8271</v>
      </c>
      <c r="P1832" s="6">
        <f>E1832/D1832</f>
        <v>1.01552</v>
      </c>
      <c r="Q1832" s="7">
        <f t="shared" si="57"/>
        <v>119.1924882629108</v>
      </c>
      <c r="R1832" t="s">
        <v>8316</v>
      </c>
      <c r="S1832" t="s">
        <v>8317</v>
      </c>
    </row>
    <row r="1833" spans="1:19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3">
        <f t="shared" si="56"/>
        <v>40806.870949074073</v>
      </c>
      <c r="L1833" t="b">
        <v>0</v>
      </c>
      <c r="M1833">
        <v>22</v>
      </c>
      <c r="N1833" t="b">
        <v>1</v>
      </c>
      <c r="O1833" t="s">
        <v>8269</v>
      </c>
      <c r="P1833" s="6">
        <f>E1833/D1833</f>
        <v>1.0155000000000001</v>
      </c>
      <c r="Q1833" s="7">
        <f t="shared" si="57"/>
        <v>92.318181818181813</v>
      </c>
      <c r="R1833" t="s">
        <v>8319</v>
      </c>
      <c r="S1833" t="s">
        <v>8331</v>
      </c>
    </row>
    <row r="1834" spans="1:19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3">
        <f t="shared" si="56"/>
        <v>41902.07240740741</v>
      </c>
      <c r="L1834" t="b">
        <v>0</v>
      </c>
      <c r="M1834">
        <v>102</v>
      </c>
      <c r="N1834" t="b">
        <v>1</v>
      </c>
      <c r="O1834" t="s">
        <v>8298</v>
      </c>
      <c r="P1834" s="6">
        <f>E1834/D1834</f>
        <v>1.0153353333333335</v>
      </c>
      <c r="Q1834" s="7">
        <f t="shared" si="57"/>
        <v>149.31401960784314</v>
      </c>
      <c r="R1834" t="s">
        <v>8327</v>
      </c>
      <c r="S1834" t="s">
        <v>8328</v>
      </c>
    </row>
    <row r="1835" spans="1:19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3">
        <f t="shared" si="56"/>
        <v>41664.684108796297</v>
      </c>
      <c r="L1835" t="b">
        <v>0</v>
      </c>
      <c r="M1835">
        <v>226</v>
      </c>
      <c r="N1835" t="b">
        <v>1</v>
      </c>
      <c r="O1835" t="s">
        <v>8276</v>
      </c>
      <c r="P1835" s="6">
        <f>E1835/D1835</f>
        <v>1.0153333333333334</v>
      </c>
      <c r="Q1835" s="7">
        <f t="shared" si="57"/>
        <v>67.389380530973455</v>
      </c>
      <c r="R1835" t="s">
        <v>8313</v>
      </c>
      <c r="S1835" t="s">
        <v>8314</v>
      </c>
    </row>
    <row r="1836" spans="1:19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3">
        <f t="shared" si="56"/>
        <v>41841.26489583333</v>
      </c>
      <c r="L1836" t="b">
        <v>1</v>
      </c>
      <c r="M1836">
        <v>57</v>
      </c>
      <c r="N1836" t="b">
        <v>1</v>
      </c>
      <c r="O1836" t="s">
        <v>8271</v>
      </c>
      <c r="P1836" s="6">
        <f>E1836/D1836</f>
        <v>1.0153333333333334</v>
      </c>
      <c r="Q1836" s="7">
        <f t="shared" si="57"/>
        <v>80.15789473684211</v>
      </c>
      <c r="R1836" t="s">
        <v>8316</v>
      </c>
      <c r="S1836" t="s">
        <v>8317</v>
      </c>
    </row>
    <row r="1837" spans="1:19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3">
        <f t="shared" si="56"/>
        <v>41878.946574074071</v>
      </c>
      <c r="L1837" t="b">
        <v>0</v>
      </c>
      <c r="M1837">
        <v>57</v>
      </c>
      <c r="N1837" t="b">
        <v>1</v>
      </c>
      <c r="O1837" t="s">
        <v>8271</v>
      </c>
      <c r="P1837" s="6">
        <f>E1837/D1837</f>
        <v>1.0153333333333334</v>
      </c>
      <c r="Q1837" s="7">
        <f t="shared" si="57"/>
        <v>53.438596491228068</v>
      </c>
      <c r="R1837" t="s">
        <v>8316</v>
      </c>
      <c r="S1837" t="s">
        <v>8317</v>
      </c>
    </row>
    <row r="1838" spans="1:19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3">
        <f t="shared" si="56"/>
        <v>41800.959490740745</v>
      </c>
      <c r="L1838" t="b">
        <v>0</v>
      </c>
      <c r="M1838">
        <v>179</v>
      </c>
      <c r="N1838" t="b">
        <v>1</v>
      </c>
      <c r="O1838" t="s">
        <v>8276</v>
      </c>
      <c r="P1838" s="6">
        <f>E1838/D1838</f>
        <v>1.0152222222222222</v>
      </c>
      <c r="Q1838" s="7">
        <f t="shared" si="57"/>
        <v>51.044692737430168</v>
      </c>
      <c r="R1838" t="s">
        <v>8313</v>
      </c>
      <c r="S1838" t="s">
        <v>8314</v>
      </c>
    </row>
    <row r="1839" spans="1:19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3">
        <f t="shared" si="56"/>
        <v>42521.010370370372</v>
      </c>
      <c r="L1839" t="b">
        <v>0</v>
      </c>
      <c r="M1839">
        <v>23</v>
      </c>
      <c r="N1839" t="b">
        <v>1</v>
      </c>
      <c r="O1839" t="s">
        <v>8271</v>
      </c>
      <c r="P1839" s="6">
        <f>E1839/D1839</f>
        <v>1.0151515151515151</v>
      </c>
      <c r="Q1839" s="7">
        <f t="shared" si="57"/>
        <v>145.65217391304347</v>
      </c>
      <c r="R1839" t="s">
        <v>8316</v>
      </c>
      <c r="S1839" t="s">
        <v>8317</v>
      </c>
    </row>
    <row r="1840" spans="1:19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3">
        <f t="shared" si="56"/>
        <v>40812.803229166668</v>
      </c>
      <c r="L1840" t="b">
        <v>1</v>
      </c>
      <c r="M1840">
        <v>493</v>
      </c>
      <c r="N1840" t="b">
        <v>1</v>
      </c>
      <c r="O1840" t="s">
        <v>8269</v>
      </c>
      <c r="P1840" s="6">
        <f>E1840/D1840</f>
        <v>1.0150693333333334</v>
      </c>
      <c r="Q1840" s="7">
        <f t="shared" si="57"/>
        <v>154.42231237322514</v>
      </c>
      <c r="R1840" t="s">
        <v>8319</v>
      </c>
      <c r="S1840" t="s">
        <v>8331</v>
      </c>
    </row>
    <row r="1841" spans="1:19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3">
        <f t="shared" si="56"/>
        <v>41082.069467592592</v>
      </c>
      <c r="L1841" t="b">
        <v>0</v>
      </c>
      <c r="M1841">
        <v>26</v>
      </c>
      <c r="N1841" t="b">
        <v>1</v>
      </c>
      <c r="O1841" t="s">
        <v>8276</v>
      </c>
      <c r="P1841" s="6">
        <f>E1841/D1841</f>
        <v>1.0149999999999999</v>
      </c>
      <c r="Q1841" s="7">
        <f t="shared" si="57"/>
        <v>39.03846153846154</v>
      </c>
      <c r="R1841" t="s">
        <v>8313</v>
      </c>
      <c r="S1841" t="s">
        <v>8314</v>
      </c>
    </row>
    <row r="1842" spans="1:19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13">
        <f t="shared" si="56"/>
        <v>42205.718888888892</v>
      </c>
      <c r="L1842" t="b">
        <v>0</v>
      </c>
      <c r="M1842">
        <v>19</v>
      </c>
      <c r="N1842" t="b">
        <v>1</v>
      </c>
      <c r="O1842" t="s">
        <v>8280</v>
      </c>
      <c r="P1842" s="6">
        <f>E1842/D1842</f>
        <v>1.0149999999999999</v>
      </c>
      <c r="Q1842" s="7">
        <f t="shared" si="57"/>
        <v>53.421052631578945</v>
      </c>
      <c r="R1842" t="s">
        <v>8313</v>
      </c>
      <c r="S1842" t="s">
        <v>8326</v>
      </c>
    </row>
    <row r="1843" spans="1:19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3">
        <f t="shared" si="56"/>
        <v>42137.395798611105</v>
      </c>
      <c r="L1843" t="b">
        <v>1</v>
      </c>
      <c r="M1843">
        <v>70</v>
      </c>
      <c r="N1843" t="b">
        <v>1</v>
      </c>
      <c r="O1843" t="s">
        <v>8271</v>
      </c>
      <c r="P1843" s="6">
        <f>E1843/D1843</f>
        <v>1.0149999999999999</v>
      </c>
      <c r="Q1843" s="7">
        <f t="shared" si="57"/>
        <v>116</v>
      </c>
      <c r="R1843" t="s">
        <v>8316</v>
      </c>
      <c r="S1843" t="s">
        <v>8317</v>
      </c>
    </row>
    <row r="1844" spans="1:19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13">
        <f t="shared" si="56"/>
        <v>41829.734259259261</v>
      </c>
      <c r="L1844" t="b">
        <v>0</v>
      </c>
      <c r="M1844">
        <v>29</v>
      </c>
      <c r="N1844" t="b">
        <v>1</v>
      </c>
      <c r="O1844" t="s">
        <v>8271</v>
      </c>
      <c r="P1844" s="6">
        <f>E1844/D1844</f>
        <v>1.0149999999999999</v>
      </c>
      <c r="Q1844" s="7">
        <f t="shared" si="57"/>
        <v>105</v>
      </c>
      <c r="R1844" t="s">
        <v>8316</v>
      </c>
      <c r="S1844" t="s">
        <v>8317</v>
      </c>
    </row>
    <row r="1845" spans="1:19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3">
        <f t="shared" si="56"/>
        <v>42505.738032407404</v>
      </c>
      <c r="L1845" t="b">
        <v>0</v>
      </c>
      <c r="M1845">
        <v>19</v>
      </c>
      <c r="N1845" t="b">
        <v>1</v>
      </c>
      <c r="O1845" t="s">
        <v>8271</v>
      </c>
      <c r="P1845" s="6">
        <f>E1845/D1845</f>
        <v>1.0149999999999999</v>
      </c>
      <c r="Q1845" s="7">
        <f t="shared" si="57"/>
        <v>106.84210526315789</v>
      </c>
      <c r="R1845" t="s">
        <v>8316</v>
      </c>
      <c r="S1845" t="s">
        <v>8317</v>
      </c>
    </row>
    <row r="1846" spans="1:19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3">
        <f t="shared" si="56"/>
        <v>41617.912662037037</v>
      </c>
      <c r="L1846" t="b">
        <v>1</v>
      </c>
      <c r="M1846">
        <v>50</v>
      </c>
      <c r="N1846" t="b">
        <v>1</v>
      </c>
      <c r="O1846" t="s">
        <v>8301</v>
      </c>
      <c r="P1846" s="6">
        <f>E1846/D1846</f>
        <v>1.0148571428571429</v>
      </c>
      <c r="Q1846" s="7">
        <f t="shared" si="57"/>
        <v>35.520000000000003</v>
      </c>
      <c r="R1846" t="s">
        <v>8309</v>
      </c>
      <c r="S1846" t="s">
        <v>8318</v>
      </c>
    </row>
    <row r="1847" spans="1:19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3">
        <f t="shared" si="56"/>
        <v>40973.038541666669</v>
      </c>
      <c r="L1847" t="b">
        <v>0</v>
      </c>
      <c r="M1847">
        <v>49</v>
      </c>
      <c r="N1847" t="b">
        <v>1</v>
      </c>
      <c r="O1847" t="s">
        <v>8276</v>
      </c>
      <c r="P1847" s="6">
        <f>E1847/D1847</f>
        <v>1.0145454545454546</v>
      </c>
      <c r="Q1847" s="7">
        <f t="shared" si="57"/>
        <v>113.87755102040816</v>
      </c>
      <c r="R1847" t="s">
        <v>8313</v>
      </c>
      <c r="S1847" t="s">
        <v>8314</v>
      </c>
    </row>
    <row r="1848" spans="1:19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3">
        <f t="shared" si="56"/>
        <v>42426.542592592596</v>
      </c>
      <c r="L1848" t="b">
        <v>1</v>
      </c>
      <c r="M1848">
        <v>329</v>
      </c>
      <c r="N1848" t="b">
        <v>1</v>
      </c>
      <c r="O1848" t="s">
        <v>8285</v>
      </c>
      <c r="P1848" s="6">
        <f>E1848/D1848</f>
        <v>1.0144545454545455</v>
      </c>
      <c r="Q1848" s="7">
        <f t="shared" si="57"/>
        <v>67.835866261398181</v>
      </c>
      <c r="R1848" t="s">
        <v>8324</v>
      </c>
      <c r="S1848" t="s">
        <v>8325</v>
      </c>
    </row>
    <row r="1849" spans="1:19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3">
        <f t="shared" si="56"/>
        <v>41851.200150462959</v>
      </c>
      <c r="L1849" t="b">
        <v>0</v>
      </c>
      <c r="M1849">
        <v>40</v>
      </c>
      <c r="N1849" t="b">
        <v>1</v>
      </c>
      <c r="O1849" t="s">
        <v>8271</v>
      </c>
      <c r="P1849" s="6">
        <f>E1849/D1849</f>
        <v>1.0144444444444445</v>
      </c>
      <c r="Q1849" s="7">
        <f t="shared" si="57"/>
        <v>114.125</v>
      </c>
      <c r="R1849" t="s">
        <v>8316</v>
      </c>
      <c r="S1849" t="s">
        <v>8317</v>
      </c>
    </row>
    <row r="1850" spans="1:19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3">
        <f t="shared" si="56"/>
        <v>41543.735995370371</v>
      </c>
      <c r="L1850" t="b">
        <v>0</v>
      </c>
      <c r="M1850">
        <v>38</v>
      </c>
      <c r="N1850" t="b">
        <v>1</v>
      </c>
      <c r="O1850" t="s">
        <v>8269</v>
      </c>
      <c r="P1850" s="6">
        <f>E1850/D1850</f>
        <v>1.0143766666666667</v>
      </c>
      <c r="Q1850" s="7">
        <f t="shared" si="57"/>
        <v>160.16473684210527</v>
      </c>
      <c r="R1850" t="s">
        <v>8319</v>
      </c>
      <c r="S1850" t="s">
        <v>8331</v>
      </c>
    </row>
    <row r="1851" spans="1:19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3">
        <f t="shared" si="56"/>
        <v>42230.662731481483</v>
      </c>
      <c r="L1851" t="b">
        <v>0</v>
      </c>
      <c r="M1851">
        <v>6</v>
      </c>
      <c r="N1851" t="b">
        <v>1</v>
      </c>
      <c r="O1851" t="s">
        <v>8271</v>
      </c>
      <c r="P1851" s="6">
        <f>E1851/D1851</f>
        <v>1.0142857142857142</v>
      </c>
      <c r="Q1851" s="7">
        <f t="shared" si="57"/>
        <v>59.166666666666664</v>
      </c>
      <c r="R1851" t="s">
        <v>8316</v>
      </c>
      <c r="S1851" t="s">
        <v>8317</v>
      </c>
    </row>
    <row r="1852" spans="1:19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3">
        <f t="shared" si="56"/>
        <v>42064.220069444447</v>
      </c>
      <c r="L1852" t="b">
        <v>0</v>
      </c>
      <c r="M1852">
        <v>40</v>
      </c>
      <c r="N1852" t="b">
        <v>1</v>
      </c>
      <c r="O1852" t="s">
        <v>8271</v>
      </c>
      <c r="P1852" s="6">
        <f>E1852/D1852</f>
        <v>1.0142500000000001</v>
      </c>
      <c r="Q1852" s="7">
        <f t="shared" si="57"/>
        <v>202.85</v>
      </c>
      <c r="R1852" t="s">
        <v>8316</v>
      </c>
      <c r="S1852" t="s">
        <v>8317</v>
      </c>
    </row>
    <row r="1853" spans="1:19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3">
        <f t="shared" si="56"/>
        <v>42774.121342592596</v>
      </c>
      <c r="L1853" t="b">
        <v>0</v>
      </c>
      <c r="M1853">
        <v>884</v>
      </c>
      <c r="N1853" t="b">
        <v>0</v>
      </c>
      <c r="O1853" t="s">
        <v>8293</v>
      </c>
      <c r="P1853" s="6">
        <f>E1853/D1853</f>
        <v>1.0142212307692309</v>
      </c>
      <c r="Q1853" s="7">
        <f t="shared" si="57"/>
        <v>74.575090497737563</v>
      </c>
      <c r="R1853" t="s">
        <v>8313</v>
      </c>
      <c r="S1853" t="s">
        <v>8338</v>
      </c>
    </row>
    <row r="1854" spans="1:19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3">
        <f t="shared" si="56"/>
        <v>41851.771354166667</v>
      </c>
      <c r="L1854" t="b">
        <v>0</v>
      </c>
      <c r="M1854">
        <v>26</v>
      </c>
      <c r="N1854" t="b">
        <v>1</v>
      </c>
      <c r="O1854" t="s">
        <v>8271</v>
      </c>
      <c r="P1854" s="6">
        <f>E1854/D1854</f>
        <v>1.0141935483870967</v>
      </c>
      <c r="Q1854" s="7">
        <f t="shared" si="57"/>
        <v>302.30769230769232</v>
      </c>
      <c r="R1854" t="s">
        <v>8316</v>
      </c>
      <c r="S1854" t="s">
        <v>8317</v>
      </c>
    </row>
    <row r="1855" spans="1:19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13">
        <f t="shared" si="56"/>
        <v>41346.042673611111</v>
      </c>
      <c r="L1855" t="b">
        <v>0</v>
      </c>
      <c r="M1855">
        <v>35</v>
      </c>
      <c r="N1855" t="b">
        <v>1</v>
      </c>
      <c r="O1855" t="s">
        <v>8274</v>
      </c>
      <c r="P1855" s="6">
        <f>E1855/D1855</f>
        <v>1.014</v>
      </c>
      <c r="Q1855" s="7">
        <f t="shared" si="57"/>
        <v>72.428571428571431</v>
      </c>
      <c r="R1855" t="s">
        <v>8322</v>
      </c>
      <c r="S1855" t="s">
        <v>8332</v>
      </c>
    </row>
    <row r="1856" spans="1:19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13">
        <f t="shared" si="56"/>
        <v>41962.596574074079</v>
      </c>
      <c r="L1856" t="b">
        <v>0</v>
      </c>
      <c r="M1856">
        <v>26</v>
      </c>
      <c r="N1856" t="b">
        <v>1</v>
      </c>
      <c r="O1856" t="s">
        <v>8292</v>
      </c>
      <c r="P1856" s="6">
        <f>E1856/D1856</f>
        <v>1.014</v>
      </c>
      <c r="Q1856" s="7">
        <f t="shared" si="57"/>
        <v>97.5</v>
      </c>
      <c r="R1856" t="s">
        <v>8313</v>
      </c>
      <c r="S1856" t="s">
        <v>8321</v>
      </c>
    </row>
    <row r="1857" spans="1:19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13">
        <f t="shared" si="56"/>
        <v>40666.973541666666</v>
      </c>
      <c r="L1857" t="b">
        <v>0</v>
      </c>
      <c r="M1857">
        <v>20</v>
      </c>
      <c r="N1857" t="b">
        <v>1</v>
      </c>
      <c r="O1857" t="s">
        <v>8276</v>
      </c>
      <c r="P1857" s="6">
        <f>E1857/D1857</f>
        <v>1.014</v>
      </c>
      <c r="Q1857" s="7">
        <f t="shared" si="57"/>
        <v>76.05</v>
      </c>
      <c r="R1857" t="s">
        <v>8313</v>
      </c>
      <c r="S1857" t="s">
        <v>8314</v>
      </c>
    </row>
    <row r="1858" spans="1:19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13">
        <f t="shared" si="56"/>
        <v>42201.675011574072</v>
      </c>
      <c r="L1858" t="b">
        <v>0</v>
      </c>
      <c r="M1858">
        <v>139</v>
      </c>
      <c r="N1858" t="b">
        <v>1</v>
      </c>
      <c r="O1858" t="s">
        <v>8271</v>
      </c>
      <c r="P1858" s="6">
        <f>E1858/D1858</f>
        <v>1.014</v>
      </c>
      <c r="Q1858" s="7">
        <f t="shared" si="57"/>
        <v>36.474820143884891</v>
      </c>
      <c r="R1858" t="s">
        <v>8316</v>
      </c>
      <c r="S1858" t="s">
        <v>8317</v>
      </c>
    </row>
    <row r="1859" spans="1:19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13">
        <f t="shared" ref="K1859:K1922" si="58">(((J1859/60)/60)/24)+DATE(1970,1,1)</f>
        <v>41993.824340277773</v>
      </c>
      <c r="L1859" t="b">
        <v>0</v>
      </c>
      <c r="M1859">
        <v>46</v>
      </c>
      <c r="N1859" t="b">
        <v>1</v>
      </c>
      <c r="O1859" t="s">
        <v>8271</v>
      </c>
      <c r="P1859" s="6">
        <f>E1859/D1859</f>
        <v>1.014</v>
      </c>
      <c r="Q1859" s="7">
        <f t="shared" ref="Q1859:Q1922" si="59">IFERROR(E1859/M1859, "")</f>
        <v>110.21739130434783</v>
      </c>
      <c r="R1859" t="s">
        <v>8316</v>
      </c>
      <c r="S1859" t="s">
        <v>8317</v>
      </c>
    </row>
    <row r="1860" spans="1:19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3">
        <f t="shared" si="58"/>
        <v>42536.815648148149</v>
      </c>
      <c r="L1860" t="b">
        <v>0</v>
      </c>
      <c r="M1860">
        <v>27</v>
      </c>
      <c r="N1860" t="b">
        <v>1</v>
      </c>
      <c r="O1860" t="s">
        <v>8271</v>
      </c>
      <c r="P1860" s="6">
        <f>E1860/D1860</f>
        <v>1.014</v>
      </c>
      <c r="Q1860" s="7">
        <f t="shared" si="59"/>
        <v>56.333333333333336</v>
      </c>
      <c r="R1860" t="s">
        <v>8316</v>
      </c>
      <c r="S1860" t="s">
        <v>8317</v>
      </c>
    </row>
    <row r="1861" spans="1:19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3">
        <f t="shared" si="58"/>
        <v>41719.667986111112</v>
      </c>
      <c r="L1861" t="b">
        <v>1</v>
      </c>
      <c r="M1861">
        <v>131</v>
      </c>
      <c r="N1861" t="b">
        <v>1</v>
      </c>
      <c r="O1861" t="s">
        <v>8269</v>
      </c>
      <c r="P1861" s="6">
        <f>E1861/D1861</f>
        <v>1.0138461538461538</v>
      </c>
      <c r="Q1861" s="7">
        <f t="shared" si="59"/>
        <v>201.22137404580153</v>
      </c>
      <c r="R1861" t="s">
        <v>8319</v>
      </c>
      <c r="S1861" t="s">
        <v>8331</v>
      </c>
    </row>
    <row r="1862" spans="1:19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3">
        <f t="shared" si="58"/>
        <v>42697.082673611112</v>
      </c>
      <c r="L1862" t="b">
        <v>0</v>
      </c>
      <c r="M1862">
        <v>72</v>
      </c>
      <c r="N1862" t="b">
        <v>1</v>
      </c>
      <c r="O1862" t="s">
        <v>8271</v>
      </c>
      <c r="P1862" s="6">
        <f>E1862/D1862</f>
        <v>1.0137777777777779</v>
      </c>
      <c r="Q1862" s="7">
        <f t="shared" si="59"/>
        <v>126.72222222222223</v>
      </c>
      <c r="R1862" t="s">
        <v>8316</v>
      </c>
      <c r="S1862" t="s">
        <v>8317</v>
      </c>
    </row>
    <row r="1863" spans="1:19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13">
        <f t="shared" si="58"/>
        <v>42163.897916666669</v>
      </c>
      <c r="L1863" t="b">
        <v>0</v>
      </c>
      <c r="M1863">
        <v>87</v>
      </c>
      <c r="N1863" t="b">
        <v>1</v>
      </c>
      <c r="O1863" t="s">
        <v>8269</v>
      </c>
      <c r="P1863" s="6">
        <f>E1863/D1863</f>
        <v>1.0137499999999999</v>
      </c>
      <c r="Q1863" s="7">
        <f t="shared" si="59"/>
        <v>139.82758620689654</v>
      </c>
      <c r="R1863" t="s">
        <v>8319</v>
      </c>
      <c r="S1863" t="s">
        <v>8331</v>
      </c>
    </row>
    <row r="1864" spans="1:19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13">
        <f t="shared" si="58"/>
        <v>42004.703865740739</v>
      </c>
      <c r="L1864" t="b">
        <v>0</v>
      </c>
      <c r="M1864">
        <v>32</v>
      </c>
      <c r="N1864" t="b">
        <v>1</v>
      </c>
      <c r="O1864" t="s">
        <v>8305</v>
      </c>
      <c r="P1864" s="6">
        <f>E1864/D1864</f>
        <v>1.0137499999999999</v>
      </c>
      <c r="Q1864" s="7">
        <f t="shared" si="59"/>
        <v>126.71875</v>
      </c>
      <c r="R1864" t="s">
        <v>8316</v>
      </c>
      <c r="S1864" t="s">
        <v>8337</v>
      </c>
    </row>
    <row r="1865" spans="1:19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13">
        <f t="shared" si="58"/>
        <v>42041.714178240742</v>
      </c>
      <c r="L1865" t="b">
        <v>0</v>
      </c>
      <c r="M1865">
        <v>57</v>
      </c>
      <c r="N1865" t="b">
        <v>1</v>
      </c>
      <c r="O1865" t="s">
        <v>8271</v>
      </c>
      <c r="P1865" s="6">
        <f>E1865/D1865</f>
        <v>1.0137499999999999</v>
      </c>
      <c r="Q1865" s="7">
        <f t="shared" si="59"/>
        <v>142.28070175438597</v>
      </c>
      <c r="R1865" t="s">
        <v>8316</v>
      </c>
      <c r="S1865" t="s">
        <v>8317</v>
      </c>
    </row>
    <row r="1866" spans="1:19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13">
        <f t="shared" si="58"/>
        <v>41789.21398148148</v>
      </c>
      <c r="L1866" t="b">
        <v>0</v>
      </c>
      <c r="M1866">
        <v>16</v>
      </c>
      <c r="N1866" t="b">
        <v>1</v>
      </c>
      <c r="O1866" t="s">
        <v>8265</v>
      </c>
      <c r="P1866" s="6">
        <f>E1866/D1866</f>
        <v>1.0135000000000001</v>
      </c>
      <c r="Q1866" s="7">
        <f t="shared" si="59"/>
        <v>126.6875</v>
      </c>
      <c r="R1866" t="s">
        <v>8319</v>
      </c>
      <c r="S1866" t="s">
        <v>8333</v>
      </c>
    </row>
    <row r="1867" spans="1:19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13">
        <f t="shared" si="58"/>
        <v>41502.882928240739</v>
      </c>
      <c r="L1867" t="b">
        <v>0</v>
      </c>
      <c r="M1867">
        <v>90</v>
      </c>
      <c r="N1867" t="b">
        <v>1</v>
      </c>
      <c r="O1867" t="s">
        <v>8276</v>
      </c>
      <c r="P1867" s="6">
        <f>E1867/D1867</f>
        <v>1.0135000000000001</v>
      </c>
      <c r="Q1867" s="7">
        <f t="shared" si="59"/>
        <v>112.61111111111111</v>
      </c>
      <c r="R1867" t="s">
        <v>8313</v>
      </c>
      <c r="S1867" t="s">
        <v>8314</v>
      </c>
    </row>
    <row r="1868" spans="1:19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3">
        <f t="shared" si="58"/>
        <v>42037.598958333328</v>
      </c>
      <c r="L1868" t="b">
        <v>0</v>
      </c>
      <c r="M1868">
        <v>28</v>
      </c>
      <c r="N1868" t="b">
        <v>1</v>
      </c>
      <c r="O1868" t="s">
        <v>8271</v>
      </c>
      <c r="P1868" s="6">
        <f>E1868/D1868</f>
        <v>1.0135000000000001</v>
      </c>
      <c r="Q1868" s="7">
        <f t="shared" si="59"/>
        <v>72.392857142857139</v>
      </c>
      <c r="R1868" t="s">
        <v>8316</v>
      </c>
      <c r="S1868" t="s">
        <v>8317</v>
      </c>
    </row>
    <row r="1869" spans="1:19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3">
        <f t="shared" si="58"/>
        <v>40255.744629629626</v>
      </c>
      <c r="L1869" t="b">
        <v>0</v>
      </c>
      <c r="M1869">
        <v>26</v>
      </c>
      <c r="N1869" t="b">
        <v>1</v>
      </c>
      <c r="O1869" t="s">
        <v>8269</v>
      </c>
      <c r="P1869" s="6">
        <f>E1869/D1869</f>
        <v>1.0133333333333334</v>
      </c>
      <c r="Q1869" s="7">
        <f t="shared" si="59"/>
        <v>347.84615384615387</v>
      </c>
      <c r="R1869" t="s">
        <v>8319</v>
      </c>
      <c r="S1869" t="s">
        <v>8331</v>
      </c>
    </row>
    <row r="1870" spans="1:19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3">
        <f t="shared" si="58"/>
        <v>41123.022268518522</v>
      </c>
      <c r="L1870" t="b">
        <v>0</v>
      </c>
      <c r="M1870">
        <v>75</v>
      </c>
      <c r="N1870" t="b">
        <v>1</v>
      </c>
      <c r="O1870" t="s">
        <v>8276</v>
      </c>
      <c r="P1870" s="6">
        <f>E1870/D1870</f>
        <v>1.0133333333333334</v>
      </c>
      <c r="Q1870" s="7">
        <f t="shared" si="59"/>
        <v>81.066666666666663</v>
      </c>
      <c r="R1870" t="s">
        <v>8313</v>
      </c>
      <c r="S1870" t="s">
        <v>8314</v>
      </c>
    </row>
    <row r="1871" spans="1:19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3">
        <f t="shared" si="58"/>
        <v>40870.774409722224</v>
      </c>
      <c r="L1871" t="b">
        <v>1</v>
      </c>
      <c r="M1871">
        <v>146</v>
      </c>
      <c r="N1871" t="b">
        <v>1</v>
      </c>
      <c r="O1871" t="s">
        <v>8269</v>
      </c>
      <c r="P1871" s="6">
        <f>E1871/D1871</f>
        <v>1.0133294117647058</v>
      </c>
      <c r="Q1871" s="7">
        <f t="shared" si="59"/>
        <v>589.95205479452056</v>
      </c>
      <c r="R1871" t="s">
        <v>8319</v>
      </c>
      <c r="S1871" t="s">
        <v>8331</v>
      </c>
    </row>
    <row r="1872" spans="1:19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3">
        <f t="shared" si="58"/>
        <v>42561.783877314811</v>
      </c>
      <c r="L1872" t="b">
        <v>0</v>
      </c>
      <c r="M1872">
        <v>102</v>
      </c>
      <c r="N1872" t="b">
        <v>1</v>
      </c>
      <c r="O1872" t="s">
        <v>8271</v>
      </c>
      <c r="P1872" s="6">
        <f>E1872/D1872</f>
        <v>1.0133000000000001</v>
      </c>
      <c r="Q1872" s="7">
        <f t="shared" si="59"/>
        <v>99.343137254901961</v>
      </c>
      <c r="R1872" t="s">
        <v>8316</v>
      </c>
      <c r="S1872" t="s">
        <v>8317</v>
      </c>
    </row>
    <row r="1873" spans="1:19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3">
        <f t="shared" si="58"/>
        <v>42400.704537037032</v>
      </c>
      <c r="L1873" t="b">
        <v>1</v>
      </c>
      <c r="M1873">
        <v>286</v>
      </c>
      <c r="N1873" t="b">
        <v>1</v>
      </c>
      <c r="O1873" t="s">
        <v>8271</v>
      </c>
      <c r="P1873" s="6">
        <f>E1873/D1873</f>
        <v>1.0132258064516129</v>
      </c>
      <c r="Q1873" s="7">
        <f t="shared" si="59"/>
        <v>54.912587412587413</v>
      </c>
      <c r="R1873" t="s">
        <v>8316</v>
      </c>
      <c r="S1873" t="s">
        <v>8317</v>
      </c>
    </row>
    <row r="1874" spans="1:19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3">
        <f t="shared" si="58"/>
        <v>41923.838692129626</v>
      </c>
      <c r="L1874" t="b">
        <v>1</v>
      </c>
      <c r="M1874">
        <v>94</v>
      </c>
      <c r="N1874" t="b">
        <v>1</v>
      </c>
      <c r="O1874" t="s">
        <v>8277</v>
      </c>
      <c r="P1874" s="6">
        <f>E1874/D1874</f>
        <v>1.0132000000000001</v>
      </c>
      <c r="Q1874" s="7">
        <f t="shared" si="59"/>
        <v>53.893617021276597</v>
      </c>
      <c r="R1874" t="s">
        <v>8313</v>
      </c>
      <c r="S1874" t="s">
        <v>8334</v>
      </c>
    </row>
    <row r="1875" spans="1:19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3">
        <f t="shared" si="58"/>
        <v>42161.770833333328</v>
      </c>
      <c r="L1875" t="b">
        <v>0</v>
      </c>
      <c r="M1875">
        <v>9</v>
      </c>
      <c r="N1875" t="b">
        <v>1</v>
      </c>
      <c r="O1875" t="s">
        <v>8285</v>
      </c>
      <c r="P1875" s="6">
        <f>E1875/D1875</f>
        <v>1.0131677953348381</v>
      </c>
      <c r="Q1875" s="7">
        <f t="shared" si="59"/>
        <v>299.22222222222223</v>
      </c>
      <c r="R1875" t="s">
        <v>8324</v>
      </c>
      <c r="S1875" t="s">
        <v>8325</v>
      </c>
    </row>
    <row r="1876" spans="1:19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3">
        <f t="shared" si="58"/>
        <v>41019.793032407404</v>
      </c>
      <c r="L1876" t="b">
        <v>0</v>
      </c>
      <c r="M1876">
        <v>134</v>
      </c>
      <c r="N1876" t="b">
        <v>1</v>
      </c>
      <c r="O1876" t="s">
        <v>8269</v>
      </c>
      <c r="P1876" s="6">
        <f>E1876/D1876</f>
        <v>1.013157894736842</v>
      </c>
      <c r="Q1876" s="7">
        <f t="shared" si="59"/>
        <v>287.31343283582089</v>
      </c>
      <c r="R1876" t="s">
        <v>8319</v>
      </c>
      <c r="S1876" t="s">
        <v>8331</v>
      </c>
    </row>
    <row r="1877" spans="1:19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3">
        <f t="shared" si="58"/>
        <v>41851.962916666671</v>
      </c>
      <c r="L1877" t="b">
        <v>1</v>
      </c>
      <c r="M1877">
        <v>614</v>
      </c>
      <c r="N1877" t="b">
        <v>1</v>
      </c>
      <c r="O1877" t="s">
        <v>8279</v>
      </c>
      <c r="P1877" s="6">
        <f>E1877/D1877</f>
        <v>1.0130622</v>
      </c>
      <c r="Q1877" s="7">
        <f t="shared" si="59"/>
        <v>82.496921824104234</v>
      </c>
      <c r="R1877" t="s">
        <v>8313</v>
      </c>
      <c r="S1877" t="s">
        <v>8330</v>
      </c>
    </row>
    <row r="1878" spans="1:19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3">
        <f t="shared" si="58"/>
        <v>41842.292997685188</v>
      </c>
      <c r="L1878" t="b">
        <v>0</v>
      </c>
      <c r="M1878">
        <v>53</v>
      </c>
      <c r="N1878" t="b">
        <v>1</v>
      </c>
      <c r="O1878" t="s">
        <v>8265</v>
      </c>
      <c r="P1878" s="6">
        <f>E1878/D1878</f>
        <v>1.0129975</v>
      </c>
      <c r="Q1878" s="7">
        <f t="shared" si="59"/>
        <v>76.45264150943396</v>
      </c>
      <c r="R1878" t="s">
        <v>8319</v>
      </c>
      <c r="S1878" t="s">
        <v>8333</v>
      </c>
    </row>
    <row r="1879" spans="1:19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3">
        <f t="shared" si="58"/>
        <v>40763.707546296297</v>
      </c>
      <c r="L1879" t="b">
        <v>0</v>
      </c>
      <c r="M1879">
        <v>55</v>
      </c>
      <c r="N1879" t="b">
        <v>1</v>
      </c>
      <c r="O1879" t="s">
        <v>8279</v>
      </c>
      <c r="P1879" s="6">
        <f>E1879/D1879</f>
        <v>1.0128333333333333</v>
      </c>
      <c r="Q1879" s="7">
        <f t="shared" si="59"/>
        <v>110.49090909090908</v>
      </c>
      <c r="R1879" t="s">
        <v>8313</v>
      </c>
      <c r="S1879" t="s">
        <v>8330</v>
      </c>
    </row>
    <row r="1880" spans="1:19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3">
        <f t="shared" si="58"/>
        <v>42382.74009259259</v>
      </c>
      <c r="L1880" t="b">
        <v>0</v>
      </c>
      <c r="M1880">
        <v>120</v>
      </c>
      <c r="N1880" t="b">
        <v>1</v>
      </c>
      <c r="O1880" t="s">
        <v>8274</v>
      </c>
      <c r="P1880" s="6">
        <f>E1880/D1880</f>
        <v>1.0126500000000001</v>
      </c>
      <c r="Q1880" s="7">
        <f t="shared" si="59"/>
        <v>168.77500000000001</v>
      </c>
      <c r="R1880" t="s">
        <v>8322</v>
      </c>
      <c r="S1880" t="s">
        <v>8332</v>
      </c>
    </row>
    <row r="1881" spans="1:19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3">
        <f t="shared" si="58"/>
        <v>42059.085752314815</v>
      </c>
      <c r="L1881" t="b">
        <v>1</v>
      </c>
      <c r="M1881">
        <v>186</v>
      </c>
      <c r="N1881" t="b">
        <v>1</v>
      </c>
      <c r="O1881" t="s">
        <v>8271</v>
      </c>
      <c r="P1881" s="6">
        <f>E1881/D1881</f>
        <v>1.012576923076923</v>
      </c>
      <c r="Q1881" s="7">
        <f t="shared" si="59"/>
        <v>70.771505376344081</v>
      </c>
      <c r="R1881" t="s">
        <v>8316</v>
      </c>
      <c r="S1881" t="s">
        <v>8317</v>
      </c>
    </row>
    <row r="1882" spans="1:19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13">
        <f t="shared" si="58"/>
        <v>41638.342905092592</v>
      </c>
      <c r="L1882" t="b">
        <v>1</v>
      </c>
      <c r="M1882">
        <v>52</v>
      </c>
      <c r="N1882" t="b">
        <v>1</v>
      </c>
      <c r="O1882" t="s">
        <v>8276</v>
      </c>
      <c r="P1882" s="6">
        <f>E1882/D1882</f>
        <v>1.0125</v>
      </c>
      <c r="Q1882" s="7">
        <f t="shared" si="59"/>
        <v>38.942307692307693</v>
      </c>
      <c r="R1882" t="s">
        <v>8313</v>
      </c>
      <c r="S1882" t="s">
        <v>8314</v>
      </c>
    </row>
    <row r="1883" spans="1:19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3">
        <f t="shared" si="58"/>
        <v>41607.83085648148</v>
      </c>
      <c r="L1883" t="b">
        <v>0</v>
      </c>
      <c r="M1883">
        <v>23</v>
      </c>
      <c r="N1883" t="b">
        <v>1</v>
      </c>
      <c r="O1883" t="s">
        <v>8276</v>
      </c>
      <c r="P1883" s="6">
        <f>E1883/D1883</f>
        <v>1.0125</v>
      </c>
      <c r="Q1883" s="7">
        <f t="shared" si="59"/>
        <v>52.826086956521742</v>
      </c>
      <c r="R1883" t="s">
        <v>8313</v>
      </c>
      <c r="S1883" t="s">
        <v>8314</v>
      </c>
    </row>
    <row r="1884" spans="1:19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13">
        <f t="shared" si="58"/>
        <v>41817.854999999996</v>
      </c>
      <c r="L1884" t="b">
        <v>0</v>
      </c>
      <c r="M1884">
        <v>38</v>
      </c>
      <c r="N1884" t="b">
        <v>1</v>
      </c>
      <c r="O1884" t="s">
        <v>8276</v>
      </c>
      <c r="P1884" s="6">
        <f>E1884/D1884</f>
        <v>1.0125</v>
      </c>
      <c r="Q1884" s="7">
        <f t="shared" si="59"/>
        <v>53.289473684210527</v>
      </c>
      <c r="R1884" t="s">
        <v>8313</v>
      </c>
      <c r="S1884" t="s">
        <v>8314</v>
      </c>
    </row>
    <row r="1885" spans="1:19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13">
        <f t="shared" si="58"/>
        <v>41074.727037037039</v>
      </c>
      <c r="L1885" t="b">
        <v>0</v>
      </c>
      <c r="M1885">
        <v>7</v>
      </c>
      <c r="N1885" t="b">
        <v>1</v>
      </c>
      <c r="O1885" t="s">
        <v>8276</v>
      </c>
      <c r="P1885" s="6">
        <f>E1885/D1885</f>
        <v>1.0125</v>
      </c>
      <c r="Q1885" s="7">
        <f t="shared" si="59"/>
        <v>115.71428571428571</v>
      </c>
      <c r="R1885" t="s">
        <v>8313</v>
      </c>
      <c r="S1885" t="s">
        <v>8314</v>
      </c>
    </row>
    <row r="1886" spans="1:19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13">
        <f t="shared" si="58"/>
        <v>42468.374606481477</v>
      </c>
      <c r="L1886" t="b">
        <v>0</v>
      </c>
      <c r="M1886">
        <v>33</v>
      </c>
      <c r="N1886" t="b">
        <v>1</v>
      </c>
      <c r="O1886" t="s">
        <v>8271</v>
      </c>
      <c r="P1886" s="6">
        <f>E1886/D1886</f>
        <v>1.0125</v>
      </c>
      <c r="Q1886" s="7">
        <f t="shared" si="59"/>
        <v>24.545454545454547</v>
      </c>
      <c r="R1886" t="s">
        <v>8316</v>
      </c>
      <c r="S1886" t="s">
        <v>8317</v>
      </c>
    </row>
    <row r="1887" spans="1:19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13">
        <f t="shared" si="58"/>
        <v>41800.526701388888</v>
      </c>
      <c r="L1887" t="b">
        <v>0</v>
      </c>
      <c r="M1887">
        <v>38</v>
      </c>
      <c r="N1887" t="b">
        <v>1</v>
      </c>
      <c r="O1887" t="s">
        <v>8271</v>
      </c>
      <c r="P1887" s="6">
        <f>E1887/D1887</f>
        <v>1.0125</v>
      </c>
      <c r="Q1887" s="7">
        <f t="shared" si="59"/>
        <v>53.289473684210527</v>
      </c>
      <c r="R1887" t="s">
        <v>8316</v>
      </c>
      <c r="S1887" t="s">
        <v>8317</v>
      </c>
    </row>
    <row r="1888" spans="1:19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13">
        <f t="shared" si="58"/>
        <v>42155.142638888887</v>
      </c>
      <c r="L1888" t="b">
        <v>0</v>
      </c>
      <c r="M1888">
        <v>32</v>
      </c>
      <c r="N1888" t="b">
        <v>1</v>
      </c>
      <c r="O1888" t="s">
        <v>8271</v>
      </c>
      <c r="P1888" s="6">
        <f>E1888/D1888</f>
        <v>1.0125</v>
      </c>
      <c r="Q1888" s="7">
        <f t="shared" si="59"/>
        <v>63.28125</v>
      </c>
      <c r="R1888" t="s">
        <v>8316</v>
      </c>
      <c r="S1888" t="s">
        <v>8317</v>
      </c>
    </row>
    <row r="1889" spans="1:19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3">
        <f t="shared" si="58"/>
        <v>41113.77238425926</v>
      </c>
      <c r="L1889" t="b">
        <v>1</v>
      </c>
      <c r="M1889">
        <v>126</v>
      </c>
      <c r="N1889" t="b">
        <v>1</v>
      </c>
      <c r="O1889" t="s">
        <v>8269</v>
      </c>
      <c r="P1889" s="6">
        <f>E1889/D1889</f>
        <v>1.01248</v>
      </c>
      <c r="Q1889" s="7">
        <f t="shared" si="59"/>
        <v>200.88888888888889</v>
      </c>
      <c r="R1889" t="s">
        <v>8319</v>
      </c>
      <c r="S1889" t="s">
        <v>8331</v>
      </c>
    </row>
    <row r="1890" spans="1:19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3">
        <f t="shared" si="58"/>
        <v>41899.645300925928</v>
      </c>
      <c r="L1890" t="b">
        <v>1</v>
      </c>
      <c r="M1890">
        <v>340</v>
      </c>
      <c r="N1890" t="b">
        <v>1</v>
      </c>
      <c r="O1890" t="s">
        <v>8288</v>
      </c>
      <c r="P1890" s="6">
        <f>E1890/D1890</f>
        <v>1.012446</v>
      </c>
      <c r="Q1890" s="7">
        <f t="shared" si="59"/>
        <v>44.66673529411765</v>
      </c>
      <c r="R1890" t="s">
        <v>8322</v>
      </c>
      <c r="S1890" t="s">
        <v>8323</v>
      </c>
    </row>
    <row r="1891" spans="1:19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3">
        <f t="shared" si="58"/>
        <v>42088.723692129628</v>
      </c>
      <c r="L1891" t="b">
        <v>0</v>
      </c>
      <c r="M1891">
        <v>16</v>
      </c>
      <c r="N1891" t="b">
        <v>1</v>
      </c>
      <c r="O1891" t="s">
        <v>8271</v>
      </c>
      <c r="P1891" s="6">
        <f>E1891/D1891</f>
        <v>1.0123076923076924</v>
      </c>
      <c r="Q1891" s="7">
        <f t="shared" si="59"/>
        <v>41.125</v>
      </c>
      <c r="R1891" t="s">
        <v>8316</v>
      </c>
      <c r="S1891" t="s">
        <v>8317</v>
      </c>
    </row>
    <row r="1892" spans="1:19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3">
        <f t="shared" si="58"/>
        <v>41834.695277777777</v>
      </c>
      <c r="L1892" t="b">
        <v>1</v>
      </c>
      <c r="M1892">
        <v>167</v>
      </c>
      <c r="N1892" t="b">
        <v>1</v>
      </c>
      <c r="O1892" t="s">
        <v>8279</v>
      </c>
      <c r="P1892" s="6">
        <f>E1892/D1892</f>
        <v>1.0122777777777778</v>
      </c>
      <c r="Q1892" s="7">
        <f t="shared" si="59"/>
        <v>109.10778443113773</v>
      </c>
      <c r="R1892" t="s">
        <v>8313</v>
      </c>
      <c r="S1892" t="s">
        <v>8330</v>
      </c>
    </row>
    <row r="1893" spans="1:19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3">
        <f t="shared" si="58"/>
        <v>42516.047071759262</v>
      </c>
      <c r="L1893" t="b">
        <v>0</v>
      </c>
      <c r="M1893">
        <v>57</v>
      </c>
      <c r="N1893" t="b">
        <v>1</v>
      </c>
      <c r="O1893" t="s">
        <v>8265</v>
      </c>
      <c r="P1893" s="6">
        <f>E1893/D1893</f>
        <v>1.0122222222222221</v>
      </c>
      <c r="Q1893" s="7">
        <f t="shared" si="59"/>
        <v>159.82456140350877</v>
      </c>
      <c r="R1893" t="s">
        <v>8319</v>
      </c>
      <c r="S1893" t="s">
        <v>8333</v>
      </c>
    </row>
    <row r="1894" spans="1:19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3">
        <f t="shared" si="58"/>
        <v>41927.873784722222</v>
      </c>
      <c r="L1894" t="b">
        <v>0</v>
      </c>
      <c r="M1894">
        <v>19</v>
      </c>
      <c r="N1894" t="b">
        <v>1</v>
      </c>
      <c r="O1894" t="s">
        <v>8271</v>
      </c>
      <c r="P1894" s="6">
        <f>E1894/D1894</f>
        <v>1.012</v>
      </c>
      <c r="Q1894" s="7">
        <f t="shared" si="59"/>
        <v>79.89473684210526</v>
      </c>
      <c r="R1894" t="s">
        <v>8316</v>
      </c>
      <c r="S1894" t="s">
        <v>8317</v>
      </c>
    </row>
    <row r="1895" spans="1:19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3">
        <f t="shared" si="58"/>
        <v>42299.776770833334</v>
      </c>
      <c r="L1895" t="b">
        <v>0</v>
      </c>
      <c r="M1895">
        <v>9</v>
      </c>
      <c r="N1895" t="b">
        <v>1</v>
      </c>
      <c r="O1895" t="s">
        <v>8280</v>
      </c>
      <c r="P1895" s="6">
        <f>E1895/D1895</f>
        <v>1.0119047619047619</v>
      </c>
      <c r="Q1895" s="7">
        <f t="shared" si="59"/>
        <v>47.222222222222221</v>
      </c>
      <c r="R1895" t="s">
        <v>8313</v>
      </c>
      <c r="S1895" t="s">
        <v>8326</v>
      </c>
    </row>
    <row r="1896" spans="1:19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3">
        <f t="shared" si="58"/>
        <v>42101.682372685187</v>
      </c>
      <c r="L1896" t="b">
        <v>1</v>
      </c>
      <c r="M1896">
        <v>69</v>
      </c>
      <c r="N1896" t="b">
        <v>1</v>
      </c>
      <c r="O1896" t="s">
        <v>8269</v>
      </c>
      <c r="P1896" s="6">
        <f>E1896/D1896</f>
        <v>1.0119</v>
      </c>
      <c r="Q1896" s="7">
        <f t="shared" si="59"/>
        <v>146.65217391304347</v>
      </c>
      <c r="R1896" t="s">
        <v>8319</v>
      </c>
      <c r="S1896" t="s">
        <v>8331</v>
      </c>
    </row>
    <row r="1897" spans="1:19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3">
        <f t="shared" si="58"/>
        <v>40194.920046296298</v>
      </c>
      <c r="L1897" t="b">
        <v>1</v>
      </c>
      <c r="M1897">
        <v>179</v>
      </c>
      <c r="N1897" t="b">
        <v>1</v>
      </c>
      <c r="O1897" t="s">
        <v>8269</v>
      </c>
      <c r="P1897" s="6">
        <f>E1897/D1897</f>
        <v>1.0118888888888888</v>
      </c>
      <c r="Q1897" s="7">
        <f t="shared" si="59"/>
        <v>254.38547486033519</v>
      </c>
      <c r="R1897" t="s">
        <v>8319</v>
      </c>
      <c r="S1897" t="s">
        <v>8331</v>
      </c>
    </row>
    <row r="1898" spans="1:19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3">
        <f t="shared" si="58"/>
        <v>41579.847997685189</v>
      </c>
      <c r="L1898" t="b">
        <v>0</v>
      </c>
      <c r="M1898">
        <v>108</v>
      </c>
      <c r="N1898" t="b">
        <v>1</v>
      </c>
      <c r="O1898" t="s">
        <v>8276</v>
      </c>
      <c r="P1898" s="6">
        <f>E1898/D1898</f>
        <v>1.0118750000000001</v>
      </c>
      <c r="Q1898" s="7">
        <f t="shared" si="59"/>
        <v>74.953703703703709</v>
      </c>
      <c r="R1898" t="s">
        <v>8313</v>
      </c>
      <c r="S1898" t="s">
        <v>8314</v>
      </c>
    </row>
    <row r="1899" spans="1:19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3">
        <f t="shared" si="58"/>
        <v>42047.128564814819</v>
      </c>
      <c r="L1899" t="b">
        <v>1</v>
      </c>
      <c r="M1899">
        <v>31</v>
      </c>
      <c r="N1899" t="b">
        <v>1</v>
      </c>
      <c r="O1899" t="s">
        <v>8269</v>
      </c>
      <c r="P1899" s="6">
        <f>E1899/D1899</f>
        <v>1.0116833333333335</v>
      </c>
      <c r="Q1899" s="7">
        <f t="shared" si="59"/>
        <v>97.904838709677421</v>
      </c>
      <c r="R1899" t="s">
        <v>8319</v>
      </c>
      <c r="S1899" t="s">
        <v>8331</v>
      </c>
    </row>
    <row r="1900" spans="1:19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3">
        <f t="shared" si="58"/>
        <v>42056.013124999998</v>
      </c>
      <c r="L1900" t="b">
        <v>0</v>
      </c>
      <c r="M1900">
        <v>24</v>
      </c>
      <c r="N1900" t="b">
        <v>1</v>
      </c>
      <c r="O1900" t="s">
        <v>8271</v>
      </c>
      <c r="P1900" s="6">
        <f>E1900/D1900</f>
        <v>1.0116666666666667</v>
      </c>
      <c r="Q1900" s="7">
        <f t="shared" si="59"/>
        <v>126.45833333333333</v>
      </c>
      <c r="R1900" t="s">
        <v>8316</v>
      </c>
      <c r="S1900" t="s">
        <v>8317</v>
      </c>
    </row>
    <row r="1901" spans="1:19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13">
        <f t="shared" si="58"/>
        <v>42398.849259259259</v>
      </c>
      <c r="L1901" t="b">
        <v>0</v>
      </c>
      <c r="M1901">
        <v>17</v>
      </c>
      <c r="N1901" t="b">
        <v>1</v>
      </c>
      <c r="O1901" t="s">
        <v>8303</v>
      </c>
      <c r="P1901" s="6">
        <f>E1901/D1901</f>
        <v>1.0116666666666667</v>
      </c>
      <c r="Q1901" s="7">
        <f t="shared" si="59"/>
        <v>178.52941176470588</v>
      </c>
      <c r="R1901" t="s">
        <v>8316</v>
      </c>
      <c r="S1901" t="s">
        <v>8329</v>
      </c>
    </row>
    <row r="1902" spans="1:19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13">
        <f t="shared" si="58"/>
        <v>42360.212025462963</v>
      </c>
      <c r="L1902" t="b">
        <v>0</v>
      </c>
      <c r="M1902">
        <v>26</v>
      </c>
      <c r="N1902" t="b">
        <v>1</v>
      </c>
      <c r="O1902" t="s">
        <v>8303</v>
      </c>
      <c r="P1902" s="6">
        <f>E1902/D1902</f>
        <v>1.0116666666666667</v>
      </c>
      <c r="Q1902" s="7">
        <f t="shared" si="59"/>
        <v>116.73076923076923</v>
      </c>
      <c r="R1902" t="s">
        <v>8316</v>
      </c>
      <c r="S1902" t="s">
        <v>8329</v>
      </c>
    </row>
    <row r="1903" spans="1:19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3">
        <f t="shared" si="58"/>
        <v>42733.50136574074</v>
      </c>
      <c r="L1903" t="b">
        <v>0</v>
      </c>
      <c r="M1903">
        <v>37</v>
      </c>
      <c r="N1903" t="b">
        <v>1</v>
      </c>
      <c r="O1903" t="s">
        <v>8271</v>
      </c>
      <c r="P1903" s="6">
        <f>E1903/D1903</f>
        <v>1.0115151515151515</v>
      </c>
      <c r="Q1903" s="7">
        <f t="shared" si="59"/>
        <v>45.108108108108105</v>
      </c>
      <c r="R1903" t="s">
        <v>8316</v>
      </c>
      <c r="S1903" t="s">
        <v>8317</v>
      </c>
    </row>
    <row r="1904" spans="1:19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3">
        <f t="shared" si="58"/>
        <v>42037.791238425925</v>
      </c>
      <c r="L1904" t="b">
        <v>0</v>
      </c>
      <c r="M1904">
        <v>98</v>
      </c>
      <c r="N1904" t="b">
        <v>1</v>
      </c>
      <c r="O1904" t="s">
        <v>8271</v>
      </c>
      <c r="P1904" s="6">
        <f>E1904/D1904</f>
        <v>1.0115000000000001</v>
      </c>
      <c r="Q1904" s="7">
        <f t="shared" si="59"/>
        <v>103.21428571428571</v>
      </c>
      <c r="R1904" t="s">
        <v>8316</v>
      </c>
      <c r="S1904" t="s">
        <v>8317</v>
      </c>
    </row>
    <row r="1905" spans="1:19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3">
        <f t="shared" si="58"/>
        <v>41789.896805555552</v>
      </c>
      <c r="L1905" t="b">
        <v>1</v>
      </c>
      <c r="M1905">
        <v>123</v>
      </c>
      <c r="N1905" t="b">
        <v>1</v>
      </c>
      <c r="O1905" t="s">
        <v>8298</v>
      </c>
      <c r="P1905" s="6">
        <f>E1905/D1905</f>
        <v>1.0114333333333334</v>
      </c>
      <c r="Q1905" s="7">
        <f t="shared" si="59"/>
        <v>123.34552845528455</v>
      </c>
      <c r="R1905" t="s">
        <v>8327</v>
      </c>
      <c r="S1905" t="s">
        <v>8328</v>
      </c>
    </row>
    <row r="1906" spans="1:19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3">
        <f t="shared" si="58"/>
        <v>41452.060601851852</v>
      </c>
      <c r="L1906" t="b">
        <v>0</v>
      </c>
      <c r="M1906">
        <v>69</v>
      </c>
      <c r="N1906" t="b">
        <v>1</v>
      </c>
      <c r="O1906" t="s">
        <v>8280</v>
      </c>
      <c r="P1906" s="6">
        <f>E1906/D1906</f>
        <v>1.0114285714285713</v>
      </c>
      <c r="Q1906" s="7">
        <f t="shared" si="59"/>
        <v>51.304347826086953</v>
      </c>
      <c r="R1906" t="s">
        <v>8313</v>
      </c>
      <c r="S1906" t="s">
        <v>8326</v>
      </c>
    </row>
    <row r="1907" spans="1:19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3">
        <f t="shared" si="58"/>
        <v>41862.864675925928</v>
      </c>
      <c r="L1907" t="b">
        <v>1</v>
      </c>
      <c r="M1907">
        <v>23</v>
      </c>
      <c r="N1907" t="b">
        <v>1</v>
      </c>
      <c r="O1907" t="s">
        <v>8271</v>
      </c>
      <c r="P1907" s="6">
        <f>E1907/D1907</f>
        <v>1.0113333333333334</v>
      </c>
      <c r="Q1907" s="7">
        <f t="shared" si="59"/>
        <v>131.91304347826087</v>
      </c>
      <c r="R1907" t="s">
        <v>8316</v>
      </c>
      <c r="S1907" t="s">
        <v>8317</v>
      </c>
    </row>
    <row r="1908" spans="1:19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3">
        <f t="shared" si="58"/>
        <v>41771.814791666664</v>
      </c>
      <c r="L1908" t="b">
        <v>0</v>
      </c>
      <c r="M1908">
        <v>17</v>
      </c>
      <c r="N1908" t="b">
        <v>1</v>
      </c>
      <c r="O1908" t="s">
        <v>8305</v>
      </c>
      <c r="P1908" s="6">
        <f>E1908/D1908</f>
        <v>1.0111111111111111</v>
      </c>
      <c r="Q1908" s="7">
        <f t="shared" si="59"/>
        <v>267.64705882352939</v>
      </c>
      <c r="R1908" t="s">
        <v>8316</v>
      </c>
      <c r="S1908" t="s">
        <v>8337</v>
      </c>
    </row>
    <row r="1909" spans="1:19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13">
        <f t="shared" si="58"/>
        <v>42515.866446759261</v>
      </c>
      <c r="L1909" t="b">
        <v>0</v>
      </c>
      <c r="M1909">
        <v>6</v>
      </c>
      <c r="N1909" t="b">
        <v>1</v>
      </c>
      <c r="O1909" t="s">
        <v>8285</v>
      </c>
      <c r="P1909" s="6">
        <f>E1909/D1909</f>
        <v>1.0109999999999999</v>
      </c>
      <c r="Q1909" s="7">
        <f t="shared" si="59"/>
        <v>168.5</v>
      </c>
      <c r="R1909" t="s">
        <v>8324</v>
      </c>
      <c r="S1909" t="s">
        <v>8325</v>
      </c>
    </row>
    <row r="1910" spans="1:19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13">
        <f t="shared" si="58"/>
        <v>41806.395428240743</v>
      </c>
      <c r="L1910" t="b">
        <v>0</v>
      </c>
      <c r="M1910">
        <v>54</v>
      </c>
      <c r="N1910" t="b">
        <v>1</v>
      </c>
      <c r="O1910" t="s">
        <v>8271</v>
      </c>
      <c r="P1910" s="6">
        <f>E1910/D1910</f>
        <v>1.0109999999999999</v>
      </c>
      <c r="Q1910" s="7">
        <f t="shared" si="59"/>
        <v>93.611111111111114</v>
      </c>
      <c r="R1910" t="s">
        <v>8316</v>
      </c>
      <c r="S1910" t="s">
        <v>8317</v>
      </c>
    </row>
    <row r="1911" spans="1:19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3">
        <f t="shared" si="58"/>
        <v>41453.688530092593</v>
      </c>
      <c r="L1911" t="b">
        <v>0</v>
      </c>
      <c r="M1911">
        <v>18</v>
      </c>
      <c r="N1911" t="b">
        <v>1</v>
      </c>
      <c r="O1911" t="s">
        <v>8276</v>
      </c>
      <c r="P1911" s="6">
        <f>E1911/D1911</f>
        <v>1.0106666666666666</v>
      </c>
      <c r="Q1911" s="7">
        <f t="shared" si="59"/>
        <v>42.111111111111114</v>
      </c>
      <c r="R1911" t="s">
        <v>8313</v>
      </c>
      <c r="S1911" t="s">
        <v>8314</v>
      </c>
    </row>
    <row r="1912" spans="1:19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3">
        <f t="shared" si="58"/>
        <v>41598.17597222222</v>
      </c>
      <c r="L1912" t="b">
        <v>0</v>
      </c>
      <c r="M1912">
        <v>241</v>
      </c>
      <c r="N1912" t="b">
        <v>1</v>
      </c>
      <c r="O1912" t="s">
        <v>8269</v>
      </c>
      <c r="P1912" s="6">
        <f>E1912/D1912</f>
        <v>1.0105</v>
      </c>
      <c r="Q1912" s="7">
        <f t="shared" si="59"/>
        <v>125.78838174273859</v>
      </c>
      <c r="R1912" t="s">
        <v>8319</v>
      </c>
      <c r="S1912" t="s">
        <v>8331</v>
      </c>
    </row>
    <row r="1913" spans="1:19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3">
        <f t="shared" si="58"/>
        <v>42053.732627314821</v>
      </c>
      <c r="L1913" t="b">
        <v>0</v>
      </c>
      <c r="M1913">
        <v>77</v>
      </c>
      <c r="N1913" t="b">
        <v>1</v>
      </c>
      <c r="O1913" t="s">
        <v>8271</v>
      </c>
      <c r="P1913" s="6">
        <f>E1913/D1913</f>
        <v>1.0105</v>
      </c>
      <c r="Q1913" s="7">
        <f t="shared" si="59"/>
        <v>104.98701298701299</v>
      </c>
      <c r="R1913" t="s">
        <v>8316</v>
      </c>
      <c r="S1913" t="s">
        <v>8317</v>
      </c>
    </row>
    <row r="1914" spans="1:19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3">
        <f t="shared" si="58"/>
        <v>41809.385162037033</v>
      </c>
      <c r="L1914" t="b">
        <v>1</v>
      </c>
      <c r="M1914">
        <v>405</v>
      </c>
      <c r="N1914" t="b">
        <v>1</v>
      </c>
      <c r="O1914" t="s">
        <v>8285</v>
      </c>
      <c r="P1914" s="6">
        <f>E1914/D1914</f>
        <v>1.0103500000000001</v>
      </c>
      <c r="Q1914" s="7">
        <f t="shared" si="59"/>
        <v>39.91506172839506</v>
      </c>
      <c r="R1914" t="s">
        <v>8324</v>
      </c>
      <c r="S1914" t="s">
        <v>8325</v>
      </c>
    </row>
    <row r="1915" spans="1:19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3">
        <f t="shared" si="58"/>
        <v>42303.617488425924</v>
      </c>
      <c r="L1915" t="b">
        <v>0</v>
      </c>
      <c r="M1915">
        <v>121</v>
      </c>
      <c r="N1915" t="b">
        <v>1</v>
      </c>
      <c r="O1915" t="s">
        <v>8295</v>
      </c>
      <c r="P1915" s="6">
        <f>E1915/D1915</f>
        <v>1.0102</v>
      </c>
      <c r="Q1915" s="7">
        <f t="shared" si="59"/>
        <v>41.743801652892564</v>
      </c>
      <c r="R1915" t="s">
        <v>8309</v>
      </c>
      <c r="S1915" t="s">
        <v>8310</v>
      </c>
    </row>
    <row r="1916" spans="1:19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3">
        <f t="shared" si="58"/>
        <v>41739.525300925925</v>
      </c>
      <c r="L1916" t="b">
        <v>0</v>
      </c>
      <c r="M1916">
        <v>91</v>
      </c>
      <c r="N1916" t="b">
        <v>1</v>
      </c>
      <c r="O1916" t="s">
        <v>8305</v>
      </c>
      <c r="P1916" s="6">
        <f>E1916/D1916</f>
        <v>1.010154</v>
      </c>
      <c r="Q1916" s="7">
        <f t="shared" si="59"/>
        <v>55.502967032967035</v>
      </c>
      <c r="R1916" t="s">
        <v>8316</v>
      </c>
      <c r="S1916" t="s">
        <v>8337</v>
      </c>
    </row>
    <row r="1917" spans="1:19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3">
        <f t="shared" si="58"/>
        <v>41143.81821759259</v>
      </c>
      <c r="L1917" t="b">
        <v>1</v>
      </c>
      <c r="M1917">
        <v>28</v>
      </c>
      <c r="N1917" t="b">
        <v>1</v>
      </c>
      <c r="O1917" t="s">
        <v>8301</v>
      </c>
      <c r="P1917" s="6">
        <f>E1917/D1917</f>
        <v>1.0101333333333333</v>
      </c>
      <c r="Q1917" s="7">
        <f t="shared" si="59"/>
        <v>270.57142857142856</v>
      </c>
      <c r="R1917" t="s">
        <v>8309</v>
      </c>
      <c r="S1917" t="s">
        <v>8318</v>
      </c>
    </row>
    <row r="1918" spans="1:19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3">
        <f t="shared" si="58"/>
        <v>41022.645185185182</v>
      </c>
      <c r="L1918" t="b">
        <v>0</v>
      </c>
      <c r="M1918">
        <v>39</v>
      </c>
      <c r="N1918" t="b">
        <v>1</v>
      </c>
      <c r="O1918" t="s">
        <v>8279</v>
      </c>
      <c r="P1918" s="6">
        <f>E1918/D1918</f>
        <v>1.0100533333333332</v>
      </c>
      <c r="Q1918" s="7">
        <f t="shared" si="59"/>
        <v>38.848205128205123</v>
      </c>
      <c r="R1918" t="s">
        <v>8313</v>
      </c>
      <c r="S1918" t="s">
        <v>8330</v>
      </c>
    </row>
    <row r="1919" spans="1:19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3">
        <f t="shared" si="58"/>
        <v>40536.111550925925</v>
      </c>
      <c r="L1919" t="b">
        <v>0</v>
      </c>
      <c r="M1919">
        <v>92</v>
      </c>
      <c r="N1919" t="b">
        <v>1</v>
      </c>
      <c r="O1919" t="s">
        <v>8276</v>
      </c>
      <c r="P1919" s="6">
        <f>E1919/D1919</f>
        <v>1.01004125</v>
      </c>
      <c r="Q1919" s="7">
        <f t="shared" si="59"/>
        <v>87.829673913043479</v>
      </c>
      <c r="R1919" t="s">
        <v>8313</v>
      </c>
      <c r="S1919" t="s">
        <v>8314</v>
      </c>
    </row>
    <row r="1920" spans="1:19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13">
        <f t="shared" si="58"/>
        <v>42333.713206018518</v>
      </c>
      <c r="L1920" t="b">
        <v>0</v>
      </c>
      <c r="M1920">
        <v>52</v>
      </c>
      <c r="N1920" t="b">
        <v>1</v>
      </c>
      <c r="O1920" t="s">
        <v>8265</v>
      </c>
      <c r="P1920" s="6">
        <f>E1920/D1920</f>
        <v>1.01</v>
      </c>
      <c r="Q1920" s="7">
        <f t="shared" si="59"/>
        <v>194.23076923076923</v>
      </c>
      <c r="R1920" t="s">
        <v>8319</v>
      </c>
      <c r="S1920" t="s">
        <v>8333</v>
      </c>
    </row>
    <row r="1921" spans="1:19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13">
        <f t="shared" si="58"/>
        <v>42712.23474537037</v>
      </c>
      <c r="L1921" t="b">
        <v>0</v>
      </c>
      <c r="M1921">
        <v>31</v>
      </c>
      <c r="N1921" t="b">
        <v>1</v>
      </c>
      <c r="O1921" t="s">
        <v>8271</v>
      </c>
      <c r="P1921" s="6">
        <f>E1921/D1921</f>
        <v>1.01</v>
      </c>
      <c r="Q1921" s="7">
        <f t="shared" si="59"/>
        <v>65.161290322580641</v>
      </c>
      <c r="R1921" t="s">
        <v>8316</v>
      </c>
      <c r="S1921" t="s">
        <v>8317</v>
      </c>
    </row>
    <row r="1922" spans="1:19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13">
        <f t="shared" si="58"/>
        <v>41657.923807870371</v>
      </c>
      <c r="L1922" t="b">
        <v>0</v>
      </c>
      <c r="M1922">
        <v>38</v>
      </c>
      <c r="N1922" t="b">
        <v>1</v>
      </c>
      <c r="O1922" t="s">
        <v>8276</v>
      </c>
      <c r="P1922" s="6">
        <f>E1922/D1922</f>
        <v>1.01</v>
      </c>
      <c r="Q1922" s="7">
        <f t="shared" si="59"/>
        <v>53.157894736842103</v>
      </c>
      <c r="R1922" t="s">
        <v>8313</v>
      </c>
      <c r="S1922" t="s">
        <v>8314</v>
      </c>
    </row>
    <row r="1923" spans="1:19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13">
        <f t="shared" ref="K1923:K1986" si="60">(((J1923/60)/60)/24)+DATE(1970,1,1)</f>
        <v>40478.263923611114</v>
      </c>
      <c r="L1923" t="b">
        <v>1</v>
      </c>
      <c r="M1923">
        <v>104</v>
      </c>
      <c r="N1923" t="b">
        <v>1</v>
      </c>
      <c r="O1923" t="s">
        <v>8271</v>
      </c>
      <c r="P1923" s="6">
        <f>E1923/D1923</f>
        <v>1.01</v>
      </c>
      <c r="Q1923" s="7">
        <f t="shared" ref="Q1923:Q1986" si="61">IFERROR(E1923/M1923, "")</f>
        <v>33.990384615384613</v>
      </c>
      <c r="R1923" t="s">
        <v>8316</v>
      </c>
      <c r="S1923" t="s">
        <v>8317</v>
      </c>
    </row>
    <row r="1924" spans="1:19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13">
        <f t="shared" si="60"/>
        <v>41829.788252314815</v>
      </c>
      <c r="L1924" t="b">
        <v>1</v>
      </c>
      <c r="M1924">
        <v>41</v>
      </c>
      <c r="N1924" t="b">
        <v>1</v>
      </c>
      <c r="O1924" t="s">
        <v>8271</v>
      </c>
      <c r="P1924" s="6">
        <f>E1924/D1924</f>
        <v>1.01</v>
      </c>
      <c r="Q1924" s="7">
        <f t="shared" si="61"/>
        <v>98.536585365853654</v>
      </c>
      <c r="R1924" t="s">
        <v>8316</v>
      </c>
      <c r="S1924" t="s">
        <v>8317</v>
      </c>
    </row>
    <row r="1925" spans="1:19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13">
        <f t="shared" si="60"/>
        <v>42513.045798611114</v>
      </c>
      <c r="L1925" t="b">
        <v>0</v>
      </c>
      <c r="M1925">
        <v>38</v>
      </c>
      <c r="N1925" t="b">
        <v>1</v>
      </c>
      <c r="O1925" t="s">
        <v>8271</v>
      </c>
      <c r="P1925" s="6">
        <f>E1925/D1925</f>
        <v>1.01</v>
      </c>
      <c r="Q1925" s="7">
        <f t="shared" si="61"/>
        <v>66.44736842105263</v>
      </c>
      <c r="R1925" t="s">
        <v>8316</v>
      </c>
      <c r="S1925" t="s">
        <v>8317</v>
      </c>
    </row>
    <row r="1926" spans="1:19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13">
        <f t="shared" si="60"/>
        <v>41822.417939814812</v>
      </c>
      <c r="L1926" t="b">
        <v>0</v>
      </c>
      <c r="M1926">
        <v>21</v>
      </c>
      <c r="N1926" t="b">
        <v>1</v>
      </c>
      <c r="O1926" t="s">
        <v>8271</v>
      </c>
      <c r="P1926" s="6">
        <f>E1926/D1926</f>
        <v>1.01</v>
      </c>
      <c r="Q1926" s="7">
        <f t="shared" si="61"/>
        <v>96.19047619047619</v>
      </c>
      <c r="R1926" t="s">
        <v>8316</v>
      </c>
      <c r="S1926" t="s">
        <v>8317</v>
      </c>
    </row>
    <row r="1927" spans="1:19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13">
        <f t="shared" si="60"/>
        <v>42205.710879629631</v>
      </c>
      <c r="L1927" t="b">
        <v>0</v>
      </c>
      <c r="M1927">
        <v>36</v>
      </c>
      <c r="N1927" t="b">
        <v>1</v>
      </c>
      <c r="O1927" t="s">
        <v>8271</v>
      </c>
      <c r="P1927" s="6">
        <f>E1927/D1927</f>
        <v>1.01</v>
      </c>
      <c r="Q1927" s="7">
        <f t="shared" si="61"/>
        <v>84.166666666666671</v>
      </c>
      <c r="R1927" t="s">
        <v>8316</v>
      </c>
      <c r="S1927" t="s">
        <v>8317</v>
      </c>
    </row>
    <row r="1928" spans="1:19" ht="15.75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13">
        <f t="shared" si="60"/>
        <v>42053.671666666662</v>
      </c>
      <c r="L1928" t="b">
        <v>0</v>
      </c>
      <c r="M1928">
        <v>47</v>
      </c>
      <c r="N1928" t="b">
        <v>1</v>
      </c>
      <c r="O1928" t="s">
        <v>8271</v>
      </c>
      <c r="P1928" s="6">
        <f>E1928/D1928</f>
        <v>1.01</v>
      </c>
      <c r="Q1928" s="7">
        <f t="shared" si="61"/>
        <v>64.468085106382972</v>
      </c>
      <c r="R1928" t="s">
        <v>8316</v>
      </c>
      <c r="S1928" t="s">
        <v>8317</v>
      </c>
    </row>
    <row r="1929" spans="1:19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3">
        <f t="shared" si="60"/>
        <v>42541.501516203702</v>
      </c>
      <c r="L1929" t="b">
        <v>0</v>
      </c>
      <c r="M1929">
        <v>39</v>
      </c>
      <c r="N1929" t="b">
        <v>1</v>
      </c>
      <c r="O1929" t="s">
        <v>8271</v>
      </c>
      <c r="P1929" s="6">
        <f>E1929/D1929</f>
        <v>1.01</v>
      </c>
      <c r="Q1929" s="7">
        <f t="shared" si="61"/>
        <v>51.794871794871796</v>
      </c>
      <c r="R1929" t="s">
        <v>8316</v>
      </c>
      <c r="S1929" t="s">
        <v>8317</v>
      </c>
    </row>
    <row r="1930" spans="1:19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13">
        <f t="shared" si="60"/>
        <v>42128.627893518518</v>
      </c>
      <c r="L1930" t="b">
        <v>0</v>
      </c>
      <c r="M1930">
        <v>56</v>
      </c>
      <c r="N1930" t="b">
        <v>1</v>
      </c>
      <c r="O1930" t="s">
        <v>8271</v>
      </c>
      <c r="P1930" s="6">
        <f>E1930/D1930</f>
        <v>1.01</v>
      </c>
      <c r="Q1930" s="7">
        <f t="shared" si="61"/>
        <v>36.071428571428569</v>
      </c>
      <c r="R1930" t="s">
        <v>8316</v>
      </c>
      <c r="S1930" t="s">
        <v>8317</v>
      </c>
    </row>
    <row r="1931" spans="1:19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3">
        <f t="shared" si="60"/>
        <v>42497.275706018518</v>
      </c>
      <c r="L1931" t="b">
        <v>0</v>
      </c>
      <c r="M1931">
        <v>27</v>
      </c>
      <c r="N1931" t="b">
        <v>1</v>
      </c>
      <c r="O1931" t="s">
        <v>8271</v>
      </c>
      <c r="P1931" s="6">
        <f>E1931/D1931</f>
        <v>1.0095190476190474</v>
      </c>
      <c r="Q1931" s="7">
        <f t="shared" si="61"/>
        <v>78.518148148148143</v>
      </c>
      <c r="R1931" t="s">
        <v>8316</v>
      </c>
      <c r="S1931" t="s">
        <v>8317</v>
      </c>
    </row>
    <row r="1932" spans="1:19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3">
        <f t="shared" si="60"/>
        <v>41808.02648148148</v>
      </c>
      <c r="L1932" t="b">
        <v>0</v>
      </c>
      <c r="M1932">
        <v>41</v>
      </c>
      <c r="N1932" t="b">
        <v>1</v>
      </c>
      <c r="O1932" t="s">
        <v>8265</v>
      </c>
      <c r="P1932" s="6">
        <f>E1932/D1932</f>
        <v>1.0093333333333334</v>
      </c>
      <c r="Q1932" s="7">
        <f t="shared" si="61"/>
        <v>147.70731707317074</v>
      </c>
      <c r="R1932" t="s">
        <v>8319</v>
      </c>
      <c r="S1932" t="s">
        <v>8333</v>
      </c>
    </row>
    <row r="1933" spans="1:19" ht="15.75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3">
        <f t="shared" si="60"/>
        <v>41524.056921296295</v>
      </c>
      <c r="L1933" t="b">
        <v>0</v>
      </c>
      <c r="M1933">
        <v>46</v>
      </c>
      <c r="N1933" t="b">
        <v>1</v>
      </c>
      <c r="O1933" t="s">
        <v>8276</v>
      </c>
      <c r="P1933" s="6">
        <f>E1933/D1933</f>
        <v>1.009304</v>
      </c>
      <c r="Q1933" s="7">
        <f t="shared" si="61"/>
        <v>109.70695652173914</v>
      </c>
      <c r="R1933" t="s">
        <v>8313</v>
      </c>
      <c r="S1933" t="s">
        <v>8314</v>
      </c>
    </row>
    <row r="1934" spans="1:19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3">
        <f t="shared" si="60"/>
        <v>41774.737060185187</v>
      </c>
      <c r="L1934" t="b">
        <v>0</v>
      </c>
      <c r="M1934">
        <v>88</v>
      </c>
      <c r="N1934" t="b">
        <v>1</v>
      </c>
      <c r="O1934" t="s">
        <v>8276</v>
      </c>
      <c r="P1934" s="6">
        <f>E1934/D1934</f>
        <v>1.00925</v>
      </c>
      <c r="Q1934" s="7">
        <f t="shared" si="61"/>
        <v>45.875</v>
      </c>
      <c r="R1934" t="s">
        <v>8313</v>
      </c>
      <c r="S1934" t="s">
        <v>8314</v>
      </c>
    </row>
    <row r="1935" spans="1:19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3">
        <f t="shared" si="60"/>
        <v>42101.584074074075</v>
      </c>
      <c r="L1935" t="b">
        <v>0</v>
      </c>
      <c r="M1935">
        <v>62</v>
      </c>
      <c r="N1935" t="b">
        <v>1</v>
      </c>
      <c r="O1935" t="s">
        <v>8305</v>
      </c>
      <c r="P1935" s="6">
        <f>E1935/D1935</f>
        <v>1.0092000000000001</v>
      </c>
      <c r="Q1935" s="7">
        <f t="shared" si="61"/>
        <v>162.7741935483871</v>
      </c>
      <c r="R1935" t="s">
        <v>8316</v>
      </c>
      <c r="S1935" t="s">
        <v>8337</v>
      </c>
    </row>
    <row r="1936" spans="1:19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3">
        <f t="shared" si="60"/>
        <v>41136.777812500004</v>
      </c>
      <c r="L1936" t="b">
        <v>0</v>
      </c>
      <c r="M1936">
        <v>92</v>
      </c>
      <c r="N1936" t="b">
        <v>1</v>
      </c>
      <c r="O1936" t="s">
        <v>8279</v>
      </c>
      <c r="P1936" s="6">
        <f>E1936/D1936</f>
        <v>1.0090416666666666</v>
      </c>
      <c r="Q1936" s="7">
        <f t="shared" si="61"/>
        <v>526.45652173913038</v>
      </c>
      <c r="R1936" t="s">
        <v>8313</v>
      </c>
      <c r="S1936" t="s">
        <v>8330</v>
      </c>
    </row>
    <row r="1937" spans="1:19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3">
        <f t="shared" si="60"/>
        <v>40763.717256944445</v>
      </c>
      <c r="L1937" t="b">
        <v>0</v>
      </c>
      <c r="M1937">
        <v>206</v>
      </c>
      <c r="N1937" t="b">
        <v>1</v>
      </c>
      <c r="O1937" t="s">
        <v>8269</v>
      </c>
      <c r="P1937" s="6">
        <f>E1937/D1937</f>
        <v>1.009027027027027</v>
      </c>
      <c r="Q1937" s="7">
        <f t="shared" si="61"/>
        <v>90.616504854368927</v>
      </c>
      <c r="R1937" t="s">
        <v>8319</v>
      </c>
      <c r="S1937" t="s">
        <v>8331</v>
      </c>
    </row>
    <row r="1938" spans="1:19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3">
        <f t="shared" si="60"/>
        <v>41067.949212962965</v>
      </c>
      <c r="L1938" t="b">
        <v>0</v>
      </c>
      <c r="M1938">
        <v>81</v>
      </c>
      <c r="N1938" t="b">
        <v>1</v>
      </c>
      <c r="O1938" t="s">
        <v>8279</v>
      </c>
      <c r="P1938" s="6">
        <f>E1938/D1938</f>
        <v>1.008955223880597</v>
      </c>
      <c r="Q1938" s="7">
        <f t="shared" si="61"/>
        <v>41.728395061728392</v>
      </c>
      <c r="R1938" t="s">
        <v>8313</v>
      </c>
      <c r="S1938" t="s">
        <v>8330</v>
      </c>
    </row>
    <row r="1939" spans="1:19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13">
        <f t="shared" si="60"/>
        <v>42553.583425925928</v>
      </c>
      <c r="L1939" t="b">
        <v>0</v>
      </c>
      <c r="M1939">
        <v>39</v>
      </c>
      <c r="N1939" t="b">
        <v>1</v>
      </c>
      <c r="O1939" t="s">
        <v>8305</v>
      </c>
      <c r="P1939" s="6">
        <f>E1939/D1939</f>
        <v>1.0088571428571429</v>
      </c>
      <c r="Q1939" s="7">
        <f t="shared" si="61"/>
        <v>90.538461538461533</v>
      </c>
      <c r="R1939" t="s">
        <v>8316</v>
      </c>
      <c r="S1939" t="s">
        <v>8337</v>
      </c>
    </row>
    <row r="1940" spans="1:19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13">
        <f t="shared" si="60"/>
        <v>40883.949317129627</v>
      </c>
      <c r="L1940" t="b">
        <v>1</v>
      </c>
      <c r="M1940">
        <v>151</v>
      </c>
      <c r="N1940" t="b">
        <v>1</v>
      </c>
      <c r="O1940" t="s">
        <v>8271</v>
      </c>
      <c r="P1940" s="6">
        <f>E1940/D1940</f>
        <v>1.0088571428571429</v>
      </c>
      <c r="Q1940" s="7">
        <f t="shared" si="61"/>
        <v>46.768211920529801</v>
      </c>
      <c r="R1940" t="s">
        <v>8316</v>
      </c>
      <c r="S1940" t="s">
        <v>8317</v>
      </c>
    </row>
    <row r="1941" spans="1:19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3">
        <f t="shared" si="60"/>
        <v>41591.964537037034</v>
      </c>
      <c r="L1941" t="b">
        <v>0</v>
      </c>
      <c r="M1941">
        <v>69</v>
      </c>
      <c r="N1941" t="b">
        <v>1</v>
      </c>
      <c r="O1941" t="s">
        <v>8279</v>
      </c>
      <c r="P1941" s="6">
        <f>E1941/D1941</f>
        <v>1.00880375</v>
      </c>
      <c r="Q1941" s="7">
        <f t="shared" si="61"/>
        <v>116.96275362318841</v>
      </c>
      <c r="R1941" t="s">
        <v>8313</v>
      </c>
      <c r="S1941" t="s">
        <v>8330</v>
      </c>
    </row>
    <row r="1942" spans="1:19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3">
        <f t="shared" si="60"/>
        <v>42564.95380787037</v>
      </c>
      <c r="L1942" t="b">
        <v>0</v>
      </c>
      <c r="M1942">
        <v>62</v>
      </c>
      <c r="N1942" t="b">
        <v>1</v>
      </c>
      <c r="O1942" t="s">
        <v>8303</v>
      </c>
      <c r="P1942" s="6">
        <f>E1942/D1942</f>
        <v>1.0087999999999999</v>
      </c>
      <c r="Q1942" s="7">
        <f t="shared" si="61"/>
        <v>162.70967741935485</v>
      </c>
      <c r="R1942" t="s">
        <v>8316</v>
      </c>
      <c r="S1942" t="s">
        <v>8329</v>
      </c>
    </row>
    <row r="1943" spans="1:19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3">
        <f t="shared" si="60"/>
        <v>41752.83457175926</v>
      </c>
      <c r="L1943" t="b">
        <v>0</v>
      </c>
      <c r="M1943">
        <v>56</v>
      </c>
      <c r="N1943" t="b">
        <v>1</v>
      </c>
      <c r="O1943" t="s">
        <v>8271</v>
      </c>
      <c r="P1943" s="6">
        <f>E1943/D1943</f>
        <v>1.00875</v>
      </c>
      <c r="Q1943" s="7">
        <f t="shared" si="61"/>
        <v>72.053571428571431</v>
      </c>
      <c r="R1943" t="s">
        <v>8316</v>
      </c>
      <c r="S1943" t="s">
        <v>8317</v>
      </c>
    </row>
    <row r="1944" spans="1:19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3">
        <f t="shared" si="60"/>
        <v>42138.506377314814</v>
      </c>
      <c r="L1944" t="b">
        <v>0</v>
      </c>
      <c r="M1944">
        <v>62</v>
      </c>
      <c r="N1944" t="b">
        <v>1</v>
      </c>
      <c r="O1944" t="s">
        <v>8285</v>
      </c>
      <c r="P1944" s="6">
        <f>E1944/D1944</f>
        <v>1.0086153846153847</v>
      </c>
      <c r="Q1944" s="7">
        <f t="shared" si="61"/>
        <v>211.48387096774192</v>
      </c>
      <c r="R1944" t="s">
        <v>8324</v>
      </c>
      <c r="S1944" t="s">
        <v>8325</v>
      </c>
    </row>
    <row r="1945" spans="1:19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3">
        <f t="shared" si="60"/>
        <v>41820.62809027778</v>
      </c>
      <c r="L1945" t="b">
        <v>0</v>
      </c>
      <c r="M1945">
        <v>40</v>
      </c>
      <c r="N1945" t="b">
        <v>1</v>
      </c>
      <c r="O1945" t="s">
        <v>8271</v>
      </c>
      <c r="P1945" s="6">
        <f>E1945/D1945</f>
        <v>1.0085714285714287</v>
      </c>
      <c r="Q1945" s="7">
        <f t="shared" si="61"/>
        <v>88.25</v>
      </c>
      <c r="R1945" t="s">
        <v>8316</v>
      </c>
      <c r="S1945" t="s">
        <v>8317</v>
      </c>
    </row>
    <row r="1946" spans="1:19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3">
        <f t="shared" si="60"/>
        <v>40978.125046296293</v>
      </c>
      <c r="L1946" t="b">
        <v>0</v>
      </c>
      <c r="M1946">
        <v>48</v>
      </c>
      <c r="N1946" t="b">
        <v>1</v>
      </c>
      <c r="O1946" t="s">
        <v>8276</v>
      </c>
      <c r="P1946" s="6">
        <f>E1946/D1946</f>
        <v>1.0085533333333332</v>
      </c>
      <c r="Q1946" s="7">
        <f t="shared" si="61"/>
        <v>63.03458333333333</v>
      </c>
      <c r="R1946" t="s">
        <v>8313</v>
      </c>
      <c r="S1946" t="s">
        <v>8314</v>
      </c>
    </row>
    <row r="1947" spans="1:19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3">
        <f t="shared" si="60"/>
        <v>42753.205625000002</v>
      </c>
      <c r="L1947" t="b">
        <v>0</v>
      </c>
      <c r="M1947">
        <v>158</v>
      </c>
      <c r="N1947" t="b">
        <v>1</v>
      </c>
      <c r="O1947" t="s">
        <v>8271</v>
      </c>
      <c r="P1947" s="6">
        <f>E1947/D1947</f>
        <v>1.0085</v>
      </c>
      <c r="Q1947" s="7">
        <f t="shared" si="61"/>
        <v>63.829113924050631</v>
      </c>
      <c r="R1947" t="s">
        <v>8316</v>
      </c>
      <c r="S1947" t="s">
        <v>8317</v>
      </c>
    </row>
    <row r="1948" spans="1:19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3">
        <f t="shared" si="60"/>
        <v>42228.634328703702</v>
      </c>
      <c r="L1948" t="b">
        <v>0</v>
      </c>
      <c r="M1948">
        <v>150</v>
      </c>
      <c r="N1948" t="b">
        <v>1</v>
      </c>
      <c r="O1948" t="s">
        <v>8300</v>
      </c>
      <c r="P1948" s="6">
        <f>E1948/D1948</f>
        <v>1.0084615384615385</v>
      </c>
      <c r="Q1948" s="7">
        <f t="shared" si="61"/>
        <v>43.7</v>
      </c>
      <c r="R1948" t="s">
        <v>8313</v>
      </c>
      <c r="S1948" t="s">
        <v>8335</v>
      </c>
    </row>
    <row r="1949" spans="1:19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3">
        <f t="shared" si="60"/>
        <v>42770.201481481476</v>
      </c>
      <c r="L1949" t="b">
        <v>0</v>
      </c>
      <c r="M1949">
        <v>130</v>
      </c>
      <c r="N1949" t="b">
        <v>1</v>
      </c>
      <c r="O1949" t="s">
        <v>8298</v>
      </c>
      <c r="P1949" s="6">
        <f>E1949/D1949</f>
        <v>1.0084571428571429</v>
      </c>
      <c r="Q1949" s="7">
        <f t="shared" si="61"/>
        <v>271.50769230769231</v>
      </c>
      <c r="R1949" t="s">
        <v>8327</v>
      </c>
      <c r="S1949" t="s">
        <v>8328</v>
      </c>
    </row>
    <row r="1950" spans="1:19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3">
        <f t="shared" si="60"/>
        <v>42772.833379629628</v>
      </c>
      <c r="L1950" t="b">
        <v>1</v>
      </c>
      <c r="M1950">
        <v>59</v>
      </c>
      <c r="N1950" t="b">
        <v>1</v>
      </c>
      <c r="O1950" t="s">
        <v>8271</v>
      </c>
      <c r="P1950" s="6">
        <f>E1950/D1950</f>
        <v>1.0084</v>
      </c>
      <c r="Q1950" s="7">
        <f t="shared" si="61"/>
        <v>256.37288135593218</v>
      </c>
      <c r="R1950" t="s">
        <v>8316</v>
      </c>
      <c r="S1950" t="s">
        <v>8317</v>
      </c>
    </row>
    <row r="1951" spans="1:19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3">
        <f t="shared" si="60"/>
        <v>42116.710752314815</v>
      </c>
      <c r="L1951" t="b">
        <v>0</v>
      </c>
      <c r="M1951">
        <v>100</v>
      </c>
      <c r="N1951" t="b">
        <v>1</v>
      </c>
      <c r="O1951" t="s">
        <v>8271</v>
      </c>
      <c r="P1951" s="6">
        <f>E1951/D1951</f>
        <v>1.00824</v>
      </c>
      <c r="Q1951" s="7">
        <f t="shared" si="61"/>
        <v>1008.24</v>
      </c>
      <c r="R1951" t="s">
        <v>8316</v>
      </c>
      <c r="S1951" t="s">
        <v>8317</v>
      </c>
    </row>
    <row r="1952" spans="1:19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3">
        <f t="shared" si="60"/>
        <v>41068.520474537036</v>
      </c>
      <c r="L1952" t="b">
        <v>0</v>
      </c>
      <c r="M1952">
        <v>57</v>
      </c>
      <c r="N1952" t="b">
        <v>1</v>
      </c>
      <c r="O1952" t="s">
        <v>8300</v>
      </c>
      <c r="P1952" s="6">
        <f>E1952/D1952</f>
        <v>1.0082</v>
      </c>
      <c r="Q1952" s="7">
        <f t="shared" si="61"/>
        <v>88.438596491228068</v>
      </c>
      <c r="R1952" t="s">
        <v>8313</v>
      </c>
      <c r="S1952" t="s">
        <v>8335</v>
      </c>
    </row>
    <row r="1953" spans="1:19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3">
        <f t="shared" si="60"/>
        <v>41589.676886574074</v>
      </c>
      <c r="L1953" t="b">
        <v>1</v>
      </c>
      <c r="M1953">
        <v>316</v>
      </c>
      <c r="N1953" t="b">
        <v>1</v>
      </c>
      <c r="O1953" t="s">
        <v>8269</v>
      </c>
      <c r="P1953" s="6">
        <f>E1953/D1953</f>
        <v>1.0080333333333333</v>
      </c>
      <c r="Q1953" s="7">
        <f t="shared" si="61"/>
        <v>95.699367088607602</v>
      </c>
      <c r="R1953" t="s">
        <v>8319</v>
      </c>
      <c r="S1953" t="s">
        <v>8331</v>
      </c>
    </row>
    <row r="1954" spans="1:19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13">
        <f t="shared" si="60"/>
        <v>42144.041851851856</v>
      </c>
      <c r="L1954" t="b">
        <v>0</v>
      </c>
      <c r="M1954">
        <v>71</v>
      </c>
      <c r="N1954" t="b">
        <v>1</v>
      </c>
      <c r="O1954" t="s">
        <v>8271</v>
      </c>
      <c r="P1954" s="6">
        <f>E1954/D1954</f>
        <v>1.008</v>
      </c>
      <c r="Q1954" s="7">
        <f t="shared" si="61"/>
        <v>35.492957746478872</v>
      </c>
      <c r="R1954" t="s">
        <v>8316</v>
      </c>
      <c r="S1954" t="s">
        <v>8317</v>
      </c>
    </row>
    <row r="1955" spans="1:19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13">
        <f t="shared" si="60"/>
        <v>41897.602037037039</v>
      </c>
      <c r="L1955" t="b">
        <v>0</v>
      </c>
      <c r="M1955">
        <v>40</v>
      </c>
      <c r="N1955" t="b">
        <v>1</v>
      </c>
      <c r="O1955" t="s">
        <v>8271</v>
      </c>
      <c r="P1955" s="6">
        <f>E1955/D1955</f>
        <v>1.008</v>
      </c>
      <c r="Q1955" s="7">
        <f t="shared" si="61"/>
        <v>63</v>
      </c>
      <c r="R1955" t="s">
        <v>8316</v>
      </c>
      <c r="S1955" t="s">
        <v>8317</v>
      </c>
    </row>
    <row r="1956" spans="1:19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13">
        <f t="shared" si="60"/>
        <v>41927.936157407406</v>
      </c>
      <c r="L1956" t="b">
        <v>0</v>
      </c>
      <c r="M1956">
        <v>44</v>
      </c>
      <c r="N1956" t="b">
        <v>1</v>
      </c>
      <c r="O1956" t="s">
        <v>8271</v>
      </c>
      <c r="P1956" s="6">
        <f>E1956/D1956</f>
        <v>1.008</v>
      </c>
      <c r="Q1956" s="7">
        <f t="shared" si="61"/>
        <v>114.54545454545455</v>
      </c>
      <c r="R1956" t="s">
        <v>8316</v>
      </c>
      <c r="S1956" t="s">
        <v>8317</v>
      </c>
    </row>
    <row r="1957" spans="1:19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3">
        <f t="shared" si="60"/>
        <v>42068.888391203705</v>
      </c>
      <c r="L1957" t="b">
        <v>1</v>
      </c>
      <c r="M1957">
        <v>200</v>
      </c>
      <c r="N1957" t="b">
        <v>1</v>
      </c>
      <c r="O1957" t="s">
        <v>8271</v>
      </c>
      <c r="P1957" s="6">
        <f>E1957/D1957</f>
        <v>1.0079166666666666</v>
      </c>
      <c r="Q1957" s="7">
        <f t="shared" si="61"/>
        <v>60.475000000000001</v>
      </c>
      <c r="R1957" t="s">
        <v>8316</v>
      </c>
      <c r="S1957" t="s">
        <v>8317</v>
      </c>
    </row>
    <row r="1958" spans="1:19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3">
        <f t="shared" si="60"/>
        <v>42704.187118055561</v>
      </c>
      <c r="L1958" t="b">
        <v>0</v>
      </c>
      <c r="M1958">
        <v>68</v>
      </c>
      <c r="N1958" t="b">
        <v>1</v>
      </c>
      <c r="O1958" t="s">
        <v>8298</v>
      </c>
      <c r="P1958" s="6">
        <f>E1958/D1958</f>
        <v>1.0078823529411765</v>
      </c>
      <c r="Q1958" s="7">
        <f t="shared" si="61"/>
        <v>125.98529411764706</v>
      </c>
      <c r="R1958" t="s">
        <v>8327</v>
      </c>
      <c r="S1958" t="s">
        <v>8328</v>
      </c>
    </row>
    <row r="1959" spans="1:19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3">
        <f t="shared" si="60"/>
        <v>42252.474351851852</v>
      </c>
      <c r="L1959" t="b">
        <v>1</v>
      </c>
      <c r="M1959">
        <v>269</v>
      </c>
      <c r="N1959" t="b">
        <v>1</v>
      </c>
      <c r="O1959" t="s">
        <v>8271</v>
      </c>
      <c r="P1959" s="6">
        <f>E1959/D1959</f>
        <v>1.0078754285714286</v>
      </c>
      <c r="Q1959" s="7">
        <f t="shared" si="61"/>
        <v>131.13620817843866</v>
      </c>
      <c r="R1959" t="s">
        <v>8316</v>
      </c>
      <c r="S1959" t="s">
        <v>8317</v>
      </c>
    </row>
    <row r="1960" spans="1:19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3">
        <f t="shared" si="60"/>
        <v>40625.900694444441</v>
      </c>
      <c r="L1960" t="b">
        <v>0</v>
      </c>
      <c r="M1960">
        <v>20</v>
      </c>
      <c r="N1960" t="b">
        <v>1</v>
      </c>
      <c r="O1960" t="s">
        <v>8292</v>
      </c>
      <c r="P1960" s="6">
        <f>E1960/D1960</f>
        <v>1.0075000000000001</v>
      </c>
      <c r="Q1960" s="7">
        <f t="shared" si="61"/>
        <v>100.75</v>
      </c>
      <c r="R1960" t="s">
        <v>8313</v>
      </c>
      <c r="S1960" t="s">
        <v>8321</v>
      </c>
    </row>
    <row r="1961" spans="1:19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3">
        <f t="shared" si="60"/>
        <v>41107.130150462966</v>
      </c>
      <c r="L1961" t="b">
        <v>0</v>
      </c>
      <c r="M1961">
        <v>22</v>
      </c>
      <c r="N1961" t="b">
        <v>1</v>
      </c>
      <c r="O1961" t="s">
        <v>8279</v>
      </c>
      <c r="P1961" s="6">
        <f>E1961/D1961</f>
        <v>1.0075000000000001</v>
      </c>
      <c r="Q1961" s="7">
        <f t="shared" si="61"/>
        <v>91.590909090909093</v>
      </c>
      <c r="R1961" t="s">
        <v>8313</v>
      </c>
      <c r="S1961" t="s">
        <v>8330</v>
      </c>
    </row>
    <row r="1962" spans="1:19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13">
        <f t="shared" si="60"/>
        <v>42227.824212962965</v>
      </c>
      <c r="L1962" t="b">
        <v>0</v>
      </c>
      <c r="M1962">
        <v>21</v>
      </c>
      <c r="N1962" t="b">
        <v>1</v>
      </c>
      <c r="O1962" t="s">
        <v>8271</v>
      </c>
      <c r="P1962" s="6">
        <f>E1962/D1962</f>
        <v>1.0075000000000001</v>
      </c>
      <c r="Q1962" s="7">
        <f t="shared" si="61"/>
        <v>95.952380952380949</v>
      </c>
      <c r="R1962" t="s">
        <v>8316</v>
      </c>
      <c r="S1962" t="s">
        <v>8317</v>
      </c>
    </row>
    <row r="1963" spans="1:19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13">
        <f t="shared" si="60"/>
        <v>42102.866307870368</v>
      </c>
      <c r="L1963" t="b">
        <v>0</v>
      </c>
      <c r="M1963">
        <v>13</v>
      </c>
      <c r="N1963" t="b">
        <v>1</v>
      </c>
      <c r="O1963" t="s">
        <v>8271</v>
      </c>
      <c r="P1963" s="6">
        <f>E1963/D1963</f>
        <v>1.0075000000000001</v>
      </c>
      <c r="Q1963" s="7">
        <f t="shared" si="61"/>
        <v>310</v>
      </c>
      <c r="R1963" t="s">
        <v>8316</v>
      </c>
      <c r="S1963" t="s">
        <v>8317</v>
      </c>
    </row>
    <row r="1964" spans="1:19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3">
        <f t="shared" si="60"/>
        <v>42632.348310185189</v>
      </c>
      <c r="L1964" t="b">
        <v>0</v>
      </c>
      <c r="M1964">
        <v>33</v>
      </c>
      <c r="N1964" t="b">
        <v>1</v>
      </c>
      <c r="O1964" t="s">
        <v>8271</v>
      </c>
      <c r="P1964" s="6">
        <f>E1964/D1964</f>
        <v>1.0075000000000001</v>
      </c>
      <c r="Q1964" s="7">
        <f t="shared" si="61"/>
        <v>61.060606060606062</v>
      </c>
      <c r="R1964" t="s">
        <v>8316</v>
      </c>
      <c r="S1964" t="s">
        <v>8317</v>
      </c>
    </row>
    <row r="1965" spans="1:19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3">
        <f t="shared" si="60"/>
        <v>42559.431203703702</v>
      </c>
      <c r="L1965" t="b">
        <v>0</v>
      </c>
      <c r="M1965">
        <v>46</v>
      </c>
      <c r="N1965" t="b">
        <v>1</v>
      </c>
      <c r="O1965" t="s">
        <v>8271</v>
      </c>
      <c r="P1965" s="6">
        <f>E1965/D1965</f>
        <v>1.0074285714285713</v>
      </c>
      <c r="Q1965" s="7">
        <f t="shared" si="61"/>
        <v>76.652173913043484</v>
      </c>
      <c r="R1965" t="s">
        <v>8316</v>
      </c>
      <c r="S1965" t="s">
        <v>8317</v>
      </c>
    </row>
    <row r="1966" spans="1:19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3">
        <f t="shared" si="60"/>
        <v>40924.650868055556</v>
      </c>
      <c r="L1966" t="b">
        <v>1</v>
      </c>
      <c r="M1966">
        <v>7</v>
      </c>
      <c r="N1966" t="b">
        <v>1</v>
      </c>
      <c r="O1966" t="s">
        <v>8269</v>
      </c>
      <c r="P1966" s="6">
        <f>E1966/D1966</f>
        <v>1.0073333333333334</v>
      </c>
      <c r="Q1966" s="7">
        <f t="shared" si="61"/>
        <v>215.85714285714286</v>
      </c>
      <c r="R1966" t="s">
        <v>8319</v>
      </c>
      <c r="S1966" t="s">
        <v>8331</v>
      </c>
    </row>
    <row r="1967" spans="1:19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3">
        <f t="shared" si="60"/>
        <v>41780.745254629634</v>
      </c>
      <c r="L1967" t="b">
        <v>1</v>
      </c>
      <c r="M1967">
        <v>73</v>
      </c>
      <c r="N1967" t="b">
        <v>1</v>
      </c>
      <c r="O1967" t="s">
        <v>8303</v>
      </c>
      <c r="P1967" s="6">
        <f>E1967/D1967</f>
        <v>1.007161125319693</v>
      </c>
      <c r="Q1967" s="7">
        <f t="shared" si="61"/>
        <v>53.945205479452056</v>
      </c>
      <c r="R1967" t="s">
        <v>8316</v>
      </c>
      <c r="S1967" t="s">
        <v>8329</v>
      </c>
    </row>
    <row r="1968" spans="1:19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13">
        <f t="shared" si="60"/>
        <v>42163.29833333334</v>
      </c>
      <c r="L1968" t="b">
        <v>0</v>
      </c>
      <c r="M1968">
        <v>41</v>
      </c>
      <c r="N1968" t="b">
        <v>1</v>
      </c>
      <c r="O1968" t="s">
        <v>8303</v>
      </c>
      <c r="P1968" s="6">
        <f>E1968/D1968</f>
        <v>1.0071428571428571</v>
      </c>
      <c r="Q1968" s="7">
        <f t="shared" si="61"/>
        <v>103.17073170731707</v>
      </c>
      <c r="R1968" t="s">
        <v>8316</v>
      </c>
      <c r="S1968" t="s">
        <v>8329</v>
      </c>
    </row>
    <row r="1969" spans="1:19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13">
        <f t="shared" si="60"/>
        <v>41821.698599537034</v>
      </c>
      <c r="L1969" t="b">
        <v>0</v>
      </c>
      <c r="M1969">
        <v>21</v>
      </c>
      <c r="N1969" t="b">
        <v>1</v>
      </c>
      <c r="O1969" t="s">
        <v>8271</v>
      </c>
      <c r="P1969" s="6">
        <f>E1969/D1969</f>
        <v>1.0071428571428571</v>
      </c>
      <c r="Q1969" s="7">
        <f t="shared" si="61"/>
        <v>33.571428571428569</v>
      </c>
      <c r="R1969" t="s">
        <v>8316</v>
      </c>
      <c r="S1969" t="s">
        <v>8317</v>
      </c>
    </row>
    <row r="1970" spans="1:19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3">
        <f t="shared" si="60"/>
        <v>41827.909942129627</v>
      </c>
      <c r="L1970" t="b">
        <v>0</v>
      </c>
      <c r="M1970">
        <v>196</v>
      </c>
      <c r="N1970" t="b">
        <v>1</v>
      </c>
      <c r="O1970" t="s">
        <v>8271</v>
      </c>
      <c r="P1970" s="6">
        <f>E1970/D1970</f>
        <v>1.0071379999999999</v>
      </c>
      <c r="Q1970" s="7">
        <f t="shared" si="61"/>
        <v>25.692295918367346</v>
      </c>
      <c r="R1970" t="s">
        <v>8316</v>
      </c>
      <c r="S1970" t="s">
        <v>8317</v>
      </c>
    </row>
    <row r="1971" spans="1:19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3">
        <f t="shared" si="60"/>
        <v>40502.815868055557</v>
      </c>
      <c r="L1971" t="b">
        <v>1</v>
      </c>
      <c r="M1971">
        <v>113</v>
      </c>
      <c r="N1971" t="b">
        <v>1</v>
      </c>
      <c r="O1971" t="s">
        <v>8279</v>
      </c>
      <c r="P1971" s="6">
        <f>E1971/D1971</f>
        <v>1.0070033333333335</v>
      </c>
      <c r="Q1971" s="7">
        <f t="shared" si="61"/>
        <v>53.469203539823013</v>
      </c>
      <c r="R1971" t="s">
        <v>8313</v>
      </c>
      <c r="S1971" t="s">
        <v>8330</v>
      </c>
    </row>
    <row r="1972" spans="1:19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3">
        <f t="shared" si="60"/>
        <v>40860.67050925926</v>
      </c>
      <c r="L1972" t="b">
        <v>0</v>
      </c>
      <c r="M1972">
        <v>35</v>
      </c>
      <c r="N1972" t="b">
        <v>1</v>
      </c>
      <c r="O1972" t="s">
        <v>8279</v>
      </c>
      <c r="P1972" s="6">
        <f>E1972/D1972</f>
        <v>1.0069999999999999</v>
      </c>
      <c r="Q1972" s="7">
        <f t="shared" si="61"/>
        <v>115.08571428571429</v>
      </c>
      <c r="R1972" t="s">
        <v>8313</v>
      </c>
      <c r="S1972" t="s">
        <v>8330</v>
      </c>
    </row>
    <row r="1973" spans="1:19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3">
        <f t="shared" si="60"/>
        <v>40747.012881944444</v>
      </c>
      <c r="L1973" t="b">
        <v>0</v>
      </c>
      <c r="M1973">
        <v>44</v>
      </c>
      <c r="N1973" t="b">
        <v>1</v>
      </c>
      <c r="O1973" t="s">
        <v>8276</v>
      </c>
      <c r="P1973" s="6">
        <f>E1973/D1973</f>
        <v>1.0069333333333335</v>
      </c>
      <c r="Q1973" s="7">
        <f t="shared" si="61"/>
        <v>137.30909090909091</v>
      </c>
      <c r="R1973" t="s">
        <v>8313</v>
      </c>
      <c r="S1973" t="s">
        <v>8314</v>
      </c>
    </row>
    <row r="1974" spans="1:19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3">
        <f t="shared" si="60"/>
        <v>42052.628703703704</v>
      </c>
      <c r="L1974" t="b">
        <v>1</v>
      </c>
      <c r="M1974">
        <v>141</v>
      </c>
      <c r="N1974" t="b">
        <v>1</v>
      </c>
      <c r="O1974" t="s">
        <v>8285</v>
      </c>
      <c r="P1974" s="6">
        <f>E1974/D1974</f>
        <v>1.0067894736842105</v>
      </c>
      <c r="Q1974" s="7">
        <f t="shared" si="61"/>
        <v>135.66666666666666</v>
      </c>
      <c r="R1974" t="s">
        <v>8324</v>
      </c>
      <c r="S1974" t="s">
        <v>8325</v>
      </c>
    </row>
    <row r="1975" spans="1:19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3">
        <f t="shared" si="60"/>
        <v>42553.54414351852</v>
      </c>
      <c r="L1975" t="b">
        <v>0</v>
      </c>
      <c r="M1975">
        <v>77</v>
      </c>
      <c r="N1975" t="b">
        <v>1</v>
      </c>
      <c r="O1975" t="s">
        <v>8292</v>
      </c>
      <c r="P1975" s="6">
        <f>E1975/D1975</f>
        <v>1.0067349999999999</v>
      </c>
      <c r="Q1975" s="7">
        <f t="shared" si="61"/>
        <v>26.148961038961041</v>
      </c>
      <c r="R1975" t="s">
        <v>8313</v>
      </c>
      <c r="S1975" t="s">
        <v>8321</v>
      </c>
    </row>
    <row r="1976" spans="1:19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13">
        <f t="shared" si="60"/>
        <v>41917.731736111113</v>
      </c>
      <c r="L1976" t="b">
        <v>0</v>
      </c>
      <c r="M1976">
        <v>36</v>
      </c>
      <c r="N1976" t="b">
        <v>1</v>
      </c>
      <c r="O1976" t="s">
        <v>8265</v>
      </c>
      <c r="P1976" s="6">
        <f>E1976/D1976</f>
        <v>1.0066666666666666</v>
      </c>
      <c r="Q1976" s="7">
        <f t="shared" si="61"/>
        <v>41.944444444444443</v>
      </c>
      <c r="R1976" t="s">
        <v>8319</v>
      </c>
      <c r="S1976" t="s">
        <v>8333</v>
      </c>
    </row>
    <row r="1977" spans="1:19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13">
        <f t="shared" si="60"/>
        <v>41572.492974537039</v>
      </c>
      <c r="L1977" t="b">
        <v>0</v>
      </c>
      <c r="M1977">
        <v>70</v>
      </c>
      <c r="N1977" t="b">
        <v>1</v>
      </c>
      <c r="O1977" t="s">
        <v>8292</v>
      </c>
      <c r="P1977" s="6">
        <f>E1977/D1977</f>
        <v>1.0066666666666666</v>
      </c>
      <c r="Q1977" s="7">
        <f t="shared" si="61"/>
        <v>64.714285714285708</v>
      </c>
      <c r="R1977" t="s">
        <v>8313</v>
      </c>
      <c r="S1977" t="s">
        <v>8321</v>
      </c>
    </row>
    <row r="1978" spans="1:19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13">
        <f t="shared" si="60"/>
        <v>42233.763831018514</v>
      </c>
      <c r="L1978" t="b">
        <v>0</v>
      </c>
      <c r="M1978">
        <v>42</v>
      </c>
      <c r="N1978" t="b">
        <v>1</v>
      </c>
      <c r="O1978" t="s">
        <v>8271</v>
      </c>
      <c r="P1978" s="6">
        <f>E1978/D1978</f>
        <v>1.0066666666666666</v>
      </c>
      <c r="Q1978" s="7">
        <f t="shared" si="61"/>
        <v>35.952380952380949</v>
      </c>
      <c r="R1978" t="s">
        <v>8316</v>
      </c>
      <c r="S1978" t="s">
        <v>8317</v>
      </c>
    </row>
    <row r="1979" spans="1:19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13">
        <f t="shared" si="60"/>
        <v>41775.858564814815</v>
      </c>
      <c r="L1979" t="b">
        <v>0</v>
      </c>
      <c r="M1979">
        <v>20</v>
      </c>
      <c r="N1979" t="b">
        <v>1</v>
      </c>
      <c r="O1979" t="s">
        <v>8271</v>
      </c>
      <c r="P1979" s="6">
        <f>E1979/D1979</f>
        <v>1.0066666666666666</v>
      </c>
      <c r="Q1979" s="7">
        <f t="shared" si="61"/>
        <v>75.5</v>
      </c>
      <c r="R1979" t="s">
        <v>8316</v>
      </c>
      <c r="S1979" t="s">
        <v>8317</v>
      </c>
    </row>
    <row r="1980" spans="1:19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3">
        <f t="shared" si="60"/>
        <v>40555.325937499998</v>
      </c>
      <c r="L1980" t="b">
        <v>0</v>
      </c>
      <c r="M1980">
        <v>96</v>
      </c>
      <c r="N1980" t="b">
        <v>1</v>
      </c>
      <c r="O1980" t="s">
        <v>8276</v>
      </c>
      <c r="P1980" s="6">
        <f>E1980/D1980</f>
        <v>1.0066250000000001</v>
      </c>
      <c r="Q1980" s="7">
        <f t="shared" si="61"/>
        <v>83.885416666666671</v>
      </c>
      <c r="R1980" t="s">
        <v>8313</v>
      </c>
      <c r="S1980" t="s">
        <v>8314</v>
      </c>
    </row>
    <row r="1981" spans="1:19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3">
        <f t="shared" si="60"/>
        <v>42626.7503125</v>
      </c>
      <c r="L1981" t="b">
        <v>0</v>
      </c>
      <c r="M1981">
        <v>69</v>
      </c>
      <c r="N1981" t="b">
        <v>1</v>
      </c>
      <c r="O1981" t="s">
        <v>8271</v>
      </c>
      <c r="P1981" s="6">
        <f>E1981/D1981</f>
        <v>1.0065</v>
      </c>
      <c r="Q1981" s="7">
        <f t="shared" si="61"/>
        <v>145.86956521739131</v>
      </c>
      <c r="R1981" t="s">
        <v>8316</v>
      </c>
      <c r="S1981" t="s">
        <v>8317</v>
      </c>
    </row>
    <row r="1982" spans="1:19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3">
        <f t="shared" si="60"/>
        <v>42535.049849537041</v>
      </c>
      <c r="L1982" t="b">
        <v>0</v>
      </c>
      <c r="M1982">
        <v>20</v>
      </c>
      <c r="N1982" t="b">
        <v>1</v>
      </c>
      <c r="O1982" t="s">
        <v>8271</v>
      </c>
      <c r="P1982" s="6">
        <f>E1982/D1982</f>
        <v>1.00644</v>
      </c>
      <c r="Q1982" s="7">
        <f t="shared" si="61"/>
        <v>25.161000000000001</v>
      </c>
      <c r="R1982" t="s">
        <v>8316</v>
      </c>
      <c r="S1982" t="s">
        <v>8317</v>
      </c>
    </row>
    <row r="1983" spans="1:19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3">
        <f t="shared" si="60"/>
        <v>42089.72802083334</v>
      </c>
      <c r="L1983" t="b">
        <v>1</v>
      </c>
      <c r="M1983">
        <v>142</v>
      </c>
      <c r="N1983" t="b">
        <v>1</v>
      </c>
      <c r="O1983" t="s">
        <v>8269</v>
      </c>
      <c r="P1983" s="6">
        <f>E1983/D1983</f>
        <v>1.0064</v>
      </c>
      <c r="Q1983" s="7">
        <f t="shared" si="61"/>
        <v>141.74647887323943</v>
      </c>
      <c r="R1983" t="s">
        <v>8319</v>
      </c>
      <c r="S1983" t="s">
        <v>8331</v>
      </c>
    </row>
    <row r="1984" spans="1:19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3">
        <f t="shared" si="60"/>
        <v>42178.282372685186</v>
      </c>
      <c r="L1984" t="b">
        <v>0</v>
      </c>
      <c r="M1984">
        <v>104</v>
      </c>
      <c r="N1984" t="b">
        <v>1</v>
      </c>
      <c r="O1984" t="s">
        <v>8269</v>
      </c>
      <c r="P1984" s="6">
        <f>E1984/D1984</f>
        <v>1.0063392857142857</v>
      </c>
      <c r="Q1984" s="7">
        <f t="shared" si="61"/>
        <v>216.75</v>
      </c>
      <c r="R1984" t="s">
        <v>8319</v>
      </c>
      <c r="S1984" t="s">
        <v>8331</v>
      </c>
    </row>
    <row r="1985" spans="1:19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3">
        <f t="shared" si="60"/>
        <v>40102.918055555558</v>
      </c>
      <c r="L1985" t="b">
        <v>1</v>
      </c>
      <c r="M1985">
        <v>23</v>
      </c>
      <c r="N1985" t="b">
        <v>1</v>
      </c>
      <c r="O1985" t="s">
        <v>8295</v>
      </c>
      <c r="P1985" s="6">
        <f>E1985/D1985</f>
        <v>1.0063375000000001</v>
      </c>
      <c r="Q1985" s="7">
        <f t="shared" si="61"/>
        <v>35.003043478260871</v>
      </c>
      <c r="R1985" t="s">
        <v>8309</v>
      </c>
      <c r="S1985" t="s">
        <v>8310</v>
      </c>
    </row>
    <row r="1986" spans="1:19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3">
        <f t="shared" si="60"/>
        <v>40865.042256944449</v>
      </c>
      <c r="L1986" t="b">
        <v>0</v>
      </c>
      <c r="M1986">
        <v>193</v>
      </c>
      <c r="N1986" t="b">
        <v>1</v>
      </c>
      <c r="O1986" t="s">
        <v>8269</v>
      </c>
      <c r="P1986" s="6">
        <f>E1986/D1986</f>
        <v>1.0061</v>
      </c>
      <c r="Q1986" s="7">
        <f t="shared" si="61"/>
        <v>104.25906735751295</v>
      </c>
      <c r="R1986" t="s">
        <v>8319</v>
      </c>
      <c r="S1986" t="s">
        <v>8331</v>
      </c>
    </row>
    <row r="1987" spans="1:19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3">
        <f t="shared" ref="K1987:K2050" si="62">(((J1987/60)/60)/24)+DATE(1970,1,1)</f>
        <v>40869.675173611111</v>
      </c>
      <c r="L1987" t="b">
        <v>0</v>
      </c>
      <c r="M1987">
        <v>154</v>
      </c>
      <c r="N1987" t="b">
        <v>1</v>
      </c>
      <c r="O1987" t="s">
        <v>8276</v>
      </c>
      <c r="P1987" s="6">
        <f>E1987/D1987</f>
        <v>1.0060706666666666</v>
      </c>
      <c r="Q1987" s="7">
        <f t="shared" ref="Q1987:Q2050" si="63">IFERROR(E1987/M1987, "")</f>
        <v>97.993896103896105</v>
      </c>
      <c r="R1987" t="s">
        <v>8313</v>
      </c>
      <c r="S1987" t="s">
        <v>8314</v>
      </c>
    </row>
    <row r="1988" spans="1:19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3">
        <f t="shared" si="62"/>
        <v>42372.693055555559</v>
      </c>
      <c r="L1988" t="b">
        <v>0</v>
      </c>
      <c r="M1988">
        <v>30</v>
      </c>
      <c r="N1988" t="b">
        <v>1</v>
      </c>
      <c r="O1988" t="s">
        <v>8271</v>
      </c>
      <c r="P1988" s="6">
        <f>E1988/D1988</f>
        <v>1.0060606060606061</v>
      </c>
      <c r="Q1988" s="7">
        <f t="shared" si="63"/>
        <v>55.333333333333336</v>
      </c>
      <c r="R1988" t="s">
        <v>8316</v>
      </c>
      <c r="S1988" t="s">
        <v>8317</v>
      </c>
    </row>
    <row r="1989" spans="1:19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3">
        <f t="shared" si="62"/>
        <v>40948.042233796295</v>
      </c>
      <c r="L1989" t="b">
        <v>0</v>
      </c>
      <c r="M1989">
        <v>19</v>
      </c>
      <c r="N1989" t="b">
        <v>1</v>
      </c>
      <c r="O1989" t="s">
        <v>8276</v>
      </c>
      <c r="P1989" s="6">
        <f>E1989/D1989</f>
        <v>1.006</v>
      </c>
      <c r="Q1989" s="7">
        <f t="shared" si="63"/>
        <v>52.94736842105263</v>
      </c>
      <c r="R1989" t="s">
        <v>8313</v>
      </c>
      <c r="S1989" t="s">
        <v>8314</v>
      </c>
    </row>
    <row r="1990" spans="1:19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3">
        <f t="shared" si="62"/>
        <v>42702.917048611111</v>
      </c>
      <c r="L1990" t="b">
        <v>0</v>
      </c>
      <c r="M1990">
        <v>110</v>
      </c>
      <c r="N1990" t="b">
        <v>1</v>
      </c>
      <c r="O1990" t="s">
        <v>8271</v>
      </c>
      <c r="P1990" s="6">
        <f>E1990/D1990</f>
        <v>1.006</v>
      </c>
      <c r="Q1990" s="7">
        <f t="shared" si="63"/>
        <v>182.90909090909091</v>
      </c>
      <c r="R1990" t="s">
        <v>8316</v>
      </c>
      <c r="S1990" t="s">
        <v>8317</v>
      </c>
    </row>
    <row r="1991" spans="1:19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3">
        <f t="shared" si="62"/>
        <v>41737.684664351851</v>
      </c>
      <c r="L1991" t="b">
        <v>0</v>
      </c>
      <c r="M1991">
        <v>81</v>
      </c>
      <c r="N1991" t="b">
        <v>1</v>
      </c>
      <c r="O1991" t="s">
        <v>8292</v>
      </c>
      <c r="P1991" s="6">
        <f>E1991/D1991</f>
        <v>1.0058763157894737</v>
      </c>
      <c r="Q1991" s="7">
        <f t="shared" si="63"/>
        <v>47.189259259259259</v>
      </c>
      <c r="R1991" t="s">
        <v>8313</v>
      </c>
      <c r="S1991" t="s">
        <v>8321</v>
      </c>
    </row>
    <row r="1992" spans="1:19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3">
        <f t="shared" si="62"/>
        <v>42170.846446759257</v>
      </c>
      <c r="L1992" t="b">
        <v>0</v>
      </c>
      <c r="M1992">
        <v>30</v>
      </c>
      <c r="N1992" t="b">
        <v>1</v>
      </c>
      <c r="O1992" t="s">
        <v>8303</v>
      </c>
      <c r="P1992" s="6">
        <f>E1992/D1992</f>
        <v>1.0057142857142858</v>
      </c>
      <c r="Q1992" s="7">
        <f t="shared" si="63"/>
        <v>234.66666666666666</v>
      </c>
      <c r="R1992" t="s">
        <v>8316</v>
      </c>
      <c r="S1992" t="s">
        <v>8329</v>
      </c>
    </row>
    <row r="1993" spans="1:19" ht="15.75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3">
        <f t="shared" si="62"/>
        <v>42209.593692129631</v>
      </c>
      <c r="L1993" t="b">
        <v>0</v>
      </c>
      <c r="M1993">
        <v>21</v>
      </c>
      <c r="N1993" t="b">
        <v>1</v>
      </c>
      <c r="O1993" t="s">
        <v>8273</v>
      </c>
      <c r="P1993" s="6">
        <f>E1993/D1993</f>
        <v>1.0056666666666667</v>
      </c>
      <c r="Q1993" s="7">
        <f t="shared" si="63"/>
        <v>143.66666666666666</v>
      </c>
      <c r="R1993" t="s">
        <v>8309</v>
      </c>
      <c r="S1993" t="s">
        <v>8315</v>
      </c>
    </row>
    <row r="1994" spans="1:19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3">
        <f t="shared" si="62"/>
        <v>42754.693842592591</v>
      </c>
      <c r="L1994" t="b">
        <v>0</v>
      </c>
      <c r="M1994">
        <v>34</v>
      </c>
      <c r="N1994" t="b">
        <v>1</v>
      </c>
      <c r="O1994" t="s">
        <v>8271</v>
      </c>
      <c r="P1994" s="6">
        <f>E1994/D1994</f>
        <v>1.0056666666666667</v>
      </c>
      <c r="Q1994" s="7">
        <f t="shared" si="63"/>
        <v>88.735294117647058</v>
      </c>
      <c r="R1994" t="s">
        <v>8316</v>
      </c>
      <c r="S1994" t="s">
        <v>8317</v>
      </c>
    </row>
    <row r="1995" spans="1:19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3">
        <f t="shared" si="62"/>
        <v>41802.62090277778</v>
      </c>
      <c r="L1995" t="b">
        <v>0</v>
      </c>
      <c r="M1995">
        <v>15</v>
      </c>
      <c r="N1995" t="b">
        <v>1</v>
      </c>
      <c r="O1995" t="s">
        <v>8271</v>
      </c>
      <c r="P1995" s="6">
        <f>E1995/D1995</f>
        <v>1.0055555555555555</v>
      </c>
      <c r="Q1995" s="7">
        <f t="shared" si="63"/>
        <v>60.333333333333336</v>
      </c>
      <c r="R1995" t="s">
        <v>8316</v>
      </c>
      <c r="S1995" t="s">
        <v>8317</v>
      </c>
    </row>
    <row r="1996" spans="1:19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3">
        <f t="shared" si="62"/>
        <v>41956.017488425925</v>
      </c>
      <c r="L1996" t="b">
        <v>0</v>
      </c>
      <c r="M1996">
        <v>105</v>
      </c>
      <c r="N1996" t="b">
        <v>1</v>
      </c>
      <c r="O1996" t="s">
        <v>8273</v>
      </c>
      <c r="P1996" s="6">
        <f>E1996/D1996</f>
        <v>1.00528</v>
      </c>
      <c r="Q1996" s="7">
        <f t="shared" si="63"/>
        <v>239.35238095238094</v>
      </c>
      <c r="R1996" t="s">
        <v>8309</v>
      </c>
      <c r="S1996" t="s">
        <v>8315</v>
      </c>
    </row>
    <row r="1997" spans="1:19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13">
        <f t="shared" si="62"/>
        <v>41780.068043981482</v>
      </c>
      <c r="L1997" t="b">
        <v>0</v>
      </c>
      <c r="M1997">
        <v>19</v>
      </c>
      <c r="N1997" t="b">
        <v>1</v>
      </c>
      <c r="O1997" t="s">
        <v>8265</v>
      </c>
      <c r="P1997" s="6">
        <f>E1997/D1997</f>
        <v>1.0049999999999999</v>
      </c>
      <c r="Q1997" s="7">
        <f t="shared" si="63"/>
        <v>158.68421052631578</v>
      </c>
      <c r="R1997" t="s">
        <v>8319</v>
      </c>
      <c r="S1997" t="s">
        <v>8333</v>
      </c>
    </row>
    <row r="1998" spans="1:19" ht="15.75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3">
        <f t="shared" si="62"/>
        <v>40987.776631944449</v>
      </c>
      <c r="L1998" t="b">
        <v>0</v>
      </c>
      <c r="M1998">
        <v>27</v>
      </c>
      <c r="N1998" t="b">
        <v>1</v>
      </c>
      <c r="O1998" t="s">
        <v>8266</v>
      </c>
      <c r="P1998" s="6">
        <f>E1998/D1998</f>
        <v>1.0049999999999999</v>
      </c>
      <c r="Q1998" s="7">
        <f t="shared" si="63"/>
        <v>186.11111111111111</v>
      </c>
      <c r="R1998" t="s">
        <v>8319</v>
      </c>
      <c r="S1998" t="s">
        <v>8320</v>
      </c>
    </row>
    <row r="1999" spans="1:19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13">
        <f t="shared" si="62"/>
        <v>40658.189826388887</v>
      </c>
      <c r="L1999" t="b">
        <v>0</v>
      </c>
      <c r="M1999">
        <v>32</v>
      </c>
      <c r="N1999" t="b">
        <v>1</v>
      </c>
      <c r="O1999" t="s">
        <v>8276</v>
      </c>
      <c r="P1999" s="6">
        <f>E1999/D1999</f>
        <v>1.0049999999999999</v>
      </c>
      <c r="Q1999" s="7">
        <f t="shared" si="63"/>
        <v>62.8125</v>
      </c>
      <c r="R1999" t="s">
        <v>8313</v>
      </c>
      <c r="S1999" t="s">
        <v>8314</v>
      </c>
    </row>
    <row r="2000" spans="1:19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13">
        <f t="shared" si="62"/>
        <v>42373.252280092594</v>
      </c>
      <c r="L2000" t="b">
        <v>0</v>
      </c>
      <c r="M2000">
        <v>27</v>
      </c>
      <c r="N2000" t="b">
        <v>1</v>
      </c>
      <c r="O2000" t="s">
        <v>8303</v>
      </c>
      <c r="P2000" s="6">
        <f>E2000/D2000</f>
        <v>1.0049999999999999</v>
      </c>
      <c r="Q2000" s="7">
        <f t="shared" si="63"/>
        <v>37.222222222222221</v>
      </c>
      <c r="R2000" t="s">
        <v>8316</v>
      </c>
      <c r="S2000" t="s">
        <v>8329</v>
      </c>
    </row>
    <row r="2001" spans="1:19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13">
        <f t="shared" si="62"/>
        <v>42236.623252314821</v>
      </c>
      <c r="L2001" t="b">
        <v>0</v>
      </c>
      <c r="M2001">
        <v>17</v>
      </c>
      <c r="N2001" t="b">
        <v>1</v>
      </c>
      <c r="O2001" t="s">
        <v>8271</v>
      </c>
      <c r="P2001" s="6">
        <f>E2001/D2001</f>
        <v>1.0049999999999999</v>
      </c>
      <c r="Q2001" s="7">
        <f t="shared" si="63"/>
        <v>59.117647058823529</v>
      </c>
      <c r="R2001" t="s">
        <v>8316</v>
      </c>
      <c r="S2001" t="s">
        <v>8317</v>
      </c>
    </row>
    <row r="2002" spans="1:19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13">
        <f t="shared" si="62"/>
        <v>42101.828819444447</v>
      </c>
      <c r="L2002" t="b">
        <v>0</v>
      </c>
      <c r="M2002">
        <v>11</v>
      </c>
      <c r="N2002" t="b">
        <v>1</v>
      </c>
      <c r="O2002" t="s">
        <v>8271</v>
      </c>
      <c r="P2002" s="6">
        <f>E2002/D2002</f>
        <v>1.0049999999999999</v>
      </c>
      <c r="Q2002" s="7">
        <f t="shared" si="63"/>
        <v>18.272727272727273</v>
      </c>
      <c r="R2002" t="s">
        <v>8316</v>
      </c>
      <c r="S2002" t="s">
        <v>8317</v>
      </c>
    </row>
    <row r="2003" spans="1:19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13">
        <f t="shared" si="62"/>
        <v>42191.363506944443</v>
      </c>
      <c r="L2003" t="b">
        <v>0</v>
      </c>
      <c r="M2003">
        <v>33</v>
      </c>
      <c r="N2003" t="b">
        <v>1</v>
      </c>
      <c r="O2003" t="s">
        <v>8271</v>
      </c>
      <c r="P2003" s="6">
        <f>E2003/D2003</f>
        <v>1.0049999999999999</v>
      </c>
      <c r="Q2003" s="7">
        <f t="shared" si="63"/>
        <v>60.909090909090907</v>
      </c>
      <c r="R2003" t="s">
        <v>8316</v>
      </c>
      <c r="S2003" t="s">
        <v>8317</v>
      </c>
    </row>
    <row r="2004" spans="1:19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3">
        <f t="shared" si="62"/>
        <v>40248.834999999999</v>
      </c>
      <c r="L2004" t="b">
        <v>0</v>
      </c>
      <c r="M2004">
        <v>27</v>
      </c>
      <c r="N2004" t="b">
        <v>1</v>
      </c>
      <c r="O2004" t="s">
        <v>8266</v>
      </c>
      <c r="P2004" s="6">
        <f>E2004/D2004</f>
        <v>1.0049377777777779</v>
      </c>
      <c r="Q2004" s="7">
        <f t="shared" si="63"/>
        <v>167.48962962962963</v>
      </c>
      <c r="R2004" t="s">
        <v>8319</v>
      </c>
      <c r="S2004" t="s">
        <v>8320</v>
      </c>
    </row>
    <row r="2005" spans="1:19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3">
        <f t="shared" si="62"/>
        <v>41982.688611111109</v>
      </c>
      <c r="L2005" t="b">
        <v>0</v>
      </c>
      <c r="M2005">
        <v>41</v>
      </c>
      <c r="N2005" t="b">
        <v>1</v>
      </c>
      <c r="O2005" t="s">
        <v>8271</v>
      </c>
      <c r="P2005" s="6">
        <f>E2005/D2005</f>
        <v>1.0047999999999999</v>
      </c>
      <c r="Q2005" s="7">
        <f t="shared" si="63"/>
        <v>122.53658536585365</v>
      </c>
      <c r="R2005" t="s">
        <v>8316</v>
      </c>
      <c r="S2005" t="s">
        <v>8317</v>
      </c>
    </row>
    <row r="2006" spans="1:19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3">
        <f t="shared" si="62"/>
        <v>41620.87667824074</v>
      </c>
      <c r="L2006" t="b">
        <v>1</v>
      </c>
      <c r="M2006">
        <v>50</v>
      </c>
      <c r="N2006" t="b">
        <v>1</v>
      </c>
      <c r="O2006" t="s">
        <v>8276</v>
      </c>
      <c r="P2006" s="6">
        <f>E2006/D2006</f>
        <v>1.0047368421052632</v>
      </c>
      <c r="Q2006" s="7">
        <f t="shared" si="63"/>
        <v>190.9</v>
      </c>
      <c r="R2006" t="s">
        <v>8313</v>
      </c>
      <c r="S2006" t="s">
        <v>8314</v>
      </c>
    </row>
    <row r="2007" spans="1:19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3">
        <f t="shared" si="62"/>
        <v>42675.690393518518</v>
      </c>
      <c r="L2007" t="b">
        <v>0</v>
      </c>
      <c r="M2007">
        <v>28</v>
      </c>
      <c r="N2007" t="b">
        <v>1</v>
      </c>
      <c r="O2007" t="s">
        <v>8273</v>
      </c>
      <c r="P2007" s="6">
        <f>E2007/D2007</f>
        <v>1.0046666666666666</v>
      </c>
      <c r="Q2007" s="7">
        <f t="shared" si="63"/>
        <v>107.64285714285714</v>
      </c>
      <c r="R2007" t="s">
        <v>8309</v>
      </c>
      <c r="S2007" t="s">
        <v>8315</v>
      </c>
    </row>
    <row r="2008" spans="1:19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3">
        <f t="shared" si="62"/>
        <v>40933.856921296298</v>
      </c>
      <c r="L2008" t="b">
        <v>1</v>
      </c>
      <c r="M2008">
        <v>108</v>
      </c>
      <c r="N2008" t="b">
        <v>1</v>
      </c>
      <c r="O2008" t="s">
        <v>8269</v>
      </c>
      <c r="P2008" s="6">
        <f>E2008/D2008</f>
        <v>1.0045999999999999</v>
      </c>
      <c r="Q2008" s="7">
        <f t="shared" si="63"/>
        <v>93.018518518518519</v>
      </c>
      <c r="R2008" t="s">
        <v>8319</v>
      </c>
      <c r="S2008" t="s">
        <v>8331</v>
      </c>
    </row>
    <row r="2009" spans="1:19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13">
        <f t="shared" si="62"/>
        <v>42171.725416666668</v>
      </c>
      <c r="L2009" t="b">
        <v>1</v>
      </c>
      <c r="M2009">
        <v>49</v>
      </c>
      <c r="N2009" t="b">
        <v>1</v>
      </c>
      <c r="O2009" t="s">
        <v>8271</v>
      </c>
      <c r="P2009" s="6">
        <f>E2009/D2009</f>
        <v>1.0045454545454546</v>
      </c>
      <c r="Q2009" s="7">
        <f t="shared" si="63"/>
        <v>67.65306122448979</v>
      </c>
      <c r="R2009" t="s">
        <v>8316</v>
      </c>
      <c r="S2009" t="s">
        <v>8317</v>
      </c>
    </row>
    <row r="2010" spans="1:19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13">
        <f t="shared" si="62"/>
        <v>41808.649583333332</v>
      </c>
      <c r="L2010" t="b">
        <v>0</v>
      </c>
      <c r="M2010">
        <v>20</v>
      </c>
      <c r="N2010" t="b">
        <v>1</v>
      </c>
      <c r="O2010" t="s">
        <v>8271</v>
      </c>
      <c r="P2010" s="6">
        <f>E2010/D2010</f>
        <v>1.0045454545454546</v>
      </c>
      <c r="Q2010" s="7">
        <f t="shared" si="63"/>
        <v>110.5</v>
      </c>
      <c r="R2010" t="s">
        <v>8316</v>
      </c>
      <c r="S2010" t="s">
        <v>8317</v>
      </c>
    </row>
    <row r="2011" spans="1:19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13">
        <f t="shared" si="62"/>
        <v>42561.154664351852</v>
      </c>
      <c r="L2011" t="b">
        <v>0</v>
      </c>
      <c r="M2011">
        <v>61</v>
      </c>
      <c r="N2011" t="b">
        <v>1</v>
      </c>
      <c r="O2011" t="s">
        <v>8271</v>
      </c>
      <c r="P2011" s="6">
        <f>E2011/D2011</f>
        <v>1.0044999999999999</v>
      </c>
      <c r="Q2011" s="7">
        <f t="shared" si="63"/>
        <v>65.868852459016395</v>
      </c>
      <c r="R2011" t="s">
        <v>8316</v>
      </c>
      <c r="S2011" t="s">
        <v>8317</v>
      </c>
    </row>
    <row r="2012" spans="1:19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13">
        <f t="shared" si="62"/>
        <v>42016.981574074074</v>
      </c>
      <c r="L2012" t="b">
        <v>0</v>
      </c>
      <c r="M2012">
        <v>28</v>
      </c>
      <c r="N2012" t="b">
        <v>1</v>
      </c>
      <c r="O2012" t="s">
        <v>8305</v>
      </c>
      <c r="P2012" s="6">
        <f>E2012/D2012</f>
        <v>1.0044999999999999</v>
      </c>
      <c r="Q2012" s="7">
        <f t="shared" si="63"/>
        <v>215.25</v>
      </c>
      <c r="R2012" t="s">
        <v>8316</v>
      </c>
      <c r="S2012" t="s">
        <v>8337</v>
      </c>
    </row>
    <row r="2013" spans="1:19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3">
        <f t="shared" si="62"/>
        <v>41555.873645833337</v>
      </c>
      <c r="L2013" t="b">
        <v>0</v>
      </c>
      <c r="M2013">
        <v>60</v>
      </c>
      <c r="N2013" t="b">
        <v>1</v>
      </c>
      <c r="O2013" t="s">
        <v>8276</v>
      </c>
      <c r="P2013" s="6">
        <f>E2013/D2013</f>
        <v>1.0044440000000001</v>
      </c>
      <c r="Q2013" s="7">
        <f t="shared" si="63"/>
        <v>41.851833333333339</v>
      </c>
      <c r="R2013" t="s">
        <v>8313</v>
      </c>
      <c r="S2013" t="s">
        <v>8314</v>
      </c>
    </row>
    <row r="2014" spans="1:19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3">
        <f t="shared" si="62"/>
        <v>41394.842442129629</v>
      </c>
      <c r="L2014" t="b">
        <v>0</v>
      </c>
      <c r="M2014">
        <v>73</v>
      </c>
      <c r="N2014" t="b">
        <v>1</v>
      </c>
      <c r="O2014" t="s">
        <v>8269</v>
      </c>
      <c r="P2014" s="6">
        <f>E2014/D2014</f>
        <v>1.004375</v>
      </c>
      <c r="Q2014" s="7">
        <f t="shared" si="63"/>
        <v>110.06849315068493</v>
      </c>
      <c r="R2014" t="s">
        <v>8319</v>
      </c>
      <c r="S2014" t="s">
        <v>8331</v>
      </c>
    </row>
    <row r="2015" spans="1:19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3">
        <f t="shared" si="62"/>
        <v>41186.306527777779</v>
      </c>
      <c r="L2015" t="b">
        <v>0</v>
      </c>
      <c r="M2015">
        <v>99</v>
      </c>
      <c r="N2015" t="b">
        <v>1</v>
      </c>
      <c r="O2015" t="s">
        <v>8276</v>
      </c>
      <c r="P2015" s="6">
        <f>E2015/D2015</f>
        <v>1.0043200000000001</v>
      </c>
      <c r="Q2015" s="7">
        <f t="shared" si="63"/>
        <v>126.8080808080808</v>
      </c>
      <c r="R2015" t="s">
        <v>8313</v>
      </c>
      <c r="S2015" t="s">
        <v>8314</v>
      </c>
    </row>
    <row r="2016" spans="1:19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3">
        <f t="shared" si="62"/>
        <v>42586.925636574073</v>
      </c>
      <c r="L2016" t="b">
        <v>0</v>
      </c>
      <c r="M2016">
        <v>67</v>
      </c>
      <c r="N2016" t="b">
        <v>1</v>
      </c>
      <c r="O2016" t="s">
        <v>8285</v>
      </c>
      <c r="P2016" s="6">
        <f>E2016/D2016</f>
        <v>1.0041666666666667</v>
      </c>
      <c r="Q2016" s="7">
        <f t="shared" si="63"/>
        <v>89.925373134328353</v>
      </c>
      <c r="R2016" t="s">
        <v>8324</v>
      </c>
      <c r="S2016" t="s">
        <v>8325</v>
      </c>
    </row>
    <row r="2017" spans="1:19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3">
        <f t="shared" si="62"/>
        <v>41834.953865740739</v>
      </c>
      <c r="L2017" t="b">
        <v>0</v>
      </c>
      <c r="M2017">
        <v>85</v>
      </c>
      <c r="N2017" t="b">
        <v>1</v>
      </c>
      <c r="O2017" t="s">
        <v>8271</v>
      </c>
      <c r="P2017" s="6">
        <f>E2017/D2017</f>
        <v>1.0041</v>
      </c>
      <c r="Q2017" s="7">
        <f t="shared" si="63"/>
        <v>118.12941176470588</v>
      </c>
      <c r="R2017" t="s">
        <v>8316</v>
      </c>
      <c r="S2017" t="s">
        <v>8317</v>
      </c>
    </row>
    <row r="2018" spans="1:19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3">
        <f t="shared" si="62"/>
        <v>40706.297442129631</v>
      </c>
      <c r="L2018" t="b">
        <v>0</v>
      </c>
      <c r="M2018">
        <v>16</v>
      </c>
      <c r="N2018" t="b">
        <v>1</v>
      </c>
      <c r="O2018" t="s">
        <v>8266</v>
      </c>
      <c r="P2018" s="6">
        <f>E2018/D2018</f>
        <v>1.004</v>
      </c>
      <c r="Q2018" s="7">
        <f t="shared" si="63"/>
        <v>31.375</v>
      </c>
      <c r="R2018" t="s">
        <v>8319</v>
      </c>
      <c r="S2018" t="s">
        <v>8320</v>
      </c>
    </row>
    <row r="2019" spans="1:19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13">
        <f t="shared" si="62"/>
        <v>42208.680023148147</v>
      </c>
      <c r="L2019" t="b">
        <v>0</v>
      </c>
      <c r="M2019">
        <v>61</v>
      </c>
      <c r="N2019" t="b">
        <v>1</v>
      </c>
      <c r="O2019" t="s">
        <v>8300</v>
      </c>
      <c r="P2019" s="6">
        <f>E2019/D2019</f>
        <v>1.004</v>
      </c>
      <c r="Q2019" s="7">
        <f t="shared" si="63"/>
        <v>74.06557377049181</v>
      </c>
      <c r="R2019" t="s">
        <v>8313</v>
      </c>
      <c r="S2019" t="s">
        <v>8335</v>
      </c>
    </row>
    <row r="2020" spans="1:19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13">
        <f t="shared" si="62"/>
        <v>41862.83997685185</v>
      </c>
      <c r="L2020" t="b">
        <v>1</v>
      </c>
      <c r="M2020">
        <v>34</v>
      </c>
      <c r="N2020" t="b">
        <v>1</v>
      </c>
      <c r="O2020" t="s">
        <v>8271</v>
      </c>
      <c r="P2020" s="6">
        <f>E2020/D2020</f>
        <v>1.004</v>
      </c>
      <c r="Q2020" s="7">
        <f t="shared" si="63"/>
        <v>103.35294117647059</v>
      </c>
      <c r="R2020" t="s">
        <v>8316</v>
      </c>
      <c r="S2020" t="s">
        <v>8317</v>
      </c>
    </row>
    <row r="2021" spans="1:19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13">
        <f t="shared" si="62"/>
        <v>42075.807395833333</v>
      </c>
      <c r="L2021" t="b">
        <v>0</v>
      </c>
      <c r="M2021">
        <v>8</v>
      </c>
      <c r="N2021" t="b">
        <v>1</v>
      </c>
      <c r="O2021" t="s">
        <v>8271</v>
      </c>
      <c r="P2021" s="6">
        <f>E2021/D2021</f>
        <v>1.004</v>
      </c>
      <c r="Q2021" s="7">
        <f t="shared" si="63"/>
        <v>31.375</v>
      </c>
      <c r="R2021" t="s">
        <v>8316</v>
      </c>
      <c r="S2021" t="s">
        <v>8317</v>
      </c>
    </row>
    <row r="2022" spans="1:19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3">
        <f t="shared" si="62"/>
        <v>42734.789444444439</v>
      </c>
      <c r="L2022" t="b">
        <v>0</v>
      </c>
      <c r="M2022">
        <v>115</v>
      </c>
      <c r="N2022" t="b">
        <v>1</v>
      </c>
      <c r="O2022" t="s">
        <v>8271</v>
      </c>
      <c r="P2022" s="6">
        <f>E2022/D2022</f>
        <v>1.0039275000000001</v>
      </c>
      <c r="Q2022" s="7">
        <f t="shared" si="63"/>
        <v>34.91921739130435</v>
      </c>
      <c r="R2022" t="s">
        <v>8316</v>
      </c>
      <c r="S2022" t="s">
        <v>8317</v>
      </c>
    </row>
    <row r="2023" spans="1:19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3">
        <f t="shared" si="62"/>
        <v>41887.292187500003</v>
      </c>
      <c r="L2023" t="b">
        <v>0</v>
      </c>
      <c r="M2023">
        <v>73</v>
      </c>
      <c r="N2023" t="b">
        <v>1</v>
      </c>
      <c r="O2023" t="s">
        <v>8271</v>
      </c>
      <c r="P2023" s="6">
        <f>E2023/D2023</f>
        <v>1.003825</v>
      </c>
      <c r="Q2023" s="7">
        <f t="shared" si="63"/>
        <v>550.04109589041093</v>
      </c>
      <c r="R2023" t="s">
        <v>8316</v>
      </c>
      <c r="S2023" t="s">
        <v>8317</v>
      </c>
    </row>
    <row r="2024" spans="1:19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3">
        <f t="shared" si="62"/>
        <v>42254.264687499999</v>
      </c>
      <c r="L2024" t="b">
        <v>0</v>
      </c>
      <c r="M2024">
        <v>97</v>
      </c>
      <c r="N2024" t="b">
        <v>1</v>
      </c>
      <c r="O2024" t="s">
        <v>8271</v>
      </c>
      <c r="P2024" s="6">
        <f>E2024/D2024</f>
        <v>1.0037894736842106</v>
      </c>
      <c r="Q2024" s="7">
        <f t="shared" si="63"/>
        <v>98.30927835051547</v>
      </c>
      <c r="R2024" t="s">
        <v>8316</v>
      </c>
      <c r="S2024" t="s">
        <v>8317</v>
      </c>
    </row>
    <row r="2025" spans="1:19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3">
        <f t="shared" si="62"/>
        <v>42459.780844907407</v>
      </c>
      <c r="L2025" t="b">
        <v>1</v>
      </c>
      <c r="M2025">
        <v>325</v>
      </c>
      <c r="N2025" t="b">
        <v>1</v>
      </c>
      <c r="O2025" t="s">
        <v>8269</v>
      </c>
      <c r="P2025" s="6">
        <f>E2025/D2025</f>
        <v>1.0036639999999999</v>
      </c>
      <c r="Q2025" s="7">
        <f t="shared" si="63"/>
        <v>169.85083076923075</v>
      </c>
      <c r="R2025" t="s">
        <v>8319</v>
      </c>
      <c r="S2025" t="s">
        <v>8331</v>
      </c>
    </row>
    <row r="2026" spans="1:19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3">
        <f t="shared" si="62"/>
        <v>42576.278715277775</v>
      </c>
      <c r="L2026" t="b">
        <v>1</v>
      </c>
      <c r="M2026">
        <v>218</v>
      </c>
      <c r="N2026" t="b">
        <v>1</v>
      </c>
      <c r="O2026" t="s">
        <v>8303</v>
      </c>
      <c r="P2026" s="6">
        <f>E2026/D2026</f>
        <v>1.00352</v>
      </c>
      <c r="Q2026" s="7">
        <f t="shared" si="63"/>
        <v>115.08256880733946</v>
      </c>
      <c r="R2026" t="s">
        <v>8316</v>
      </c>
      <c r="S2026" t="s">
        <v>8329</v>
      </c>
    </row>
    <row r="2027" spans="1:19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3">
        <f t="shared" si="62"/>
        <v>42219.665173611109</v>
      </c>
      <c r="L2027" t="b">
        <v>1</v>
      </c>
      <c r="M2027">
        <v>134</v>
      </c>
      <c r="N2027" t="b">
        <v>1</v>
      </c>
      <c r="O2027" t="s">
        <v>8271</v>
      </c>
      <c r="P2027" s="6">
        <f>E2027/D2027</f>
        <v>1.0035142857142858</v>
      </c>
      <c r="Q2027" s="7">
        <f t="shared" si="63"/>
        <v>262.11194029850748</v>
      </c>
      <c r="R2027" t="s">
        <v>8316</v>
      </c>
      <c r="S2027" t="s">
        <v>8317</v>
      </c>
    </row>
    <row r="2028" spans="1:19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13">
        <f t="shared" si="62"/>
        <v>42324.96393518518</v>
      </c>
      <c r="L2028" t="b">
        <v>0</v>
      </c>
      <c r="M2028">
        <v>71</v>
      </c>
      <c r="N2028" t="b">
        <v>1</v>
      </c>
      <c r="O2028" t="s">
        <v>8265</v>
      </c>
      <c r="P2028" s="6">
        <f>E2028/D2028</f>
        <v>1.0035000000000001</v>
      </c>
      <c r="Q2028" s="7">
        <f t="shared" si="63"/>
        <v>169.6056338028169</v>
      </c>
      <c r="R2028" t="s">
        <v>8319</v>
      </c>
      <c r="S2028" t="s">
        <v>8333</v>
      </c>
    </row>
    <row r="2029" spans="1:19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3">
        <f t="shared" si="62"/>
        <v>42321.626296296294</v>
      </c>
      <c r="L2029" t="b">
        <v>0</v>
      </c>
      <c r="M2029">
        <v>140</v>
      </c>
      <c r="N2029" t="b">
        <v>1</v>
      </c>
      <c r="O2029" t="s">
        <v>8274</v>
      </c>
      <c r="P2029" s="6">
        <f>E2029/D2029</f>
        <v>1.0035000000000001</v>
      </c>
      <c r="Q2029" s="7">
        <f t="shared" si="63"/>
        <v>143.35714285714286</v>
      </c>
      <c r="R2029" t="s">
        <v>8322</v>
      </c>
      <c r="S2029" t="s">
        <v>8332</v>
      </c>
    </row>
    <row r="2030" spans="1:19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13">
        <f t="shared" si="62"/>
        <v>41759.670937499999</v>
      </c>
      <c r="L2030" t="b">
        <v>0</v>
      </c>
      <c r="M2030">
        <v>38</v>
      </c>
      <c r="N2030" t="b">
        <v>1</v>
      </c>
      <c r="O2030" t="s">
        <v>8279</v>
      </c>
      <c r="P2030" s="6">
        <f>E2030/D2030</f>
        <v>1.0035000000000001</v>
      </c>
      <c r="Q2030" s="7">
        <f t="shared" si="63"/>
        <v>52.815789473684212</v>
      </c>
      <c r="R2030" t="s">
        <v>8313</v>
      </c>
      <c r="S2030" t="s">
        <v>8330</v>
      </c>
    </row>
    <row r="2031" spans="1:19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3">
        <f t="shared" si="62"/>
        <v>41226.928842592592</v>
      </c>
      <c r="L2031" t="b">
        <v>0</v>
      </c>
      <c r="M2031">
        <v>48</v>
      </c>
      <c r="N2031" t="b">
        <v>1</v>
      </c>
      <c r="O2031" t="s">
        <v>8292</v>
      </c>
      <c r="P2031" s="6">
        <f>E2031/D2031</f>
        <v>1.0033493333333334</v>
      </c>
      <c r="Q2031" s="7">
        <f t="shared" si="63"/>
        <v>156.77333333333334</v>
      </c>
      <c r="R2031" t="s">
        <v>8313</v>
      </c>
      <c r="S2031" t="s">
        <v>8321</v>
      </c>
    </row>
    <row r="2032" spans="1:19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13">
        <f t="shared" si="62"/>
        <v>41169.845590277779</v>
      </c>
      <c r="L2032" t="b">
        <v>0</v>
      </c>
      <c r="M2032">
        <v>8</v>
      </c>
      <c r="N2032" t="b">
        <v>1</v>
      </c>
      <c r="O2032" t="s">
        <v>8276</v>
      </c>
      <c r="P2032" s="6">
        <f>E2032/D2032</f>
        <v>1.0033333333333334</v>
      </c>
      <c r="Q2032" s="7">
        <f t="shared" si="63"/>
        <v>37.625</v>
      </c>
      <c r="R2032" t="s">
        <v>8313</v>
      </c>
      <c r="S2032" t="s">
        <v>8314</v>
      </c>
    </row>
    <row r="2033" spans="1:19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13">
        <f t="shared" si="62"/>
        <v>40946.11383101852</v>
      </c>
      <c r="L2033" t="b">
        <v>0</v>
      </c>
      <c r="M2033">
        <v>32</v>
      </c>
      <c r="N2033" t="b">
        <v>1</v>
      </c>
      <c r="O2033" t="s">
        <v>8279</v>
      </c>
      <c r="P2033" s="6">
        <f>E2033/D2033</f>
        <v>1.0033333333333334</v>
      </c>
      <c r="Q2033" s="7">
        <f t="shared" si="63"/>
        <v>188.125</v>
      </c>
      <c r="R2033" t="s">
        <v>8313</v>
      </c>
      <c r="S2033" t="s">
        <v>8330</v>
      </c>
    </row>
    <row r="2034" spans="1:19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3">
        <f t="shared" si="62"/>
        <v>42129.541585648149</v>
      </c>
      <c r="L2034" t="b">
        <v>0</v>
      </c>
      <c r="M2034">
        <v>39</v>
      </c>
      <c r="N2034" t="b">
        <v>1</v>
      </c>
      <c r="O2034" t="s">
        <v>8271</v>
      </c>
      <c r="P2034" s="6">
        <f>E2034/D2034</f>
        <v>1.0033333333333334</v>
      </c>
      <c r="Q2034" s="7">
        <f t="shared" si="63"/>
        <v>38.589743589743591</v>
      </c>
      <c r="R2034" t="s">
        <v>8316</v>
      </c>
      <c r="S2034" t="s">
        <v>8317</v>
      </c>
    </row>
    <row r="2035" spans="1:19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3">
        <f t="shared" si="62"/>
        <v>41058.844571759262</v>
      </c>
      <c r="L2035" t="b">
        <v>0</v>
      </c>
      <c r="M2035">
        <v>80</v>
      </c>
      <c r="N2035" t="b">
        <v>1</v>
      </c>
      <c r="O2035" t="s">
        <v>8300</v>
      </c>
      <c r="P2035" s="6">
        <f>E2035/D2035</f>
        <v>1.00325</v>
      </c>
      <c r="Q2035" s="7">
        <f t="shared" si="63"/>
        <v>100.325</v>
      </c>
      <c r="R2035" t="s">
        <v>8313</v>
      </c>
      <c r="S2035" t="s">
        <v>8335</v>
      </c>
    </row>
    <row r="2036" spans="1:19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3">
        <f t="shared" si="62"/>
        <v>41827.674143518518</v>
      </c>
      <c r="L2036" t="b">
        <v>0</v>
      </c>
      <c r="M2036">
        <v>63</v>
      </c>
      <c r="N2036" t="b">
        <v>1</v>
      </c>
      <c r="O2036" t="s">
        <v>8271</v>
      </c>
      <c r="P2036" s="6">
        <f>E2036/D2036</f>
        <v>1.0032000000000001</v>
      </c>
      <c r="Q2036" s="7">
        <f t="shared" si="63"/>
        <v>79.61904761904762</v>
      </c>
      <c r="R2036" t="s">
        <v>8316</v>
      </c>
      <c r="S2036" t="s">
        <v>8317</v>
      </c>
    </row>
    <row r="2037" spans="1:19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3">
        <f t="shared" si="62"/>
        <v>40687.021597222221</v>
      </c>
      <c r="L2037" t="b">
        <v>0</v>
      </c>
      <c r="M2037">
        <v>75</v>
      </c>
      <c r="N2037" t="b">
        <v>1</v>
      </c>
      <c r="O2037" t="s">
        <v>8279</v>
      </c>
      <c r="P2037" s="6">
        <f>E2037/D2037</f>
        <v>1.003125</v>
      </c>
      <c r="Q2037" s="7">
        <f t="shared" si="63"/>
        <v>42.8</v>
      </c>
      <c r="R2037" t="s">
        <v>8313</v>
      </c>
      <c r="S2037" t="s">
        <v>8330</v>
      </c>
    </row>
    <row r="2038" spans="1:19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3">
        <f t="shared" si="62"/>
        <v>41791.492777777778</v>
      </c>
      <c r="L2038" t="b">
        <v>0</v>
      </c>
      <c r="M2038">
        <v>91</v>
      </c>
      <c r="N2038" t="b">
        <v>1</v>
      </c>
      <c r="O2038" t="s">
        <v>8271</v>
      </c>
      <c r="P2038" s="6">
        <f>E2038/D2038</f>
        <v>1.0031000000000001</v>
      </c>
      <c r="Q2038" s="7">
        <f t="shared" si="63"/>
        <v>110.23076923076923</v>
      </c>
      <c r="R2038" t="s">
        <v>8316</v>
      </c>
      <c r="S2038" t="s">
        <v>8317</v>
      </c>
    </row>
    <row r="2039" spans="1:19" ht="15.75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3">
        <f t="shared" si="62"/>
        <v>42390.838738425926</v>
      </c>
      <c r="L2039" t="b">
        <v>0</v>
      </c>
      <c r="M2039">
        <v>22</v>
      </c>
      <c r="N2039" t="b">
        <v>1</v>
      </c>
      <c r="O2039" t="s">
        <v>8303</v>
      </c>
      <c r="P2039" s="6">
        <f>E2039/D2039</f>
        <v>1.0029999999999999</v>
      </c>
      <c r="Q2039" s="7">
        <f t="shared" si="63"/>
        <v>45.590909090909093</v>
      </c>
      <c r="R2039" t="s">
        <v>8316</v>
      </c>
      <c r="S2039" t="s">
        <v>8329</v>
      </c>
    </row>
    <row r="2040" spans="1:19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3">
        <f t="shared" si="62"/>
        <v>42466.558796296296</v>
      </c>
      <c r="L2040" t="b">
        <v>0</v>
      </c>
      <c r="M2040">
        <v>79</v>
      </c>
      <c r="N2040" t="b">
        <v>1</v>
      </c>
      <c r="O2040" t="s">
        <v>8271</v>
      </c>
      <c r="P2040" s="6">
        <f>E2040/D2040</f>
        <v>1.002909090909091</v>
      </c>
      <c r="Q2040" s="7">
        <f t="shared" si="63"/>
        <v>69.822784810126578</v>
      </c>
      <c r="R2040" t="s">
        <v>8316</v>
      </c>
      <c r="S2040" t="s">
        <v>8317</v>
      </c>
    </row>
    <row r="2041" spans="1:19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3">
        <f t="shared" si="62"/>
        <v>42167.534791666665</v>
      </c>
      <c r="L2041" t="b">
        <v>0</v>
      </c>
      <c r="M2041">
        <v>10</v>
      </c>
      <c r="N2041" t="b">
        <v>1</v>
      </c>
      <c r="O2041" t="s">
        <v>8305</v>
      </c>
      <c r="P2041" s="6">
        <f>E2041/D2041</f>
        <v>1.0028571428571429</v>
      </c>
      <c r="Q2041" s="7">
        <f t="shared" si="63"/>
        <v>35.1</v>
      </c>
      <c r="R2041" t="s">
        <v>8316</v>
      </c>
      <c r="S2041" t="s">
        <v>8337</v>
      </c>
    </row>
    <row r="2042" spans="1:19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3">
        <f t="shared" si="62"/>
        <v>42017.88045138889</v>
      </c>
      <c r="L2042" t="b">
        <v>1</v>
      </c>
      <c r="M2042">
        <v>12</v>
      </c>
      <c r="N2042" t="b">
        <v>1</v>
      </c>
      <c r="O2042" t="s">
        <v>8271</v>
      </c>
      <c r="P2042" s="6">
        <f>E2042/D2042</f>
        <v>1.0027777777777778</v>
      </c>
      <c r="Q2042" s="7">
        <f t="shared" si="63"/>
        <v>150.41666666666666</v>
      </c>
      <c r="R2042" t="s">
        <v>8316</v>
      </c>
      <c r="S2042" t="s">
        <v>8317</v>
      </c>
    </row>
    <row r="2043" spans="1:19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3">
        <f t="shared" si="62"/>
        <v>42028.496562500004</v>
      </c>
      <c r="L2043" t="b">
        <v>0</v>
      </c>
      <c r="M2043">
        <v>108</v>
      </c>
      <c r="N2043" t="b">
        <v>1</v>
      </c>
      <c r="O2043" t="s">
        <v>8271</v>
      </c>
      <c r="P2043" s="6">
        <f>E2043/D2043</f>
        <v>1.0026999999999999</v>
      </c>
      <c r="Q2043" s="7">
        <f t="shared" si="63"/>
        <v>92.842592592592595</v>
      </c>
      <c r="R2043" t="s">
        <v>8316</v>
      </c>
      <c r="S2043" t="s">
        <v>8317</v>
      </c>
    </row>
    <row r="2044" spans="1:19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3">
        <f t="shared" si="62"/>
        <v>42049.733240740738</v>
      </c>
      <c r="L2044" t="b">
        <v>0</v>
      </c>
      <c r="M2044">
        <v>92</v>
      </c>
      <c r="N2044" t="b">
        <v>1</v>
      </c>
      <c r="O2044" t="s">
        <v>8276</v>
      </c>
      <c r="P2044" s="6">
        <f>E2044/D2044</f>
        <v>1.0026666666666666</v>
      </c>
      <c r="Q2044" s="7">
        <f t="shared" si="63"/>
        <v>81.739130434782609</v>
      </c>
      <c r="R2044" t="s">
        <v>8313</v>
      </c>
      <c r="S2044" t="s">
        <v>8314</v>
      </c>
    </row>
    <row r="2045" spans="1:19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3">
        <f t="shared" si="62"/>
        <v>42505.774479166663</v>
      </c>
      <c r="L2045" t="b">
        <v>0</v>
      </c>
      <c r="M2045">
        <v>207</v>
      </c>
      <c r="N2045" t="b">
        <v>1</v>
      </c>
      <c r="O2045" t="s">
        <v>8271</v>
      </c>
      <c r="P2045" s="6">
        <f>E2045/D2045</f>
        <v>1.0026489999999999</v>
      </c>
      <c r="Q2045" s="7">
        <f t="shared" si="63"/>
        <v>48.437149758454105</v>
      </c>
      <c r="R2045" t="s">
        <v>8316</v>
      </c>
      <c r="S2045" t="s">
        <v>8317</v>
      </c>
    </row>
    <row r="2046" spans="1:19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3">
        <f t="shared" si="62"/>
        <v>41776.063136574077</v>
      </c>
      <c r="L2046" t="b">
        <v>0</v>
      </c>
      <c r="M2046">
        <v>71</v>
      </c>
      <c r="N2046" t="b">
        <v>1</v>
      </c>
      <c r="O2046" t="s">
        <v>8271</v>
      </c>
      <c r="P2046" s="6">
        <f>E2046/D2046</f>
        <v>1.0026315789473683</v>
      </c>
      <c r="Q2046" s="7">
        <f t="shared" si="63"/>
        <v>134.1549295774648</v>
      </c>
      <c r="R2046" t="s">
        <v>8316</v>
      </c>
      <c r="S2046" t="s">
        <v>8317</v>
      </c>
    </row>
    <row r="2047" spans="1:19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3">
        <f t="shared" si="62"/>
        <v>41831.846828703703</v>
      </c>
      <c r="L2047" t="b">
        <v>0</v>
      </c>
      <c r="M2047">
        <v>44</v>
      </c>
      <c r="N2047" t="b">
        <v>1</v>
      </c>
      <c r="O2047" t="s">
        <v>8274</v>
      </c>
      <c r="P2047" s="6">
        <f>E2047/D2047</f>
        <v>1.0024999999999999</v>
      </c>
      <c r="Q2047" s="7">
        <f t="shared" si="63"/>
        <v>45.56818181818182</v>
      </c>
      <c r="R2047" t="s">
        <v>8322</v>
      </c>
      <c r="S2047" t="s">
        <v>8332</v>
      </c>
    </row>
    <row r="2048" spans="1:19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3">
        <f t="shared" si="62"/>
        <v>41977.902222222227</v>
      </c>
      <c r="L2048" t="b">
        <v>0</v>
      </c>
      <c r="M2048">
        <v>59</v>
      </c>
      <c r="N2048" t="b">
        <v>1</v>
      </c>
      <c r="O2048" t="s">
        <v>8300</v>
      </c>
      <c r="P2048" s="6">
        <f>E2048/D2048</f>
        <v>1.0024999999999999</v>
      </c>
      <c r="Q2048" s="7">
        <f t="shared" si="63"/>
        <v>169.91525423728814</v>
      </c>
      <c r="R2048" t="s">
        <v>8313</v>
      </c>
      <c r="S2048" t="s">
        <v>8335</v>
      </c>
    </row>
    <row r="2049" spans="1:19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13">
        <f t="shared" si="62"/>
        <v>42179.854629629626</v>
      </c>
      <c r="L2049" t="b">
        <v>0</v>
      </c>
      <c r="M2049">
        <v>30</v>
      </c>
      <c r="N2049" t="b">
        <v>1</v>
      </c>
      <c r="O2049" t="s">
        <v>8271</v>
      </c>
      <c r="P2049" s="6">
        <f>E2049/D2049</f>
        <v>1.0024999999999999</v>
      </c>
      <c r="Q2049" s="7">
        <f t="shared" si="63"/>
        <v>66.833333333333329</v>
      </c>
      <c r="R2049" t="s">
        <v>8316</v>
      </c>
      <c r="S2049" t="s">
        <v>8317</v>
      </c>
    </row>
    <row r="2050" spans="1:19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13">
        <f t="shared" si="62"/>
        <v>42075.942627314813</v>
      </c>
      <c r="L2050" t="b">
        <v>0</v>
      </c>
      <c r="M2050">
        <v>14</v>
      </c>
      <c r="N2050" t="b">
        <v>1</v>
      </c>
      <c r="O2050" t="s">
        <v>8305</v>
      </c>
      <c r="P2050" s="6">
        <f>E2050/D2050</f>
        <v>1.0024999999999999</v>
      </c>
      <c r="Q2050" s="7">
        <f t="shared" si="63"/>
        <v>143.21428571428572</v>
      </c>
      <c r="R2050" t="s">
        <v>8316</v>
      </c>
      <c r="S2050" t="s">
        <v>8337</v>
      </c>
    </row>
    <row r="2051" spans="1:19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3">
        <f t="shared" ref="K2051:K2114" si="64">(((J2051/60)/60)/24)+DATE(1970,1,1)</f>
        <v>41360.970601851855</v>
      </c>
      <c r="L2051" t="b">
        <v>0</v>
      </c>
      <c r="M2051">
        <v>52</v>
      </c>
      <c r="N2051" t="b">
        <v>1</v>
      </c>
      <c r="O2051" t="s">
        <v>8269</v>
      </c>
      <c r="P2051" s="6">
        <f>E2051/D2051</f>
        <v>1.0024761904761905</v>
      </c>
      <c r="Q2051" s="7">
        <f t="shared" ref="Q2051:Q2114" si="65">IFERROR(E2051/M2051, "")</f>
        <v>202.42307692307693</v>
      </c>
      <c r="R2051" t="s">
        <v>8319</v>
      </c>
      <c r="S2051" t="s">
        <v>8331</v>
      </c>
    </row>
    <row r="2052" spans="1:19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3">
        <f t="shared" si="64"/>
        <v>42461.627511574072</v>
      </c>
      <c r="L2052" t="b">
        <v>0</v>
      </c>
      <c r="M2052">
        <v>89</v>
      </c>
      <c r="N2052" t="b">
        <v>1</v>
      </c>
      <c r="O2052" t="s">
        <v>8265</v>
      </c>
      <c r="P2052" s="6">
        <f>E2052/D2052</f>
        <v>1.0024604569420035</v>
      </c>
      <c r="Q2052" s="7">
        <f t="shared" si="65"/>
        <v>320.44943820224717</v>
      </c>
      <c r="R2052" t="s">
        <v>8319</v>
      </c>
      <c r="S2052" t="s">
        <v>8333</v>
      </c>
    </row>
    <row r="2053" spans="1:19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3">
        <f t="shared" si="64"/>
        <v>41787.218229166669</v>
      </c>
      <c r="L2053" t="b">
        <v>0</v>
      </c>
      <c r="M2053">
        <v>25</v>
      </c>
      <c r="N2053" t="b">
        <v>1</v>
      </c>
      <c r="O2053" t="s">
        <v>8271</v>
      </c>
      <c r="P2053" s="6">
        <f>E2053/D2053</f>
        <v>1.0024500000000001</v>
      </c>
      <c r="Q2053" s="7">
        <f t="shared" si="65"/>
        <v>200.49</v>
      </c>
      <c r="R2053" t="s">
        <v>8316</v>
      </c>
      <c r="S2053" t="s">
        <v>8317</v>
      </c>
    </row>
    <row r="2054" spans="1:19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3">
        <f t="shared" si="64"/>
        <v>42208.84646990741</v>
      </c>
      <c r="L2054" t="b">
        <v>0</v>
      </c>
      <c r="M2054">
        <v>69</v>
      </c>
      <c r="N2054" t="b">
        <v>1</v>
      </c>
      <c r="O2054" t="s">
        <v>8271</v>
      </c>
      <c r="P2054" s="6">
        <f>E2054/D2054</f>
        <v>1.0024444444444445</v>
      </c>
      <c r="Q2054" s="7">
        <f t="shared" si="65"/>
        <v>65.376811594202906</v>
      </c>
      <c r="R2054" t="s">
        <v>8316</v>
      </c>
      <c r="S2054" t="s">
        <v>8317</v>
      </c>
    </row>
    <row r="2055" spans="1:19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3">
        <f t="shared" si="64"/>
        <v>41760.796423611115</v>
      </c>
      <c r="L2055" t="b">
        <v>0</v>
      </c>
      <c r="M2055">
        <v>70</v>
      </c>
      <c r="N2055" t="b">
        <v>1</v>
      </c>
      <c r="O2055" t="s">
        <v>8265</v>
      </c>
      <c r="P2055" s="6">
        <f>E2055/D2055</f>
        <v>1.0024166666666667</v>
      </c>
      <c r="Q2055" s="7">
        <f t="shared" si="65"/>
        <v>171.84285714285716</v>
      </c>
      <c r="R2055" t="s">
        <v>8319</v>
      </c>
      <c r="S2055" t="s">
        <v>8333</v>
      </c>
    </row>
    <row r="2056" spans="1:19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3">
        <f t="shared" si="64"/>
        <v>42200.758240740746</v>
      </c>
      <c r="L2056" t="b">
        <v>0</v>
      </c>
      <c r="M2056">
        <v>25</v>
      </c>
      <c r="N2056" t="b">
        <v>1</v>
      </c>
      <c r="O2056" t="s">
        <v>8265</v>
      </c>
      <c r="P2056" s="6">
        <f>E2056/D2056</f>
        <v>1.002</v>
      </c>
      <c r="Q2056" s="7">
        <f t="shared" si="65"/>
        <v>80.16</v>
      </c>
      <c r="R2056" t="s">
        <v>8319</v>
      </c>
      <c r="S2056" t="s">
        <v>8333</v>
      </c>
    </row>
    <row r="2057" spans="1:19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3">
        <f t="shared" si="64"/>
        <v>42482.43478009259</v>
      </c>
      <c r="L2057" t="b">
        <v>0</v>
      </c>
      <c r="M2057">
        <v>17</v>
      </c>
      <c r="N2057" t="b">
        <v>1</v>
      </c>
      <c r="O2057" t="s">
        <v>8271</v>
      </c>
      <c r="P2057" s="6">
        <f>E2057/D2057</f>
        <v>1.002</v>
      </c>
      <c r="Q2057" s="7">
        <f t="shared" si="65"/>
        <v>117.88235294117646</v>
      </c>
      <c r="R2057" t="s">
        <v>8316</v>
      </c>
      <c r="S2057" t="s">
        <v>8317</v>
      </c>
    </row>
    <row r="2058" spans="1:19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3">
        <f t="shared" si="64"/>
        <v>42593.865405092598</v>
      </c>
      <c r="L2058" t="b">
        <v>0</v>
      </c>
      <c r="M2058">
        <v>8</v>
      </c>
      <c r="N2058" t="b">
        <v>1</v>
      </c>
      <c r="O2058" t="s">
        <v>8271</v>
      </c>
      <c r="P2058" s="6">
        <f>E2058/D2058</f>
        <v>1.002</v>
      </c>
      <c r="Q2058" s="7">
        <f t="shared" si="65"/>
        <v>62.625</v>
      </c>
      <c r="R2058" t="s">
        <v>8316</v>
      </c>
      <c r="S2058" t="s">
        <v>8317</v>
      </c>
    </row>
    <row r="2059" spans="1:19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13">
        <f t="shared" si="64"/>
        <v>42211.951284722221</v>
      </c>
      <c r="L2059" t="b">
        <v>0</v>
      </c>
      <c r="M2059">
        <v>13</v>
      </c>
      <c r="N2059" t="b">
        <v>1</v>
      </c>
      <c r="O2059" t="s">
        <v>8269</v>
      </c>
      <c r="P2059" s="6">
        <f>E2059/D2059</f>
        <v>1.0016666666666667</v>
      </c>
      <c r="Q2059" s="7">
        <f t="shared" si="65"/>
        <v>46.230769230769234</v>
      </c>
      <c r="R2059" t="s">
        <v>8319</v>
      </c>
      <c r="S2059" t="s">
        <v>8331</v>
      </c>
    </row>
    <row r="2060" spans="1:19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13">
        <f t="shared" si="64"/>
        <v>40788.297650462962</v>
      </c>
      <c r="L2060" t="b">
        <v>0</v>
      </c>
      <c r="M2060">
        <v>32</v>
      </c>
      <c r="N2060" t="b">
        <v>1</v>
      </c>
      <c r="O2060" t="s">
        <v>8276</v>
      </c>
      <c r="P2060" s="6">
        <f>E2060/D2060</f>
        <v>1.0016666666666667</v>
      </c>
      <c r="Q2060" s="7">
        <f t="shared" si="65"/>
        <v>46.953125</v>
      </c>
      <c r="R2060" t="s">
        <v>8313</v>
      </c>
      <c r="S2060" t="s">
        <v>8314</v>
      </c>
    </row>
    <row r="2061" spans="1:19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3">
        <f t="shared" si="64"/>
        <v>41736.899652777778</v>
      </c>
      <c r="L2061" t="b">
        <v>0</v>
      </c>
      <c r="M2061">
        <v>48</v>
      </c>
      <c r="N2061" t="b">
        <v>1</v>
      </c>
      <c r="O2061" t="s">
        <v>8276</v>
      </c>
      <c r="P2061" s="6">
        <f>E2061/D2061</f>
        <v>1.0016</v>
      </c>
      <c r="Q2061" s="7">
        <f t="shared" si="65"/>
        <v>417.33333333333331</v>
      </c>
      <c r="R2061" t="s">
        <v>8313</v>
      </c>
      <c r="S2061" t="s">
        <v>8314</v>
      </c>
    </row>
    <row r="2062" spans="1:19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3">
        <f t="shared" si="64"/>
        <v>41852.658310185187</v>
      </c>
      <c r="L2062" t="b">
        <v>0</v>
      </c>
      <c r="M2062">
        <v>43</v>
      </c>
      <c r="N2062" t="b">
        <v>1</v>
      </c>
      <c r="O2062" t="s">
        <v>8271</v>
      </c>
      <c r="P2062" s="6">
        <f>E2062/D2062</f>
        <v>1.0015624999999999</v>
      </c>
      <c r="Q2062" s="7">
        <f t="shared" si="65"/>
        <v>74.534883720930239</v>
      </c>
      <c r="R2062" t="s">
        <v>8316</v>
      </c>
      <c r="S2062" t="s">
        <v>8317</v>
      </c>
    </row>
    <row r="2063" spans="1:19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3">
        <f t="shared" si="64"/>
        <v>40788.786539351851</v>
      </c>
      <c r="L2063" t="b">
        <v>0</v>
      </c>
      <c r="M2063">
        <v>28</v>
      </c>
      <c r="N2063" t="b">
        <v>1</v>
      </c>
      <c r="O2063" t="s">
        <v>8276</v>
      </c>
      <c r="P2063" s="6">
        <f>E2063/D2063</f>
        <v>1.00149</v>
      </c>
      <c r="Q2063" s="7">
        <f t="shared" si="65"/>
        <v>35.767499999999998</v>
      </c>
      <c r="R2063" t="s">
        <v>8313</v>
      </c>
      <c r="S2063" t="s">
        <v>8314</v>
      </c>
    </row>
    <row r="2064" spans="1:19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3">
        <f t="shared" si="64"/>
        <v>42230.23583333334</v>
      </c>
      <c r="L2064" t="b">
        <v>0</v>
      </c>
      <c r="M2064">
        <v>33</v>
      </c>
      <c r="N2064" t="b">
        <v>1</v>
      </c>
      <c r="O2064" t="s">
        <v>8265</v>
      </c>
      <c r="P2064" s="6">
        <f>E2064/D2064</f>
        <v>1.0012570000000001</v>
      </c>
      <c r="Q2064" s="7">
        <f t="shared" si="65"/>
        <v>606.82242424242418</v>
      </c>
      <c r="R2064" t="s">
        <v>8319</v>
      </c>
      <c r="S2064" t="s">
        <v>8333</v>
      </c>
    </row>
    <row r="2065" spans="1:19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3">
        <f t="shared" si="64"/>
        <v>41941.683865740742</v>
      </c>
      <c r="L2065" t="b">
        <v>0</v>
      </c>
      <c r="M2065">
        <v>113</v>
      </c>
      <c r="N2065" t="b">
        <v>1</v>
      </c>
      <c r="O2065" t="s">
        <v>8271</v>
      </c>
      <c r="P2065" s="6">
        <f>E2065/D2065</f>
        <v>1.00125</v>
      </c>
      <c r="Q2065" s="7">
        <f t="shared" si="65"/>
        <v>70.884955752212392</v>
      </c>
      <c r="R2065" t="s">
        <v>8316</v>
      </c>
      <c r="S2065" t="s">
        <v>8317</v>
      </c>
    </row>
    <row r="2066" spans="1:19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3">
        <f t="shared" si="64"/>
        <v>41995.870486111111</v>
      </c>
      <c r="L2066" t="b">
        <v>0</v>
      </c>
      <c r="M2066">
        <v>33</v>
      </c>
      <c r="N2066" t="b">
        <v>1</v>
      </c>
      <c r="O2066" t="s">
        <v>8271</v>
      </c>
      <c r="P2066" s="6">
        <f>E2066/D2066</f>
        <v>1.00125</v>
      </c>
      <c r="Q2066" s="7">
        <f t="shared" si="65"/>
        <v>121.36363636363636</v>
      </c>
      <c r="R2066" t="s">
        <v>8316</v>
      </c>
      <c r="S2066" t="s">
        <v>8317</v>
      </c>
    </row>
    <row r="2067" spans="1:19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13">
        <f t="shared" si="64"/>
        <v>42502.250775462962</v>
      </c>
      <c r="L2067" t="b">
        <v>0</v>
      </c>
      <c r="M2067">
        <v>38</v>
      </c>
      <c r="N2067" t="b">
        <v>1</v>
      </c>
      <c r="O2067" t="s">
        <v>8276</v>
      </c>
      <c r="P2067" s="6">
        <f>E2067/D2067</f>
        <v>1.0012000000000001</v>
      </c>
      <c r="Q2067" s="7">
        <f t="shared" si="65"/>
        <v>65.868421052631575</v>
      </c>
      <c r="R2067" t="s">
        <v>8313</v>
      </c>
      <c r="S2067" t="s">
        <v>8314</v>
      </c>
    </row>
    <row r="2068" spans="1:19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13">
        <f t="shared" si="64"/>
        <v>42221.79178240741</v>
      </c>
      <c r="L2068" t="b">
        <v>0</v>
      </c>
      <c r="M2068">
        <v>57</v>
      </c>
      <c r="N2068" t="b">
        <v>1</v>
      </c>
      <c r="O2068" t="s">
        <v>8297</v>
      </c>
      <c r="P2068" s="6">
        <f>E2068/D2068</f>
        <v>1.0012000000000001</v>
      </c>
      <c r="Q2068" s="7">
        <f t="shared" si="65"/>
        <v>43.912280701754383</v>
      </c>
      <c r="R2068" t="s">
        <v>8311</v>
      </c>
      <c r="S2068" t="s">
        <v>8312</v>
      </c>
    </row>
    <row r="2069" spans="1:19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3">
        <f t="shared" si="64"/>
        <v>42171.763414351852</v>
      </c>
      <c r="L2069" t="b">
        <v>1</v>
      </c>
      <c r="M2069">
        <v>47</v>
      </c>
      <c r="N2069" t="b">
        <v>1</v>
      </c>
      <c r="O2069" t="s">
        <v>8271</v>
      </c>
      <c r="P2069" s="6">
        <f>E2069/D2069</f>
        <v>1.0011666666666668</v>
      </c>
      <c r="Q2069" s="7">
        <f t="shared" si="65"/>
        <v>127.80851063829788</v>
      </c>
      <c r="R2069" t="s">
        <v>8316</v>
      </c>
      <c r="S2069" t="s">
        <v>8317</v>
      </c>
    </row>
    <row r="2070" spans="1:19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3">
        <f t="shared" si="64"/>
        <v>42050.983182870375</v>
      </c>
      <c r="L2070" t="b">
        <v>1</v>
      </c>
      <c r="M2070">
        <v>119</v>
      </c>
      <c r="N2070" t="b">
        <v>1</v>
      </c>
      <c r="O2070" t="s">
        <v>8271</v>
      </c>
      <c r="P2070" s="6">
        <f>E2070/D2070</f>
        <v>1.0011000000000001</v>
      </c>
      <c r="Q2070" s="7">
        <f t="shared" si="65"/>
        <v>168.25210084033614</v>
      </c>
      <c r="R2070" t="s">
        <v>8316</v>
      </c>
      <c r="S2070" t="s">
        <v>8317</v>
      </c>
    </row>
    <row r="2071" spans="1:19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13">
        <f t="shared" si="64"/>
        <v>41067.827418981484</v>
      </c>
      <c r="L2071" t="b">
        <v>0</v>
      </c>
      <c r="M2071">
        <v>25</v>
      </c>
      <c r="N2071" t="b">
        <v>1</v>
      </c>
      <c r="O2071" t="s">
        <v>8276</v>
      </c>
      <c r="P2071" s="6">
        <f>E2071/D2071</f>
        <v>1.0009999999999999</v>
      </c>
      <c r="Q2071" s="7">
        <f t="shared" si="65"/>
        <v>40.04</v>
      </c>
      <c r="R2071" t="s">
        <v>8313</v>
      </c>
      <c r="S2071" t="s">
        <v>8314</v>
      </c>
    </row>
    <row r="2072" spans="1:19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13">
        <f t="shared" si="64"/>
        <v>40711.782210648147</v>
      </c>
      <c r="L2072" t="b">
        <v>0</v>
      </c>
      <c r="M2072">
        <v>25</v>
      </c>
      <c r="N2072" t="b">
        <v>1</v>
      </c>
      <c r="O2072" t="s">
        <v>8279</v>
      </c>
      <c r="P2072" s="6">
        <f>E2072/D2072</f>
        <v>1.0009999999999999</v>
      </c>
      <c r="Q2072" s="7">
        <f t="shared" si="65"/>
        <v>40.04</v>
      </c>
      <c r="R2072" t="s">
        <v>8313</v>
      </c>
      <c r="S2072" t="s">
        <v>8330</v>
      </c>
    </row>
    <row r="2073" spans="1:19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3">
        <f t="shared" si="64"/>
        <v>42039.951087962967</v>
      </c>
      <c r="L2073" t="b">
        <v>0</v>
      </c>
      <c r="M2073">
        <v>21</v>
      </c>
      <c r="N2073" t="b">
        <v>1</v>
      </c>
      <c r="O2073" t="s">
        <v>8300</v>
      </c>
      <c r="P2073" s="6">
        <f>E2073/D2073</f>
        <v>1.0009999999999999</v>
      </c>
      <c r="Q2073" s="7">
        <f t="shared" si="65"/>
        <v>143</v>
      </c>
      <c r="R2073" t="s">
        <v>8313</v>
      </c>
      <c r="S2073" t="s">
        <v>8335</v>
      </c>
    </row>
    <row r="2074" spans="1:19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3">
        <f t="shared" si="64"/>
        <v>41877.221886574072</v>
      </c>
      <c r="L2074" t="b">
        <v>0</v>
      </c>
      <c r="M2074">
        <v>21</v>
      </c>
      <c r="N2074" t="b">
        <v>1</v>
      </c>
      <c r="O2074" t="s">
        <v>8271</v>
      </c>
      <c r="P2074" s="6">
        <f>E2074/D2074</f>
        <v>1.00099</v>
      </c>
      <c r="Q2074" s="7">
        <f t="shared" si="65"/>
        <v>47.666190476190479</v>
      </c>
      <c r="R2074" t="s">
        <v>8316</v>
      </c>
      <c r="S2074" t="s">
        <v>8317</v>
      </c>
    </row>
    <row r="2075" spans="1:19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3">
        <f t="shared" si="64"/>
        <v>41826.871238425927</v>
      </c>
      <c r="L2075" t="b">
        <v>0</v>
      </c>
      <c r="M2075">
        <v>125</v>
      </c>
      <c r="N2075" t="b">
        <v>1</v>
      </c>
      <c r="O2075" t="s">
        <v>8271</v>
      </c>
      <c r="P2075" s="6">
        <f>E2075/D2075</f>
        <v>1.0008673425918038</v>
      </c>
      <c r="Q2075" s="7">
        <f t="shared" si="65"/>
        <v>93.977440000000001</v>
      </c>
      <c r="R2075" t="s">
        <v>8316</v>
      </c>
      <c r="S2075" t="s">
        <v>8317</v>
      </c>
    </row>
    <row r="2076" spans="1:19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3">
        <f t="shared" si="64"/>
        <v>41827.906689814816</v>
      </c>
      <c r="L2076" t="b">
        <v>0</v>
      </c>
      <c r="M2076">
        <v>26</v>
      </c>
      <c r="N2076" t="b">
        <v>1</v>
      </c>
      <c r="O2076" t="s">
        <v>8276</v>
      </c>
      <c r="P2076" s="6">
        <f>E2076/D2076</f>
        <v>1.0007692307692309</v>
      </c>
      <c r="Q2076" s="7">
        <f t="shared" si="65"/>
        <v>50.03846153846154</v>
      </c>
      <c r="R2076" t="s">
        <v>8313</v>
      </c>
      <c r="S2076" t="s">
        <v>8314</v>
      </c>
    </row>
    <row r="2077" spans="1:19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3">
        <f t="shared" si="64"/>
        <v>42253.928530092591</v>
      </c>
      <c r="L2077" t="b">
        <v>0</v>
      </c>
      <c r="M2077">
        <v>31</v>
      </c>
      <c r="N2077" t="b">
        <v>1</v>
      </c>
      <c r="O2077" t="s">
        <v>8271</v>
      </c>
      <c r="P2077" s="6">
        <f>E2077/D2077</f>
        <v>1.0007692307692309</v>
      </c>
      <c r="Q2077" s="7">
        <f t="shared" si="65"/>
        <v>209.83870967741936</v>
      </c>
      <c r="R2077" t="s">
        <v>8316</v>
      </c>
      <c r="S2077" t="s">
        <v>8317</v>
      </c>
    </row>
    <row r="2078" spans="1:19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3">
        <f t="shared" si="64"/>
        <v>42193.771481481483</v>
      </c>
      <c r="L2078" t="b">
        <v>0</v>
      </c>
      <c r="M2078">
        <v>44</v>
      </c>
      <c r="N2078" t="b">
        <v>1</v>
      </c>
      <c r="O2078" t="s">
        <v>8271</v>
      </c>
      <c r="P2078" s="6">
        <f>E2078/D2078</f>
        <v>1.0007272727272727</v>
      </c>
      <c r="Q2078" s="7">
        <f t="shared" si="65"/>
        <v>125.09090909090909</v>
      </c>
      <c r="R2078" t="s">
        <v>8316</v>
      </c>
      <c r="S2078" t="s">
        <v>8317</v>
      </c>
    </row>
    <row r="2079" spans="1:19" ht="15.75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13">
        <f t="shared" si="64"/>
        <v>41626.916284722225</v>
      </c>
      <c r="L2079" t="b">
        <v>0</v>
      </c>
      <c r="M2079">
        <v>40</v>
      </c>
      <c r="N2079" t="b">
        <v>1</v>
      </c>
      <c r="O2079" t="s">
        <v>8276</v>
      </c>
      <c r="P2079" s="6">
        <f>E2079/D2079</f>
        <v>1.0006666666666666</v>
      </c>
      <c r="Q2079" s="7">
        <f t="shared" si="65"/>
        <v>75.05</v>
      </c>
      <c r="R2079" t="s">
        <v>8313</v>
      </c>
      <c r="S2079" t="s">
        <v>8314</v>
      </c>
    </row>
    <row r="2080" spans="1:19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13">
        <f t="shared" si="64"/>
        <v>41494.963587962964</v>
      </c>
      <c r="L2080" t="b">
        <v>0</v>
      </c>
      <c r="M2080">
        <v>14</v>
      </c>
      <c r="N2080" t="b">
        <v>1</v>
      </c>
      <c r="O2080" t="s">
        <v>8276</v>
      </c>
      <c r="P2080" s="6">
        <f>E2080/D2080</f>
        <v>1.0006666666666666</v>
      </c>
      <c r="Q2080" s="7">
        <f t="shared" si="65"/>
        <v>107.21428571428571</v>
      </c>
      <c r="R2080" t="s">
        <v>8313</v>
      </c>
      <c r="S2080" t="s">
        <v>8314</v>
      </c>
    </row>
    <row r="2081" spans="1:19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3">
        <f t="shared" si="64"/>
        <v>41902.333726851852</v>
      </c>
      <c r="L2081" t="b">
        <v>0</v>
      </c>
      <c r="M2081">
        <v>73</v>
      </c>
      <c r="N2081" t="b">
        <v>1</v>
      </c>
      <c r="O2081" t="s">
        <v>8271</v>
      </c>
      <c r="P2081" s="6">
        <f>E2081/D2081</f>
        <v>1.0005999999999999</v>
      </c>
      <c r="Q2081" s="7">
        <f t="shared" si="65"/>
        <v>68.534246575342465</v>
      </c>
      <c r="R2081" t="s">
        <v>8316</v>
      </c>
      <c r="S2081" t="s">
        <v>8317</v>
      </c>
    </row>
    <row r="2082" spans="1:19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3">
        <f t="shared" si="64"/>
        <v>41026.083298611113</v>
      </c>
      <c r="L2082" t="b">
        <v>0</v>
      </c>
      <c r="M2082">
        <v>38</v>
      </c>
      <c r="N2082" t="b">
        <v>1</v>
      </c>
      <c r="O2082" t="s">
        <v>8279</v>
      </c>
      <c r="P2082" s="6">
        <f>E2082/D2082</f>
        <v>1.0005066666666667</v>
      </c>
      <c r="Q2082" s="7">
        <f t="shared" si="65"/>
        <v>39.493684210526318</v>
      </c>
      <c r="R2082" t="s">
        <v>8313</v>
      </c>
      <c r="S2082" t="s">
        <v>8330</v>
      </c>
    </row>
    <row r="2083" spans="1:19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3">
        <f t="shared" si="64"/>
        <v>42165.462627314817</v>
      </c>
      <c r="L2083" t="b">
        <v>1</v>
      </c>
      <c r="M2083">
        <v>35</v>
      </c>
      <c r="N2083" t="b">
        <v>1</v>
      </c>
      <c r="O2083" t="s">
        <v>8271</v>
      </c>
      <c r="P2083" s="6">
        <f>E2083/D2083</f>
        <v>1.0004999999999999</v>
      </c>
      <c r="Q2083" s="7">
        <f t="shared" si="65"/>
        <v>57.171428571428571</v>
      </c>
      <c r="R2083" t="s">
        <v>8316</v>
      </c>
      <c r="S2083" t="s">
        <v>8317</v>
      </c>
    </row>
    <row r="2084" spans="1:19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3">
        <f t="shared" si="64"/>
        <v>42447.894432870366</v>
      </c>
      <c r="L2084" t="b">
        <v>0</v>
      </c>
      <c r="M2084">
        <v>49</v>
      </c>
      <c r="N2084" t="b">
        <v>1</v>
      </c>
      <c r="O2084" t="s">
        <v>8271</v>
      </c>
      <c r="P2084" s="6">
        <f>E2084/D2084</f>
        <v>1.0004999999999999</v>
      </c>
      <c r="Q2084" s="7">
        <f t="shared" si="65"/>
        <v>81.673469387755105</v>
      </c>
      <c r="R2084" t="s">
        <v>8316</v>
      </c>
      <c r="S2084" t="s">
        <v>8317</v>
      </c>
    </row>
    <row r="2085" spans="1:19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3">
        <f t="shared" si="64"/>
        <v>42468.94458333333</v>
      </c>
      <c r="L2085" t="b">
        <v>0</v>
      </c>
      <c r="M2085">
        <v>12</v>
      </c>
      <c r="N2085" t="b">
        <v>1</v>
      </c>
      <c r="O2085" t="s">
        <v>8265</v>
      </c>
      <c r="P2085" s="6">
        <f>E2085/D2085</f>
        <v>1.0004342857142856</v>
      </c>
      <c r="Q2085" s="7">
        <f t="shared" si="65"/>
        <v>291.79333333333335</v>
      </c>
      <c r="R2085" t="s">
        <v>8319</v>
      </c>
      <c r="S2085" t="s">
        <v>8333</v>
      </c>
    </row>
    <row r="2086" spans="1:19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3">
        <f t="shared" si="64"/>
        <v>41988.548831018517</v>
      </c>
      <c r="L2086" t="b">
        <v>0</v>
      </c>
      <c r="M2086">
        <v>55</v>
      </c>
      <c r="N2086" t="b">
        <v>1</v>
      </c>
      <c r="O2086" t="s">
        <v>8274</v>
      </c>
      <c r="P2086" s="6">
        <f>E2086/D2086</f>
        <v>1.0004285714285714</v>
      </c>
      <c r="Q2086" s="7">
        <f t="shared" si="65"/>
        <v>127.32727272727273</v>
      </c>
      <c r="R2086" t="s">
        <v>8322</v>
      </c>
      <c r="S2086" t="s">
        <v>8332</v>
      </c>
    </row>
    <row r="2087" spans="1:19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3">
        <f t="shared" si="64"/>
        <v>42664.809560185182</v>
      </c>
      <c r="L2087" t="b">
        <v>0</v>
      </c>
      <c r="M2087">
        <v>41</v>
      </c>
      <c r="N2087" t="b">
        <v>1</v>
      </c>
      <c r="O2087" t="s">
        <v>8271</v>
      </c>
      <c r="P2087" s="6">
        <f>E2087/D2087</f>
        <v>1.0004</v>
      </c>
      <c r="Q2087" s="7">
        <f t="shared" si="65"/>
        <v>61</v>
      </c>
      <c r="R2087" t="s">
        <v>8316</v>
      </c>
      <c r="S2087" t="s">
        <v>8317</v>
      </c>
    </row>
    <row r="2088" spans="1:19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3">
        <f t="shared" si="64"/>
        <v>41730.276747685188</v>
      </c>
      <c r="L2088" t="b">
        <v>0</v>
      </c>
      <c r="M2088">
        <v>558</v>
      </c>
      <c r="N2088" t="b">
        <v>1</v>
      </c>
      <c r="O2088" t="s">
        <v>8271</v>
      </c>
      <c r="P2088" s="6">
        <f>E2088/D2088</f>
        <v>1.0003599999999999</v>
      </c>
      <c r="Q2088" s="7">
        <f t="shared" si="65"/>
        <v>179.27598566308242</v>
      </c>
      <c r="R2088" t="s">
        <v>8316</v>
      </c>
      <c r="S2088" t="s">
        <v>8317</v>
      </c>
    </row>
    <row r="2089" spans="1:19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3">
        <f t="shared" si="64"/>
        <v>40876.169664351852</v>
      </c>
      <c r="L2089" t="b">
        <v>0</v>
      </c>
      <c r="M2089">
        <v>30</v>
      </c>
      <c r="N2089" t="b">
        <v>1</v>
      </c>
      <c r="O2089" t="s">
        <v>8276</v>
      </c>
      <c r="P2089" s="6">
        <f>E2089/D2089</f>
        <v>1.0003299999999999</v>
      </c>
      <c r="Q2089" s="7">
        <f t="shared" si="65"/>
        <v>66.688666666666663</v>
      </c>
      <c r="R2089" t="s">
        <v>8313</v>
      </c>
      <c r="S2089" t="s">
        <v>8314</v>
      </c>
    </row>
    <row r="2090" spans="1:19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3">
        <f t="shared" si="64"/>
        <v>40996.667199074072</v>
      </c>
      <c r="L2090" t="b">
        <v>0</v>
      </c>
      <c r="M2090">
        <v>28</v>
      </c>
      <c r="N2090" t="b">
        <v>1</v>
      </c>
      <c r="O2090" t="s">
        <v>8276</v>
      </c>
      <c r="P2090" s="6">
        <f>E2090/D2090</f>
        <v>1.0002</v>
      </c>
      <c r="Q2090" s="7">
        <f t="shared" si="65"/>
        <v>178.60714285714286</v>
      </c>
      <c r="R2090" t="s">
        <v>8313</v>
      </c>
      <c r="S2090" t="s">
        <v>8314</v>
      </c>
    </row>
    <row r="2091" spans="1:19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3">
        <f t="shared" si="64"/>
        <v>42460.733530092592</v>
      </c>
      <c r="L2091" t="b">
        <v>0</v>
      </c>
      <c r="M2091">
        <v>37</v>
      </c>
      <c r="N2091" t="b">
        <v>1</v>
      </c>
      <c r="O2091" t="s">
        <v>8271</v>
      </c>
      <c r="P2091" s="6">
        <f>E2091/D2091</f>
        <v>1.0001333333333333</v>
      </c>
      <c r="Q2091" s="7">
        <f t="shared" si="65"/>
        <v>40.545945945945945</v>
      </c>
      <c r="R2091" t="s">
        <v>8316</v>
      </c>
      <c r="S2091" t="s">
        <v>8317</v>
      </c>
    </row>
    <row r="2092" spans="1:19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3">
        <f t="shared" si="64"/>
        <v>40795.820150462961</v>
      </c>
      <c r="L2092" t="b">
        <v>0</v>
      </c>
      <c r="M2092">
        <v>100</v>
      </c>
      <c r="N2092" t="b">
        <v>1</v>
      </c>
      <c r="O2092" t="s">
        <v>8266</v>
      </c>
      <c r="P2092" s="6">
        <f>E2092/D2092</f>
        <v>1.0001249999999999</v>
      </c>
      <c r="Q2092" s="7">
        <f t="shared" si="65"/>
        <v>40.005000000000003</v>
      </c>
      <c r="R2092" t="s">
        <v>8319</v>
      </c>
      <c r="S2092" t="s">
        <v>8320</v>
      </c>
    </row>
    <row r="2093" spans="1:19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3">
        <f t="shared" si="64"/>
        <v>42059.701319444444</v>
      </c>
      <c r="L2093" t="b">
        <v>0</v>
      </c>
      <c r="M2093">
        <v>19</v>
      </c>
      <c r="N2093" t="b">
        <v>1</v>
      </c>
      <c r="O2093" t="s">
        <v>8271</v>
      </c>
      <c r="P2093" s="6">
        <f>E2093/D2093</f>
        <v>1.0001249999999999</v>
      </c>
      <c r="Q2093" s="7">
        <f t="shared" si="65"/>
        <v>421.10526315789474</v>
      </c>
      <c r="R2093" t="s">
        <v>8316</v>
      </c>
      <c r="S2093" t="s">
        <v>8317</v>
      </c>
    </row>
    <row r="2094" spans="1:19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3">
        <f t="shared" si="64"/>
        <v>42292.087592592594</v>
      </c>
      <c r="L2094" t="b">
        <v>0</v>
      </c>
      <c r="M2094">
        <v>64</v>
      </c>
      <c r="N2094" t="b">
        <v>1</v>
      </c>
      <c r="O2094" t="s">
        <v>8271</v>
      </c>
      <c r="P2094" s="6">
        <f>E2094/D2094</f>
        <v>1.0001100000000001</v>
      </c>
      <c r="Q2094" s="7">
        <f t="shared" si="65"/>
        <v>93.760312499999998</v>
      </c>
      <c r="R2094" t="s">
        <v>8316</v>
      </c>
      <c r="S2094" t="s">
        <v>8317</v>
      </c>
    </row>
    <row r="2095" spans="1:19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3">
        <f t="shared" si="64"/>
        <v>42426.407592592594</v>
      </c>
      <c r="L2095" t="b">
        <v>1</v>
      </c>
      <c r="M2095">
        <v>122</v>
      </c>
      <c r="N2095" t="b">
        <v>1</v>
      </c>
      <c r="O2095" t="s">
        <v>8280</v>
      </c>
      <c r="P2095" s="6">
        <f>E2095/D2095</f>
        <v>1.0000828571428571</v>
      </c>
      <c r="Q2095" s="7">
        <f t="shared" si="65"/>
        <v>57.381803278688523</v>
      </c>
      <c r="R2095" t="s">
        <v>8313</v>
      </c>
      <c r="S2095" t="s">
        <v>8326</v>
      </c>
    </row>
    <row r="2096" spans="1:19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3">
        <f t="shared" si="64"/>
        <v>40417.011296296296</v>
      </c>
      <c r="L2096" t="b">
        <v>0</v>
      </c>
      <c r="M2096">
        <v>38</v>
      </c>
      <c r="N2096" t="b">
        <v>1</v>
      </c>
      <c r="O2096" t="s">
        <v>8279</v>
      </c>
      <c r="P2096" s="6">
        <f>E2096/D2096</f>
        <v>1.0000360000000001</v>
      </c>
      <c r="Q2096" s="7">
        <f t="shared" si="65"/>
        <v>131.58368421052631</v>
      </c>
      <c r="R2096" t="s">
        <v>8313</v>
      </c>
      <c r="S2096" t="s">
        <v>8330</v>
      </c>
    </row>
    <row r="2097" spans="1:19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3">
        <f t="shared" si="64"/>
        <v>42207.259918981479</v>
      </c>
      <c r="L2097" t="b">
        <v>0</v>
      </c>
      <c r="M2097">
        <v>20</v>
      </c>
      <c r="N2097" t="b">
        <v>1</v>
      </c>
      <c r="O2097" t="s">
        <v>8271</v>
      </c>
      <c r="P2097" s="6">
        <f>E2097/D2097</f>
        <v>1.0000100000000001</v>
      </c>
      <c r="Q2097" s="7">
        <f t="shared" si="65"/>
        <v>50.000500000000002</v>
      </c>
      <c r="R2097" t="s">
        <v>8316</v>
      </c>
      <c r="S2097" t="s">
        <v>8317</v>
      </c>
    </row>
    <row r="2098" spans="1:19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3">
        <f t="shared" si="64"/>
        <v>41894.91375</v>
      </c>
      <c r="L2098" t="b">
        <v>0</v>
      </c>
      <c r="M2098">
        <v>45</v>
      </c>
      <c r="N2098" t="b">
        <v>1</v>
      </c>
      <c r="O2098" t="s">
        <v>8271</v>
      </c>
      <c r="P2098" s="6">
        <f>E2098/D2098</f>
        <v>1.0000058823529412</v>
      </c>
      <c r="Q2098" s="7">
        <f t="shared" si="65"/>
        <v>37.777999999999999</v>
      </c>
      <c r="R2098" t="s">
        <v>8316</v>
      </c>
      <c r="S2098" t="s">
        <v>8317</v>
      </c>
    </row>
    <row r="2099" spans="1:19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s="13">
        <f t="shared" si="64"/>
        <v>42376.79206018518</v>
      </c>
      <c r="L2099" t="b">
        <v>0</v>
      </c>
      <c r="M2099">
        <v>1</v>
      </c>
      <c r="N2099" t="b">
        <v>1</v>
      </c>
      <c r="O2099" t="s">
        <v>8265</v>
      </c>
      <c r="P2099" s="6">
        <f>E2099/D2099</f>
        <v>1</v>
      </c>
      <c r="Q2099" s="7">
        <f t="shared" si="65"/>
        <v>13</v>
      </c>
      <c r="R2099" t="s">
        <v>8319</v>
      </c>
      <c r="S2099" t="s">
        <v>8333</v>
      </c>
    </row>
    <row r="2100" spans="1:19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s="13">
        <f t="shared" si="64"/>
        <v>41887.568912037037</v>
      </c>
      <c r="L2100" t="b">
        <v>0</v>
      </c>
      <c r="M2100">
        <v>19</v>
      </c>
      <c r="N2100" t="b">
        <v>1</v>
      </c>
      <c r="O2100" t="s">
        <v>8265</v>
      </c>
      <c r="P2100" s="6">
        <f>E2100/D2100</f>
        <v>1</v>
      </c>
      <c r="Q2100" s="7">
        <f t="shared" si="65"/>
        <v>105.26315789473684</v>
      </c>
      <c r="R2100" t="s">
        <v>8319</v>
      </c>
      <c r="S2100" t="s">
        <v>8333</v>
      </c>
    </row>
    <row r="2101" spans="1:19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s="13">
        <f t="shared" si="64"/>
        <v>41874.098807870374</v>
      </c>
      <c r="L2101" t="b">
        <v>0</v>
      </c>
      <c r="M2101">
        <v>15</v>
      </c>
      <c r="N2101" t="b">
        <v>1</v>
      </c>
      <c r="O2101" t="s">
        <v>8265</v>
      </c>
      <c r="P2101" s="6">
        <f>E2101/D2101</f>
        <v>1</v>
      </c>
      <c r="Q2101" s="7">
        <f t="shared" si="65"/>
        <v>133.33333333333334</v>
      </c>
      <c r="R2101" t="s">
        <v>8319</v>
      </c>
      <c r="S2101" t="s">
        <v>8333</v>
      </c>
    </row>
    <row r="2102" spans="1:19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s="13">
        <f t="shared" si="64"/>
        <v>42271.176446759258</v>
      </c>
      <c r="L2102" t="b">
        <v>0</v>
      </c>
      <c r="M2102">
        <v>87</v>
      </c>
      <c r="N2102" t="b">
        <v>1</v>
      </c>
      <c r="O2102" t="s">
        <v>8265</v>
      </c>
      <c r="P2102" s="6">
        <f>E2102/D2102</f>
        <v>1</v>
      </c>
      <c r="Q2102" s="7">
        <f t="shared" si="65"/>
        <v>137.93103448275863</v>
      </c>
      <c r="R2102" t="s">
        <v>8319</v>
      </c>
      <c r="S2102" t="s">
        <v>8333</v>
      </c>
    </row>
    <row r="2103" spans="1:19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s="13">
        <f t="shared" si="64"/>
        <v>41995.752986111111</v>
      </c>
      <c r="L2103" t="b">
        <v>0</v>
      </c>
      <c r="M2103">
        <v>22</v>
      </c>
      <c r="N2103" t="b">
        <v>1</v>
      </c>
      <c r="O2103" t="s">
        <v>8265</v>
      </c>
      <c r="P2103" s="6">
        <f>E2103/D2103</f>
        <v>1</v>
      </c>
      <c r="Q2103" s="7">
        <f t="shared" si="65"/>
        <v>27.272727272727273</v>
      </c>
      <c r="R2103" t="s">
        <v>8319</v>
      </c>
      <c r="S2103" t="s">
        <v>8333</v>
      </c>
    </row>
    <row r="2104" spans="1:19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s="13">
        <f t="shared" si="64"/>
        <v>40587.75675925926</v>
      </c>
      <c r="L2104" t="b">
        <v>0</v>
      </c>
      <c r="M2104">
        <v>18</v>
      </c>
      <c r="N2104" t="b">
        <v>1</v>
      </c>
      <c r="O2104" t="s">
        <v>8266</v>
      </c>
      <c r="P2104" s="6">
        <f>E2104/D2104</f>
        <v>1</v>
      </c>
      <c r="Q2104" s="7">
        <f t="shared" si="65"/>
        <v>50</v>
      </c>
      <c r="R2104" t="s">
        <v>8319</v>
      </c>
      <c r="S2104" t="s">
        <v>8320</v>
      </c>
    </row>
    <row r="2105" spans="1:19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s="13">
        <f t="shared" si="64"/>
        <v>40648.757939814815</v>
      </c>
      <c r="L2105" t="b">
        <v>0</v>
      </c>
      <c r="M2105">
        <v>7</v>
      </c>
      <c r="N2105" t="b">
        <v>1</v>
      </c>
      <c r="O2105" t="s">
        <v>8266</v>
      </c>
      <c r="P2105" s="6">
        <f>E2105/D2105</f>
        <v>1</v>
      </c>
      <c r="Q2105" s="7">
        <f t="shared" si="65"/>
        <v>71.428571428571431</v>
      </c>
      <c r="R2105" t="s">
        <v>8319</v>
      </c>
      <c r="S2105" t="s">
        <v>8320</v>
      </c>
    </row>
    <row r="2106" spans="1:19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s="13">
        <f t="shared" si="64"/>
        <v>41197.753310185188</v>
      </c>
      <c r="L2106" t="b">
        <v>0</v>
      </c>
      <c r="M2106">
        <v>26</v>
      </c>
      <c r="N2106" t="b">
        <v>1</v>
      </c>
      <c r="O2106" t="s">
        <v>8266</v>
      </c>
      <c r="P2106" s="6">
        <f>E2106/D2106</f>
        <v>1</v>
      </c>
      <c r="Q2106" s="7">
        <f t="shared" si="65"/>
        <v>192.30769230769232</v>
      </c>
      <c r="R2106" t="s">
        <v>8319</v>
      </c>
      <c r="S2106" t="s">
        <v>8320</v>
      </c>
    </row>
    <row r="2107" spans="1:19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s="13">
        <f t="shared" si="64"/>
        <v>41274.776736111111</v>
      </c>
      <c r="L2107" t="b">
        <v>0</v>
      </c>
      <c r="M2107">
        <v>35</v>
      </c>
      <c r="N2107" t="b">
        <v>1</v>
      </c>
      <c r="O2107" t="s">
        <v>8266</v>
      </c>
      <c r="P2107" s="6">
        <f>E2107/D2107</f>
        <v>1</v>
      </c>
      <c r="Q2107" s="7">
        <f t="shared" si="65"/>
        <v>100</v>
      </c>
      <c r="R2107" t="s">
        <v>8319</v>
      </c>
      <c r="S2107" t="s">
        <v>8320</v>
      </c>
    </row>
    <row r="2108" spans="1:19" ht="90" x14ac:dyDescent="0.25">
      <c r="A2108">
        <v>294</v>
      </c>
      <c r="B2108" s="3" t="s">
        <v>295</v>
      </c>
      <c r="C2108" s="3" t="s">
        <v>4404</v>
      </c>
      <c r="D2108">
        <v>5000</v>
      </c>
      <c r="E2108">
        <v>5000</v>
      </c>
      <c r="F2108" t="s">
        <v>8219</v>
      </c>
      <c r="G2108" t="s">
        <v>8224</v>
      </c>
      <c r="H2108" t="s">
        <v>8246</v>
      </c>
      <c r="I2108">
        <v>1279555200</v>
      </c>
      <c r="J2108">
        <v>1276480894</v>
      </c>
      <c r="K2108" s="13">
        <f t="shared" si="64"/>
        <v>40343.084421296298</v>
      </c>
      <c r="L2108" t="b">
        <v>1</v>
      </c>
      <c r="M2108">
        <v>50</v>
      </c>
      <c r="N2108" t="b">
        <v>1</v>
      </c>
      <c r="O2108" t="s">
        <v>8269</v>
      </c>
      <c r="P2108" s="6">
        <f>E2108/D2108</f>
        <v>1</v>
      </c>
      <c r="Q2108" s="7">
        <f t="shared" si="65"/>
        <v>100</v>
      </c>
      <c r="R2108" t="s">
        <v>8319</v>
      </c>
      <c r="S2108" t="s">
        <v>8331</v>
      </c>
    </row>
    <row r="2109" spans="1:19" ht="45" x14ac:dyDescent="0.25">
      <c r="A2109">
        <v>390</v>
      </c>
      <c r="B2109" s="3" t="s">
        <v>391</v>
      </c>
      <c r="C2109" s="3" t="s">
        <v>4500</v>
      </c>
      <c r="D2109">
        <v>1000</v>
      </c>
      <c r="E2109">
        <v>1000</v>
      </c>
      <c r="F2109" t="s">
        <v>8219</v>
      </c>
      <c r="G2109" t="s">
        <v>8224</v>
      </c>
      <c r="H2109" t="s">
        <v>8246</v>
      </c>
      <c r="I2109">
        <v>1431046372</v>
      </c>
      <c r="J2109">
        <v>1429318372</v>
      </c>
      <c r="K2109" s="13">
        <f t="shared" si="64"/>
        <v>42112.036712962959</v>
      </c>
      <c r="L2109" t="b">
        <v>0</v>
      </c>
      <c r="M2109">
        <v>14</v>
      </c>
      <c r="N2109" t="b">
        <v>1</v>
      </c>
      <c r="O2109" t="s">
        <v>8269</v>
      </c>
      <c r="P2109" s="6">
        <f>E2109/D2109</f>
        <v>1</v>
      </c>
      <c r="Q2109" s="7">
        <f t="shared" si="65"/>
        <v>71.428571428571431</v>
      </c>
      <c r="R2109" t="s">
        <v>8319</v>
      </c>
      <c r="S2109" t="s">
        <v>8331</v>
      </c>
    </row>
    <row r="2110" spans="1:19" ht="60" x14ac:dyDescent="0.25">
      <c r="A2110">
        <v>525</v>
      </c>
      <c r="B2110" s="3" t="s">
        <v>526</v>
      </c>
      <c r="C2110" s="3" t="s">
        <v>4635</v>
      </c>
      <c r="D2110">
        <v>12000</v>
      </c>
      <c r="E2110">
        <v>12000</v>
      </c>
      <c r="F2110" t="s">
        <v>8219</v>
      </c>
      <c r="G2110" t="s">
        <v>8224</v>
      </c>
      <c r="H2110" t="s">
        <v>8246</v>
      </c>
      <c r="I2110">
        <v>1410601041</v>
      </c>
      <c r="J2110">
        <v>1406713041</v>
      </c>
      <c r="K2110" s="13">
        <f t="shared" si="64"/>
        <v>41850.400937500002</v>
      </c>
      <c r="L2110" t="b">
        <v>0</v>
      </c>
      <c r="M2110">
        <v>12</v>
      </c>
      <c r="N2110" t="b">
        <v>1</v>
      </c>
      <c r="O2110" t="s">
        <v>8271</v>
      </c>
      <c r="P2110" s="6">
        <f>E2110/D2110</f>
        <v>1</v>
      </c>
      <c r="Q2110" s="7">
        <f t="shared" si="65"/>
        <v>1000</v>
      </c>
      <c r="R2110" t="s">
        <v>8316</v>
      </c>
      <c r="S2110" t="s">
        <v>8317</v>
      </c>
    </row>
    <row r="2111" spans="1:19" ht="60" x14ac:dyDescent="0.25">
      <c r="A2111">
        <v>531</v>
      </c>
      <c r="B2111" s="3" t="s">
        <v>532</v>
      </c>
      <c r="C2111" s="3" t="s">
        <v>4641</v>
      </c>
      <c r="D2111">
        <v>4000</v>
      </c>
      <c r="E2111">
        <v>4000</v>
      </c>
      <c r="F2111" t="s">
        <v>8219</v>
      </c>
      <c r="G2111" t="s">
        <v>8224</v>
      </c>
      <c r="H2111" t="s">
        <v>8246</v>
      </c>
      <c r="I2111">
        <v>1481957940</v>
      </c>
      <c r="J2111">
        <v>1478050429</v>
      </c>
      <c r="K2111" s="13">
        <f t="shared" si="64"/>
        <v>42676.065150462964</v>
      </c>
      <c r="L2111" t="b">
        <v>0</v>
      </c>
      <c r="M2111">
        <v>31</v>
      </c>
      <c r="N2111" t="b">
        <v>1</v>
      </c>
      <c r="O2111" t="s">
        <v>8271</v>
      </c>
      <c r="P2111" s="6">
        <f>E2111/D2111</f>
        <v>1</v>
      </c>
      <c r="Q2111" s="7">
        <f t="shared" si="65"/>
        <v>129.03225806451613</v>
      </c>
      <c r="R2111" t="s">
        <v>8316</v>
      </c>
      <c r="S2111" t="s">
        <v>8317</v>
      </c>
    </row>
    <row r="2112" spans="1:19" ht="45" x14ac:dyDescent="0.25">
      <c r="A2112">
        <v>782</v>
      </c>
      <c r="B2112" s="3" t="s">
        <v>783</v>
      </c>
      <c r="C2112" s="3" t="s">
        <v>4892</v>
      </c>
      <c r="D2112">
        <v>700</v>
      </c>
      <c r="E2112">
        <v>700</v>
      </c>
      <c r="F2112" t="s">
        <v>8219</v>
      </c>
      <c r="G2112" t="s">
        <v>8224</v>
      </c>
      <c r="H2112" t="s">
        <v>8246</v>
      </c>
      <c r="I2112">
        <v>1345918302</v>
      </c>
      <c r="J2112">
        <v>1343326302</v>
      </c>
      <c r="K2112" s="13">
        <f t="shared" si="64"/>
        <v>41116.758125</v>
      </c>
      <c r="L2112" t="b">
        <v>0</v>
      </c>
      <c r="M2112">
        <v>14</v>
      </c>
      <c r="N2112" t="b">
        <v>1</v>
      </c>
      <c r="O2112" t="s">
        <v>8276</v>
      </c>
      <c r="P2112" s="6">
        <f>E2112/D2112</f>
        <v>1</v>
      </c>
      <c r="Q2112" s="7">
        <f t="shared" si="65"/>
        <v>50</v>
      </c>
      <c r="R2112" t="s">
        <v>8313</v>
      </c>
      <c r="S2112" t="s">
        <v>8314</v>
      </c>
    </row>
    <row r="2113" spans="1:19" ht="60" x14ac:dyDescent="0.25">
      <c r="A2113">
        <v>804</v>
      </c>
      <c r="B2113" s="3" t="s">
        <v>805</v>
      </c>
      <c r="C2113" s="3" t="s">
        <v>4914</v>
      </c>
      <c r="D2113">
        <v>5500</v>
      </c>
      <c r="E2113">
        <v>5500</v>
      </c>
      <c r="F2113" t="s">
        <v>8219</v>
      </c>
      <c r="G2113" t="s">
        <v>8224</v>
      </c>
      <c r="H2113" t="s">
        <v>8246</v>
      </c>
      <c r="I2113">
        <v>1311393540</v>
      </c>
      <c r="J2113">
        <v>1309919526</v>
      </c>
      <c r="K2113" s="13">
        <f t="shared" si="64"/>
        <v>40730.105625000004</v>
      </c>
      <c r="L2113" t="b">
        <v>0</v>
      </c>
      <c r="M2113">
        <v>18</v>
      </c>
      <c r="N2113" t="b">
        <v>1</v>
      </c>
      <c r="O2113" t="s">
        <v>8276</v>
      </c>
      <c r="P2113" s="6">
        <f>E2113/D2113</f>
        <v>1</v>
      </c>
      <c r="Q2113" s="7">
        <f t="shared" si="65"/>
        <v>305.55555555555554</v>
      </c>
      <c r="R2113" t="s">
        <v>8313</v>
      </c>
      <c r="S2113" t="s">
        <v>8314</v>
      </c>
    </row>
    <row r="2114" spans="1:19" ht="60" x14ac:dyDescent="0.25">
      <c r="A2114">
        <v>808</v>
      </c>
      <c r="B2114" s="3" t="s">
        <v>809</v>
      </c>
      <c r="C2114" s="3" t="s">
        <v>4918</v>
      </c>
      <c r="D2114">
        <v>4500</v>
      </c>
      <c r="E2114">
        <v>4500</v>
      </c>
      <c r="F2114" t="s">
        <v>8219</v>
      </c>
      <c r="G2114" t="s">
        <v>8229</v>
      </c>
      <c r="H2114" t="s">
        <v>8251</v>
      </c>
      <c r="I2114">
        <v>1419224340</v>
      </c>
      <c r="J2114">
        <v>1416363886</v>
      </c>
      <c r="K2114" s="13">
        <f t="shared" si="64"/>
        <v>41962.100532407407</v>
      </c>
      <c r="L2114" t="b">
        <v>0</v>
      </c>
      <c r="M2114">
        <v>43</v>
      </c>
      <c r="N2114" t="b">
        <v>1</v>
      </c>
      <c r="O2114" t="s">
        <v>8276</v>
      </c>
      <c r="P2114" s="6">
        <f>E2114/D2114</f>
        <v>1</v>
      </c>
      <c r="Q2114" s="7">
        <f t="shared" si="65"/>
        <v>104.65116279069767</v>
      </c>
      <c r="R2114" t="s">
        <v>8313</v>
      </c>
      <c r="S2114" t="s">
        <v>8314</v>
      </c>
    </row>
    <row r="2115" spans="1:19" ht="45" x14ac:dyDescent="0.25">
      <c r="A2115">
        <v>821</v>
      </c>
      <c r="B2115" s="3" t="s">
        <v>822</v>
      </c>
      <c r="C2115" s="3" t="s">
        <v>4931</v>
      </c>
      <c r="D2115">
        <v>17482</v>
      </c>
      <c r="E2115">
        <v>17482</v>
      </c>
      <c r="F2115" t="s">
        <v>8219</v>
      </c>
      <c r="G2115" t="s">
        <v>8224</v>
      </c>
      <c r="H2115" t="s">
        <v>8246</v>
      </c>
      <c r="I2115">
        <v>1430712060</v>
      </c>
      <c r="J2115">
        <v>1427753265</v>
      </c>
      <c r="K2115" s="13">
        <f t="shared" ref="K2115:K2178" si="66">(((J2115/60)/60)/24)+DATE(1970,1,1)</f>
        <v>42093.922048611115</v>
      </c>
      <c r="L2115" t="b">
        <v>0</v>
      </c>
      <c r="M2115">
        <v>78</v>
      </c>
      <c r="N2115" t="b">
        <v>1</v>
      </c>
      <c r="O2115" t="s">
        <v>8276</v>
      </c>
      <c r="P2115" s="6">
        <f>E2115/D2115</f>
        <v>1</v>
      </c>
      <c r="Q2115" s="7">
        <f t="shared" ref="Q2115:Q2178" si="67">IFERROR(E2115/M2115, "")</f>
        <v>224.12820512820514</v>
      </c>
      <c r="R2115" t="s">
        <v>8313</v>
      </c>
      <c r="S2115" t="s">
        <v>8314</v>
      </c>
    </row>
    <row r="2116" spans="1:19" ht="30" x14ac:dyDescent="0.25">
      <c r="A2116">
        <v>847</v>
      </c>
      <c r="B2116" s="3" t="s">
        <v>848</v>
      </c>
      <c r="C2116" s="3" t="s">
        <v>4957</v>
      </c>
      <c r="D2116">
        <v>10</v>
      </c>
      <c r="E2116">
        <v>10</v>
      </c>
      <c r="F2116" t="s">
        <v>8219</v>
      </c>
      <c r="G2116" t="s">
        <v>8224</v>
      </c>
      <c r="H2116" t="s">
        <v>8246</v>
      </c>
      <c r="I2116">
        <v>1436555376</v>
      </c>
      <c r="J2116">
        <v>1433963376</v>
      </c>
      <c r="K2116" s="13">
        <f t="shared" si="66"/>
        <v>42165.79833333334</v>
      </c>
      <c r="L2116" t="b">
        <v>0</v>
      </c>
      <c r="M2116">
        <v>1</v>
      </c>
      <c r="N2116" t="b">
        <v>1</v>
      </c>
      <c r="O2116" t="s">
        <v>8277</v>
      </c>
      <c r="P2116" s="6">
        <f>E2116/D2116</f>
        <v>1</v>
      </c>
      <c r="Q2116" s="7">
        <f t="shared" si="67"/>
        <v>10</v>
      </c>
      <c r="R2116" t="s">
        <v>8313</v>
      </c>
      <c r="S2116" t="s">
        <v>8334</v>
      </c>
    </row>
    <row r="2117" spans="1:19" ht="45" x14ac:dyDescent="0.25">
      <c r="A2117">
        <v>848</v>
      </c>
      <c r="B2117" s="3" t="s">
        <v>849</v>
      </c>
      <c r="C2117" s="3" t="s">
        <v>4958</v>
      </c>
      <c r="D2117">
        <v>300</v>
      </c>
      <c r="E2117">
        <v>300</v>
      </c>
      <c r="F2117" t="s">
        <v>8219</v>
      </c>
      <c r="G2117" t="s">
        <v>8224</v>
      </c>
      <c r="H2117" t="s">
        <v>8246</v>
      </c>
      <c r="I2117">
        <v>1429038033</v>
      </c>
      <c r="J2117">
        <v>1426446033</v>
      </c>
      <c r="K2117" s="13">
        <f t="shared" si="66"/>
        <v>42078.792048611111</v>
      </c>
      <c r="L2117" t="b">
        <v>0</v>
      </c>
      <c r="M2117">
        <v>16</v>
      </c>
      <c r="N2117" t="b">
        <v>1</v>
      </c>
      <c r="O2117" t="s">
        <v>8277</v>
      </c>
      <c r="P2117" s="6">
        <f>E2117/D2117</f>
        <v>1</v>
      </c>
      <c r="Q2117" s="7">
        <f t="shared" si="67"/>
        <v>18.75</v>
      </c>
      <c r="R2117" t="s">
        <v>8313</v>
      </c>
      <c r="S2117" t="s">
        <v>8334</v>
      </c>
    </row>
    <row r="2118" spans="1:19" ht="45" x14ac:dyDescent="0.25">
      <c r="A2118">
        <v>853</v>
      </c>
      <c r="B2118" s="3" t="s">
        <v>854</v>
      </c>
      <c r="C2118" s="3" t="s">
        <v>4963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1424116709</v>
      </c>
      <c r="J2118">
        <v>1421524709</v>
      </c>
      <c r="K2118" s="13">
        <f t="shared" si="66"/>
        <v>42021.832280092596</v>
      </c>
      <c r="L2118" t="b">
        <v>0</v>
      </c>
      <c r="M2118">
        <v>10</v>
      </c>
      <c r="N2118" t="b">
        <v>1</v>
      </c>
      <c r="O2118" t="s">
        <v>8277</v>
      </c>
      <c r="P2118" s="6">
        <f>E2118/D2118</f>
        <v>1</v>
      </c>
      <c r="Q2118" s="7">
        <f t="shared" si="67"/>
        <v>30</v>
      </c>
      <c r="R2118" t="s">
        <v>8313</v>
      </c>
      <c r="S2118" t="s">
        <v>8334</v>
      </c>
    </row>
    <row r="2119" spans="1:19" ht="45" x14ac:dyDescent="0.25">
      <c r="A2119">
        <v>857</v>
      </c>
      <c r="B2119" s="3" t="s">
        <v>858</v>
      </c>
      <c r="C2119" s="3" t="s">
        <v>4967</v>
      </c>
      <c r="D2119">
        <v>1200</v>
      </c>
      <c r="E2119">
        <v>1200</v>
      </c>
      <c r="F2119" t="s">
        <v>8219</v>
      </c>
      <c r="G2119" t="s">
        <v>8227</v>
      </c>
      <c r="H2119" t="s">
        <v>8249</v>
      </c>
      <c r="I2119">
        <v>1448463431</v>
      </c>
      <c r="J2119">
        <v>1444831031</v>
      </c>
      <c r="K2119" s="13">
        <f t="shared" si="66"/>
        <v>42291.581377314811</v>
      </c>
      <c r="L2119" t="b">
        <v>0</v>
      </c>
      <c r="M2119">
        <v>24</v>
      </c>
      <c r="N2119" t="b">
        <v>1</v>
      </c>
      <c r="O2119" t="s">
        <v>8277</v>
      </c>
      <c r="P2119" s="6">
        <f>E2119/D2119</f>
        <v>1</v>
      </c>
      <c r="Q2119" s="7">
        <f t="shared" si="67"/>
        <v>50</v>
      </c>
      <c r="R2119" t="s">
        <v>8313</v>
      </c>
      <c r="S2119" t="s">
        <v>8334</v>
      </c>
    </row>
    <row r="2120" spans="1:19" ht="45" x14ac:dyDescent="0.25">
      <c r="A2120">
        <v>1302</v>
      </c>
      <c r="B2120" s="3" t="s">
        <v>1303</v>
      </c>
      <c r="C2120" s="3" t="s">
        <v>5412</v>
      </c>
      <c r="D2120">
        <v>2500</v>
      </c>
      <c r="E2120">
        <v>2500</v>
      </c>
      <c r="F2120" t="s">
        <v>8219</v>
      </c>
      <c r="G2120" t="s">
        <v>8224</v>
      </c>
      <c r="H2120" t="s">
        <v>8246</v>
      </c>
      <c r="I2120">
        <v>1480559011</v>
      </c>
      <c r="J2120">
        <v>1477963411</v>
      </c>
      <c r="K2120" s="13">
        <f t="shared" si="66"/>
        <v>42675.057997685188</v>
      </c>
      <c r="L2120" t="b">
        <v>0</v>
      </c>
      <c r="M2120">
        <v>50</v>
      </c>
      <c r="N2120" t="b">
        <v>1</v>
      </c>
      <c r="O2120" t="s">
        <v>8271</v>
      </c>
      <c r="P2120" s="6">
        <f>E2120/D2120</f>
        <v>1</v>
      </c>
      <c r="Q2120" s="7">
        <f t="shared" si="67"/>
        <v>50</v>
      </c>
      <c r="R2120" t="s">
        <v>8316</v>
      </c>
      <c r="S2120" t="s">
        <v>8317</v>
      </c>
    </row>
    <row r="2121" spans="1:19" ht="60" x14ac:dyDescent="0.25">
      <c r="A2121">
        <v>1363</v>
      </c>
      <c r="B2121" s="3" t="s">
        <v>1364</v>
      </c>
      <c r="C2121" s="3" t="s">
        <v>5473</v>
      </c>
      <c r="D2121">
        <v>200</v>
      </c>
      <c r="E2121">
        <v>200</v>
      </c>
      <c r="F2121" t="s">
        <v>8219</v>
      </c>
      <c r="G2121" t="s">
        <v>8224</v>
      </c>
      <c r="H2121" t="s">
        <v>8246</v>
      </c>
      <c r="I2121">
        <v>1455523140</v>
      </c>
      <c r="J2121">
        <v>1453925727</v>
      </c>
      <c r="K2121" s="13">
        <f t="shared" si="66"/>
        <v>42396.8440625</v>
      </c>
      <c r="L2121" t="b">
        <v>0</v>
      </c>
      <c r="M2121">
        <v>5</v>
      </c>
      <c r="N2121" t="b">
        <v>1</v>
      </c>
      <c r="O2121" t="s">
        <v>8274</v>
      </c>
      <c r="P2121" s="6">
        <f>E2121/D2121</f>
        <v>1</v>
      </c>
      <c r="Q2121" s="7">
        <f t="shared" si="67"/>
        <v>40</v>
      </c>
      <c r="R2121" t="s">
        <v>8322</v>
      </c>
      <c r="S2121" t="s">
        <v>8332</v>
      </c>
    </row>
    <row r="2122" spans="1:19" ht="60" x14ac:dyDescent="0.25">
      <c r="A2122">
        <v>1633</v>
      </c>
      <c r="B2122" s="3" t="s">
        <v>1634</v>
      </c>
      <c r="C2122" s="3" t="s">
        <v>5743</v>
      </c>
      <c r="D2122">
        <v>10000</v>
      </c>
      <c r="E2122">
        <v>10000</v>
      </c>
      <c r="F2122" t="s">
        <v>8219</v>
      </c>
      <c r="G2122" t="s">
        <v>8224</v>
      </c>
      <c r="H2122" t="s">
        <v>8246</v>
      </c>
      <c r="I2122">
        <v>1326690000</v>
      </c>
      <c r="J2122">
        <v>1324329156</v>
      </c>
      <c r="K2122" s="13">
        <f t="shared" si="66"/>
        <v>40896.883750000001</v>
      </c>
      <c r="L2122" t="b">
        <v>0</v>
      </c>
      <c r="M2122">
        <v>58</v>
      </c>
      <c r="N2122" t="b">
        <v>1</v>
      </c>
      <c r="O2122" t="s">
        <v>8276</v>
      </c>
      <c r="P2122" s="6">
        <f>E2122/D2122</f>
        <v>1</v>
      </c>
      <c r="Q2122" s="7">
        <f t="shared" si="67"/>
        <v>172.41379310344828</v>
      </c>
      <c r="R2122" t="s">
        <v>8313</v>
      </c>
      <c r="S2122" t="s">
        <v>8314</v>
      </c>
    </row>
    <row r="2123" spans="1:19" ht="60" x14ac:dyDescent="0.25">
      <c r="A2123">
        <v>1639</v>
      </c>
      <c r="B2123" s="3" t="s">
        <v>1640</v>
      </c>
      <c r="C2123" s="3" t="s">
        <v>5749</v>
      </c>
      <c r="D2123">
        <v>1800</v>
      </c>
      <c r="E2123">
        <v>1800</v>
      </c>
      <c r="F2123" t="s">
        <v>8219</v>
      </c>
      <c r="G2123" t="s">
        <v>8224</v>
      </c>
      <c r="H2123" t="s">
        <v>8246</v>
      </c>
      <c r="I2123">
        <v>1330789165</v>
      </c>
      <c r="J2123">
        <v>1328197165</v>
      </c>
      <c r="K2123" s="13">
        <f t="shared" si="66"/>
        <v>40941.652372685188</v>
      </c>
      <c r="L2123" t="b">
        <v>0</v>
      </c>
      <c r="M2123">
        <v>19</v>
      </c>
      <c r="N2123" t="b">
        <v>1</v>
      </c>
      <c r="O2123" t="s">
        <v>8276</v>
      </c>
      <c r="P2123" s="6">
        <f>E2123/D2123</f>
        <v>1</v>
      </c>
      <c r="Q2123" s="7">
        <f t="shared" si="67"/>
        <v>94.736842105263165</v>
      </c>
      <c r="R2123" t="s">
        <v>8313</v>
      </c>
      <c r="S2123" t="s">
        <v>8314</v>
      </c>
    </row>
    <row r="2124" spans="1:19" ht="45" x14ac:dyDescent="0.25">
      <c r="A2124">
        <v>1642</v>
      </c>
      <c r="B2124" s="3" t="s">
        <v>1643</v>
      </c>
      <c r="C2124" s="3" t="s">
        <v>5752</v>
      </c>
      <c r="D2124">
        <v>1200</v>
      </c>
      <c r="E2124">
        <v>1200</v>
      </c>
      <c r="F2124" t="s">
        <v>8219</v>
      </c>
      <c r="G2124" t="s">
        <v>8224</v>
      </c>
      <c r="H2124" t="s">
        <v>8246</v>
      </c>
      <c r="I2124">
        <v>1308011727</v>
      </c>
      <c r="J2124">
        <v>1306283727</v>
      </c>
      <c r="K2124" s="13">
        <f t="shared" si="66"/>
        <v>40688.024618055555</v>
      </c>
      <c r="L2124" t="b">
        <v>0</v>
      </c>
      <c r="M2124">
        <v>28</v>
      </c>
      <c r="N2124" t="b">
        <v>1</v>
      </c>
      <c r="O2124" t="s">
        <v>8292</v>
      </c>
      <c r="P2124" s="6">
        <f>E2124/D2124</f>
        <v>1</v>
      </c>
      <c r="Q2124" s="7">
        <f t="shared" si="67"/>
        <v>42.857142857142854</v>
      </c>
      <c r="R2124" t="s">
        <v>8313</v>
      </c>
      <c r="S2124" t="s">
        <v>8321</v>
      </c>
    </row>
    <row r="2125" spans="1:19" ht="30" x14ac:dyDescent="0.25">
      <c r="A2125">
        <v>1822</v>
      </c>
      <c r="B2125" s="3" t="s">
        <v>1823</v>
      </c>
      <c r="C2125" s="3" t="s">
        <v>5932</v>
      </c>
      <c r="D2125">
        <v>300</v>
      </c>
      <c r="E2125">
        <v>300</v>
      </c>
      <c r="F2125" t="s">
        <v>8219</v>
      </c>
      <c r="G2125" t="s">
        <v>8229</v>
      </c>
      <c r="H2125" t="s">
        <v>8251</v>
      </c>
      <c r="I2125">
        <v>1391194860</v>
      </c>
      <c r="J2125">
        <v>1388084862</v>
      </c>
      <c r="K2125" s="13">
        <f t="shared" si="66"/>
        <v>41634.797013888885</v>
      </c>
      <c r="L2125" t="b">
        <v>0</v>
      </c>
      <c r="M2125">
        <v>11</v>
      </c>
      <c r="N2125" t="b">
        <v>1</v>
      </c>
      <c r="O2125" t="s">
        <v>8276</v>
      </c>
      <c r="P2125" s="6">
        <f>E2125/D2125</f>
        <v>1</v>
      </c>
      <c r="Q2125" s="7">
        <f t="shared" si="67"/>
        <v>27.272727272727273</v>
      </c>
      <c r="R2125" t="s">
        <v>8313</v>
      </c>
      <c r="S2125" t="s">
        <v>8314</v>
      </c>
    </row>
    <row r="2126" spans="1:19" ht="90" x14ac:dyDescent="0.25">
      <c r="A2126">
        <v>1845</v>
      </c>
      <c r="B2126" s="3" t="s">
        <v>1846</v>
      </c>
      <c r="C2126" s="3" t="s">
        <v>5955</v>
      </c>
      <c r="D2126">
        <v>1000</v>
      </c>
      <c r="E2126">
        <v>1000</v>
      </c>
      <c r="F2126" t="s">
        <v>8219</v>
      </c>
      <c r="G2126" t="s">
        <v>8224</v>
      </c>
      <c r="H2126" t="s">
        <v>8246</v>
      </c>
      <c r="I2126">
        <v>1466139300</v>
      </c>
      <c r="J2126">
        <v>1464854398</v>
      </c>
      <c r="K2126" s="13">
        <f t="shared" si="66"/>
        <v>42523.333310185189</v>
      </c>
      <c r="L2126" t="b">
        <v>0</v>
      </c>
      <c r="M2126">
        <v>19</v>
      </c>
      <c r="N2126" t="b">
        <v>1</v>
      </c>
      <c r="O2126" t="s">
        <v>8276</v>
      </c>
      <c r="P2126" s="6">
        <f>E2126/D2126</f>
        <v>1</v>
      </c>
      <c r="Q2126" s="7">
        <f t="shared" si="67"/>
        <v>52.631578947368418</v>
      </c>
      <c r="R2126" t="s">
        <v>8313</v>
      </c>
      <c r="S2126" t="s">
        <v>8314</v>
      </c>
    </row>
    <row r="2127" spans="1:19" ht="45" x14ac:dyDescent="0.25">
      <c r="A2127">
        <v>1857</v>
      </c>
      <c r="B2127" s="3" t="s">
        <v>1858</v>
      </c>
      <c r="C2127" s="3" t="s">
        <v>5967</v>
      </c>
      <c r="D2127">
        <v>3000</v>
      </c>
      <c r="E2127">
        <v>3000</v>
      </c>
      <c r="F2127" t="s">
        <v>8219</v>
      </c>
      <c r="G2127" t="s">
        <v>8224</v>
      </c>
      <c r="H2127" t="s">
        <v>8246</v>
      </c>
      <c r="I2127">
        <v>1410546413</v>
      </c>
      <c r="J2127">
        <v>1407954413</v>
      </c>
      <c r="K2127" s="13">
        <f t="shared" si="66"/>
        <v>41864.76866898148</v>
      </c>
      <c r="L2127" t="b">
        <v>0</v>
      </c>
      <c r="M2127">
        <v>22</v>
      </c>
      <c r="N2127" t="b">
        <v>1</v>
      </c>
      <c r="O2127" t="s">
        <v>8276</v>
      </c>
      <c r="P2127" s="6">
        <f>E2127/D2127</f>
        <v>1</v>
      </c>
      <c r="Q2127" s="7">
        <f t="shared" si="67"/>
        <v>136.36363636363637</v>
      </c>
      <c r="R2127" t="s">
        <v>8313</v>
      </c>
      <c r="S2127" t="s">
        <v>8314</v>
      </c>
    </row>
    <row r="2128" spans="1:19" ht="45" x14ac:dyDescent="0.25">
      <c r="A2128">
        <v>2095</v>
      </c>
      <c r="B2128" s="3" t="s">
        <v>2096</v>
      </c>
      <c r="C2128" s="3" t="s">
        <v>6205</v>
      </c>
      <c r="D2128">
        <v>2500</v>
      </c>
      <c r="E2128">
        <v>2500</v>
      </c>
      <c r="F2128" t="s">
        <v>8219</v>
      </c>
      <c r="G2128" t="s">
        <v>8224</v>
      </c>
      <c r="H2128" t="s">
        <v>8246</v>
      </c>
      <c r="I2128">
        <v>1317576973</v>
      </c>
      <c r="J2128">
        <v>1312392973</v>
      </c>
      <c r="K2128" s="13">
        <f t="shared" si="66"/>
        <v>40758.733483796292</v>
      </c>
      <c r="L2128" t="b">
        <v>0</v>
      </c>
      <c r="M2128">
        <v>22</v>
      </c>
      <c r="N2128" t="b">
        <v>1</v>
      </c>
      <c r="O2128" t="s">
        <v>8279</v>
      </c>
      <c r="P2128" s="6">
        <f>E2128/D2128</f>
        <v>1</v>
      </c>
      <c r="Q2128" s="7">
        <f t="shared" si="67"/>
        <v>113.63636363636364</v>
      </c>
      <c r="R2128" t="s">
        <v>8313</v>
      </c>
      <c r="S2128" t="s">
        <v>8330</v>
      </c>
    </row>
    <row r="2129" spans="1:19" ht="60" x14ac:dyDescent="0.25">
      <c r="A2129">
        <v>2097</v>
      </c>
      <c r="B2129" s="3" t="s">
        <v>2098</v>
      </c>
      <c r="C2129" s="3" t="s">
        <v>6207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1322751735</v>
      </c>
      <c r="J2129">
        <v>1317564135</v>
      </c>
      <c r="K2129" s="13">
        <f t="shared" si="66"/>
        <v>40818.58489583333</v>
      </c>
      <c r="L2129" t="b">
        <v>0</v>
      </c>
      <c r="M2129">
        <v>38</v>
      </c>
      <c r="N2129" t="b">
        <v>1</v>
      </c>
      <c r="O2129" t="s">
        <v>8279</v>
      </c>
      <c r="P2129" s="6">
        <f>E2129/D2129</f>
        <v>1</v>
      </c>
      <c r="Q2129" s="7">
        <f t="shared" si="67"/>
        <v>78.94736842105263</v>
      </c>
      <c r="R2129" t="s">
        <v>8313</v>
      </c>
      <c r="S2129" t="s">
        <v>8330</v>
      </c>
    </row>
    <row r="2130" spans="1:19" ht="45" x14ac:dyDescent="0.25">
      <c r="A2130">
        <v>2112</v>
      </c>
      <c r="B2130" s="3" t="s">
        <v>2113</v>
      </c>
      <c r="C2130" s="3" t="s">
        <v>6222</v>
      </c>
      <c r="D2130">
        <v>300</v>
      </c>
      <c r="E2130">
        <v>300</v>
      </c>
      <c r="F2130" t="s">
        <v>8219</v>
      </c>
      <c r="G2130" t="s">
        <v>8224</v>
      </c>
      <c r="H2130" t="s">
        <v>8246</v>
      </c>
      <c r="I2130">
        <v>1366064193</v>
      </c>
      <c r="J2130">
        <v>1364854593</v>
      </c>
      <c r="K2130" s="13">
        <f t="shared" si="66"/>
        <v>41365.928159722222</v>
      </c>
      <c r="L2130" t="b">
        <v>0</v>
      </c>
      <c r="M2130">
        <v>11</v>
      </c>
      <c r="N2130" t="b">
        <v>1</v>
      </c>
      <c r="O2130" t="s">
        <v>8279</v>
      </c>
      <c r="P2130" s="6">
        <f>E2130/D2130</f>
        <v>1</v>
      </c>
      <c r="Q2130" s="7">
        <f t="shared" si="67"/>
        <v>27.272727272727273</v>
      </c>
      <c r="R2130" t="s">
        <v>8313</v>
      </c>
      <c r="S2130" t="s">
        <v>8330</v>
      </c>
    </row>
    <row r="2131" spans="1:19" ht="60" x14ac:dyDescent="0.25">
      <c r="A2131">
        <v>2169</v>
      </c>
      <c r="B2131" s="3" t="s">
        <v>2170</v>
      </c>
      <c r="C2131" s="3" t="s">
        <v>6279</v>
      </c>
      <c r="D2131">
        <v>153</v>
      </c>
      <c r="E2131">
        <v>153</v>
      </c>
      <c r="F2131" t="s">
        <v>8219</v>
      </c>
      <c r="G2131" t="s">
        <v>8224</v>
      </c>
      <c r="H2131" t="s">
        <v>8246</v>
      </c>
      <c r="I2131">
        <v>1488473351</v>
      </c>
      <c r="J2131">
        <v>1488214151</v>
      </c>
      <c r="K2131" s="13">
        <f t="shared" si="66"/>
        <v>42793.700821759259</v>
      </c>
      <c r="L2131" t="b">
        <v>0</v>
      </c>
      <c r="M2131">
        <v>7</v>
      </c>
      <c r="N2131" t="b">
        <v>1</v>
      </c>
      <c r="O2131" t="s">
        <v>8276</v>
      </c>
      <c r="P2131" s="6">
        <f>E2131/D2131</f>
        <v>1</v>
      </c>
      <c r="Q2131" s="7">
        <f t="shared" si="67"/>
        <v>21.857142857142858</v>
      </c>
      <c r="R2131" t="s">
        <v>8313</v>
      </c>
      <c r="S2131" t="s">
        <v>8314</v>
      </c>
    </row>
    <row r="2132" spans="1:19" ht="45" x14ac:dyDescent="0.25">
      <c r="A2132">
        <v>2172</v>
      </c>
      <c r="B2132" s="3" t="s">
        <v>2173</v>
      </c>
      <c r="C2132" s="3" t="s">
        <v>6282</v>
      </c>
      <c r="D2132">
        <v>1000</v>
      </c>
      <c r="E2132">
        <v>1000</v>
      </c>
      <c r="F2132" t="s">
        <v>8219</v>
      </c>
      <c r="G2132" t="s">
        <v>8224</v>
      </c>
      <c r="H2132" t="s">
        <v>8246</v>
      </c>
      <c r="I2132">
        <v>1429365320</v>
      </c>
      <c r="J2132">
        <v>1426773320</v>
      </c>
      <c r="K2132" s="13">
        <f t="shared" si="66"/>
        <v>42082.580092592587</v>
      </c>
      <c r="L2132" t="b">
        <v>0</v>
      </c>
      <c r="M2132">
        <v>13</v>
      </c>
      <c r="N2132" t="b">
        <v>1</v>
      </c>
      <c r="O2132" t="s">
        <v>8276</v>
      </c>
      <c r="P2132" s="6">
        <f>E2132/D2132</f>
        <v>1</v>
      </c>
      <c r="Q2132" s="7">
        <f t="shared" si="67"/>
        <v>76.92307692307692</v>
      </c>
      <c r="R2132" t="s">
        <v>8313</v>
      </c>
      <c r="S2132" t="s">
        <v>8314</v>
      </c>
    </row>
    <row r="2133" spans="1:19" ht="45" x14ac:dyDescent="0.25">
      <c r="A2133">
        <v>2207</v>
      </c>
      <c r="B2133" s="3" t="s">
        <v>2208</v>
      </c>
      <c r="C2133" s="3" t="s">
        <v>6317</v>
      </c>
      <c r="D2133">
        <v>2000</v>
      </c>
      <c r="E2133">
        <v>2000</v>
      </c>
      <c r="F2133" t="s">
        <v>8219</v>
      </c>
      <c r="G2133" t="s">
        <v>8224</v>
      </c>
      <c r="H2133" t="s">
        <v>8246</v>
      </c>
      <c r="I2133">
        <v>1384580373</v>
      </c>
      <c r="J2133">
        <v>1381984773</v>
      </c>
      <c r="K2133" s="13">
        <f t="shared" si="66"/>
        <v>41564.194131944445</v>
      </c>
      <c r="L2133" t="b">
        <v>0</v>
      </c>
      <c r="M2133">
        <v>7</v>
      </c>
      <c r="N2133" t="b">
        <v>1</v>
      </c>
      <c r="O2133" t="s">
        <v>8280</v>
      </c>
      <c r="P2133" s="6">
        <f>E2133/D2133</f>
        <v>1</v>
      </c>
      <c r="Q2133" s="7">
        <f t="shared" si="67"/>
        <v>285.71428571428572</v>
      </c>
      <c r="R2133" t="s">
        <v>8313</v>
      </c>
      <c r="S2133" t="s">
        <v>8326</v>
      </c>
    </row>
    <row r="2134" spans="1:19" ht="45" x14ac:dyDescent="0.25">
      <c r="A2134">
        <v>2466</v>
      </c>
      <c r="B2134" s="3" t="s">
        <v>2467</v>
      </c>
      <c r="C2134" s="3" t="s">
        <v>6576</v>
      </c>
      <c r="D2134">
        <v>2500</v>
      </c>
      <c r="E2134">
        <v>2500</v>
      </c>
      <c r="F2134" t="s">
        <v>8219</v>
      </c>
      <c r="G2134" t="s">
        <v>8224</v>
      </c>
      <c r="H2134" t="s">
        <v>8246</v>
      </c>
      <c r="I2134">
        <v>1368066453</v>
      </c>
      <c r="J2134">
        <v>1365474453</v>
      </c>
      <c r="K2134" s="13">
        <f t="shared" si="66"/>
        <v>41373.102465277778</v>
      </c>
      <c r="L2134" t="b">
        <v>0</v>
      </c>
      <c r="M2134">
        <v>52</v>
      </c>
      <c r="N2134" t="b">
        <v>1</v>
      </c>
      <c r="O2134" t="s">
        <v>8279</v>
      </c>
      <c r="P2134" s="6">
        <f>E2134/D2134</f>
        <v>1</v>
      </c>
      <c r="Q2134" s="7">
        <f t="shared" si="67"/>
        <v>48.07692307692308</v>
      </c>
      <c r="R2134" t="s">
        <v>8313</v>
      </c>
      <c r="S2134" t="s">
        <v>8330</v>
      </c>
    </row>
    <row r="2135" spans="1:19" ht="45" x14ac:dyDescent="0.25">
      <c r="A2135">
        <v>2473</v>
      </c>
      <c r="B2135" s="3" t="s">
        <v>2474</v>
      </c>
      <c r="C2135" s="3" t="s">
        <v>6583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1352573869</v>
      </c>
      <c r="J2135">
        <v>1349978269</v>
      </c>
      <c r="K2135" s="13">
        <f t="shared" si="66"/>
        <v>41193.748483796298</v>
      </c>
      <c r="L2135" t="b">
        <v>0</v>
      </c>
      <c r="M2135">
        <v>47</v>
      </c>
      <c r="N2135" t="b">
        <v>1</v>
      </c>
      <c r="O2135" t="s">
        <v>8279</v>
      </c>
      <c r="P2135" s="6">
        <f>E2135/D2135</f>
        <v>1</v>
      </c>
      <c r="Q2135" s="7">
        <f t="shared" si="67"/>
        <v>42.553191489361701</v>
      </c>
      <c r="R2135" t="s">
        <v>8313</v>
      </c>
      <c r="S2135" t="s">
        <v>8330</v>
      </c>
    </row>
    <row r="2136" spans="1:19" ht="60" x14ac:dyDescent="0.25">
      <c r="A2136">
        <v>2480</v>
      </c>
      <c r="B2136" s="3" t="s">
        <v>2480</v>
      </c>
      <c r="C2136" s="3" t="s">
        <v>6590</v>
      </c>
      <c r="D2136">
        <v>2000</v>
      </c>
      <c r="E2136">
        <v>2000</v>
      </c>
      <c r="F2136" t="s">
        <v>8219</v>
      </c>
      <c r="G2136" t="s">
        <v>8224</v>
      </c>
      <c r="H2136" t="s">
        <v>8246</v>
      </c>
      <c r="I2136">
        <v>1444516084</v>
      </c>
      <c r="J2136">
        <v>1439332084</v>
      </c>
      <c r="K2136" s="13">
        <f t="shared" si="66"/>
        <v>42227.936157407406</v>
      </c>
      <c r="L2136" t="b">
        <v>0</v>
      </c>
      <c r="M2136">
        <v>8</v>
      </c>
      <c r="N2136" t="b">
        <v>1</v>
      </c>
      <c r="O2136" t="s">
        <v>8279</v>
      </c>
      <c r="P2136" s="6">
        <f>E2136/D2136</f>
        <v>1</v>
      </c>
      <c r="Q2136" s="7">
        <f t="shared" si="67"/>
        <v>250</v>
      </c>
      <c r="R2136" t="s">
        <v>8313</v>
      </c>
      <c r="S2136" t="s">
        <v>8330</v>
      </c>
    </row>
    <row r="2137" spans="1:19" ht="30" x14ac:dyDescent="0.25">
      <c r="A2137">
        <v>2496</v>
      </c>
      <c r="B2137" s="3" t="s">
        <v>2496</v>
      </c>
      <c r="C2137" s="3" t="s">
        <v>6606</v>
      </c>
      <c r="D2137">
        <v>6000</v>
      </c>
      <c r="E2137">
        <v>6000</v>
      </c>
      <c r="F2137" t="s">
        <v>8219</v>
      </c>
      <c r="G2137" t="s">
        <v>8224</v>
      </c>
      <c r="H2137" t="s">
        <v>8246</v>
      </c>
      <c r="I2137">
        <v>1364597692</v>
      </c>
      <c r="J2137">
        <v>1361577292</v>
      </c>
      <c r="K2137" s="13">
        <f t="shared" si="66"/>
        <v>41327.996435185189</v>
      </c>
      <c r="L2137" t="b">
        <v>0</v>
      </c>
      <c r="M2137">
        <v>10</v>
      </c>
      <c r="N2137" t="b">
        <v>1</v>
      </c>
      <c r="O2137" t="s">
        <v>8279</v>
      </c>
      <c r="P2137" s="6">
        <f>E2137/D2137</f>
        <v>1</v>
      </c>
      <c r="Q2137" s="7">
        <f t="shared" si="67"/>
        <v>600</v>
      </c>
      <c r="R2137" t="s">
        <v>8313</v>
      </c>
      <c r="S2137" t="s">
        <v>8330</v>
      </c>
    </row>
    <row r="2138" spans="1:19" ht="60" x14ac:dyDescent="0.25">
      <c r="A2138">
        <v>2522</v>
      </c>
      <c r="B2138" s="3" t="s">
        <v>2522</v>
      </c>
      <c r="C2138" s="3" t="s">
        <v>6632</v>
      </c>
      <c r="D2138">
        <v>5000</v>
      </c>
      <c r="E2138">
        <v>5000</v>
      </c>
      <c r="F2138" t="s">
        <v>8219</v>
      </c>
      <c r="G2138" t="s">
        <v>8224</v>
      </c>
      <c r="H2138" t="s">
        <v>8246</v>
      </c>
      <c r="I2138">
        <v>1461336720</v>
      </c>
      <c r="J2138">
        <v>1459431960</v>
      </c>
      <c r="K2138" s="13">
        <f t="shared" si="66"/>
        <v>42460.573611111111</v>
      </c>
      <c r="L2138" t="b">
        <v>0</v>
      </c>
      <c r="M2138">
        <v>27</v>
      </c>
      <c r="N2138" t="b">
        <v>1</v>
      </c>
      <c r="O2138" t="s">
        <v>8300</v>
      </c>
      <c r="P2138" s="6">
        <f>E2138/D2138</f>
        <v>1</v>
      </c>
      <c r="Q2138" s="7">
        <f t="shared" si="67"/>
        <v>185.18518518518519</v>
      </c>
      <c r="R2138" t="s">
        <v>8313</v>
      </c>
      <c r="S2138" t="s">
        <v>8335</v>
      </c>
    </row>
    <row r="2139" spans="1:19" ht="45" x14ac:dyDescent="0.25">
      <c r="A2139">
        <v>2530</v>
      </c>
      <c r="B2139" s="3" t="s">
        <v>2530</v>
      </c>
      <c r="C2139" s="3" t="s">
        <v>6640</v>
      </c>
      <c r="D2139">
        <v>6500</v>
      </c>
      <c r="E2139">
        <v>6500</v>
      </c>
      <c r="F2139" t="s">
        <v>8219</v>
      </c>
      <c r="G2139" t="s">
        <v>8224</v>
      </c>
      <c r="H2139" t="s">
        <v>8246</v>
      </c>
      <c r="I2139">
        <v>1429505400</v>
      </c>
      <c r="J2139">
        <v>1426711505</v>
      </c>
      <c r="K2139" s="13">
        <f t="shared" si="66"/>
        <v>42081.864641203705</v>
      </c>
      <c r="L2139" t="b">
        <v>0</v>
      </c>
      <c r="M2139">
        <v>48</v>
      </c>
      <c r="N2139" t="b">
        <v>1</v>
      </c>
      <c r="O2139" t="s">
        <v>8300</v>
      </c>
      <c r="P2139" s="6">
        <f>E2139/D2139</f>
        <v>1</v>
      </c>
      <c r="Q2139" s="7">
        <f t="shared" si="67"/>
        <v>135.41666666666666</v>
      </c>
      <c r="R2139" t="s">
        <v>8313</v>
      </c>
      <c r="S2139" t="s">
        <v>8335</v>
      </c>
    </row>
    <row r="2140" spans="1:19" ht="60" x14ac:dyDescent="0.25">
      <c r="A2140">
        <v>2635</v>
      </c>
      <c r="B2140" s="3" t="s">
        <v>2635</v>
      </c>
      <c r="C2140" s="3" t="s">
        <v>6745</v>
      </c>
      <c r="D2140">
        <v>11500</v>
      </c>
      <c r="E2140">
        <v>11500</v>
      </c>
      <c r="F2140" t="s">
        <v>8219</v>
      </c>
      <c r="G2140" t="s">
        <v>8229</v>
      </c>
      <c r="H2140" t="s">
        <v>8251</v>
      </c>
      <c r="I2140">
        <v>1425937761</v>
      </c>
      <c r="J2140">
        <v>1422917361</v>
      </c>
      <c r="K2140" s="13">
        <f t="shared" si="66"/>
        <v>42037.950937500005</v>
      </c>
      <c r="L2140" t="b">
        <v>0</v>
      </c>
      <c r="M2140">
        <v>84</v>
      </c>
      <c r="N2140" t="b">
        <v>1</v>
      </c>
      <c r="O2140" t="s">
        <v>8301</v>
      </c>
      <c r="P2140" s="6">
        <f>E2140/D2140</f>
        <v>1</v>
      </c>
      <c r="Q2140" s="7">
        <f t="shared" si="67"/>
        <v>136.9047619047619</v>
      </c>
      <c r="R2140" t="s">
        <v>8309</v>
      </c>
      <c r="S2140" t="s">
        <v>8318</v>
      </c>
    </row>
    <row r="2141" spans="1:19" ht="60" x14ac:dyDescent="0.25">
      <c r="A2141">
        <v>2821</v>
      </c>
      <c r="B2141" s="3" t="s">
        <v>2821</v>
      </c>
      <c r="C2141" s="3" t="s">
        <v>6931</v>
      </c>
      <c r="D2141">
        <v>1000</v>
      </c>
      <c r="E2141">
        <v>1000</v>
      </c>
      <c r="F2141" t="s">
        <v>8219</v>
      </c>
      <c r="G2141" t="s">
        <v>8225</v>
      </c>
      <c r="H2141" t="s">
        <v>8247</v>
      </c>
      <c r="I2141">
        <v>1411510135</v>
      </c>
      <c r="J2141">
        <v>1408918135</v>
      </c>
      <c r="K2141" s="13">
        <f t="shared" si="66"/>
        <v>41875.922858796301</v>
      </c>
      <c r="L2141" t="b">
        <v>0</v>
      </c>
      <c r="M2141">
        <v>35</v>
      </c>
      <c r="N2141" t="b">
        <v>1</v>
      </c>
      <c r="O2141" t="s">
        <v>8271</v>
      </c>
      <c r="P2141" s="6">
        <f>E2141/D2141</f>
        <v>1</v>
      </c>
      <c r="Q2141" s="7">
        <f t="shared" si="67"/>
        <v>28.571428571428573</v>
      </c>
      <c r="R2141" t="s">
        <v>8316</v>
      </c>
      <c r="S2141" t="s">
        <v>8317</v>
      </c>
    </row>
    <row r="2142" spans="1:19" ht="60" x14ac:dyDescent="0.25">
      <c r="A2142">
        <v>2822</v>
      </c>
      <c r="B2142" s="3" t="s">
        <v>2822</v>
      </c>
      <c r="C2142" s="3" t="s">
        <v>6932</v>
      </c>
      <c r="D2142">
        <v>6000</v>
      </c>
      <c r="E2142">
        <v>6000</v>
      </c>
      <c r="F2142" t="s">
        <v>8219</v>
      </c>
      <c r="G2142" t="s">
        <v>8224</v>
      </c>
      <c r="H2142" t="s">
        <v>8246</v>
      </c>
      <c r="I2142">
        <v>1427469892</v>
      </c>
      <c r="J2142">
        <v>1424881492</v>
      </c>
      <c r="K2142" s="13">
        <f t="shared" si="66"/>
        <v>42060.683935185181</v>
      </c>
      <c r="L2142" t="b">
        <v>0</v>
      </c>
      <c r="M2142">
        <v>94</v>
      </c>
      <c r="N2142" t="b">
        <v>1</v>
      </c>
      <c r="O2142" t="s">
        <v>8271</v>
      </c>
      <c r="P2142" s="6">
        <f>E2142/D2142</f>
        <v>1</v>
      </c>
      <c r="Q2142" s="7">
        <f t="shared" si="67"/>
        <v>63.829787234042556</v>
      </c>
      <c r="R2142" t="s">
        <v>8316</v>
      </c>
      <c r="S2142" t="s">
        <v>8317</v>
      </c>
    </row>
    <row r="2143" spans="1:19" ht="45" x14ac:dyDescent="0.25">
      <c r="A2143">
        <v>2830</v>
      </c>
      <c r="B2143" s="3" t="s">
        <v>2830</v>
      </c>
      <c r="C2143" s="3" t="s">
        <v>6940</v>
      </c>
      <c r="D2143">
        <v>3000</v>
      </c>
      <c r="E2143">
        <v>3000</v>
      </c>
      <c r="F2143" t="s">
        <v>8219</v>
      </c>
      <c r="G2143" t="s">
        <v>8224</v>
      </c>
      <c r="H2143" t="s">
        <v>8246</v>
      </c>
      <c r="I2143">
        <v>1399867140</v>
      </c>
      <c r="J2143">
        <v>1398802148</v>
      </c>
      <c r="K2143" s="13">
        <f t="shared" si="66"/>
        <v>41758.839675925927</v>
      </c>
      <c r="L2143" t="b">
        <v>0</v>
      </c>
      <c r="M2143">
        <v>11</v>
      </c>
      <c r="N2143" t="b">
        <v>1</v>
      </c>
      <c r="O2143" t="s">
        <v>8271</v>
      </c>
      <c r="P2143" s="6">
        <f>E2143/D2143</f>
        <v>1</v>
      </c>
      <c r="Q2143" s="7">
        <f t="shared" si="67"/>
        <v>272.72727272727275</v>
      </c>
      <c r="R2143" t="s">
        <v>8316</v>
      </c>
      <c r="S2143" t="s">
        <v>8317</v>
      </c>
    </row>
    <row r="2144" spans="1:19" ht="60" x14ac:dyDescent="0.25">
      <c r="A2144">
        <v>2837</v>
      </c>
      <c r="B2144" s="3" t="s">
        <v>2837</v>
      </c>
      <c r="C2144" s="3" t="s">
        <v>6947</v>
      </c>
      <c r="D2144">
        <v>850</v>
      </c>
      <c r="E2144">
        <v>850</v>
      </c>
      <c r="F2144" t="s">
        <v>8219</v>
      </c>
      <c r="G2144" t="s">
        <v>8229</v>
      </c>
      <c r="H2144" t="s">
        <v>8251</v>
      </c>
      <c r="I2144">
        <v>1449701284</v>
      </c>
      <c r="J2144">
        <v>1446241684</v>
      </c>
      <c r="K2144" s="13">
        <f t="shared" si="66"/>
        <v>42307.908379629633</v>
      </c>
      <c r="L2144" t="b">
        <v>0</v>
      </c>
      <c r="M2144">
        <v>21</v>
      </c>
      <c r="N2144" t="b">
        <v>1</v>
      </c>
      <c r="O2144" t="s">
        <v>8271</v>
      </c>
      <c r="P2144" s="6">
        <f>E2144/D2144</f>
        <v>1</v>
      </c>
      <c r="Q2144" s="7">
        <f t="shared" si="67"/>
        <v>40.476190476190474</v>
      </c>
      <c r="R2144" t="s">
        <v>8316</v>
      </c>
      <c r="S2144" t="s">
        <v>8317</v>
      </c>
    </row>
    <row r="2145" spans="1:19" ht="60" x14ac:dyDescent="0.25">
      <c r="A2145">
        <v>2922</v>
      </c>
      <c r="B2145" s="3" t="s">
        <v>2922</v>
      </c>
      <c r="C2145" s="3" t="s">
        <v>7032</v>
      </c>
      <c r="D2145">
        <v>500</v>
      </c>
      <c r="E2145">
        <v>500</v>
      </c>
      <c r="F2145" t="s">
        <v>8219</v>
      </c>
      <c r="G2145" t="s">
        <v>8225</v>
      </c>
      <c r="H2145" t="s">
        <v>8247</v>
      </c>
      <c r="I2145">
        <v>1431982727</v>
      </c>
      <c r="J2145">
        <v>1428094727</v>
      </c>
      <c r="K2145" s="13">
        <f t="shared" si="66"/>
        <v>42097.874155092592</v>
      </c>
      <c r="L2145" t="b">
        <v>0</v>
      </c>
      <c r="M2145">
        <v>6</v>
      </c>
      <c r="N2145" t="b">
        <v>1</v>
      </c>
      <c r="O2145" t="s">
        <v>8305</v>
      </c>
      <c r="P2145" s="6">
        <f>E2145/D2145</f>
        <v>1</v>
      </c>
      <c r="Q2145" s="7">
        <f t="shared" si="67"/>
        <v>83.333333333333329</v>
      </c>
      <c r="R2145" t="s">
        <v>8316</v>
      </c>
      <c r="S2145" t="s">
        <v>8337</v>
      </c>
    </row>
    <row r="2146" spans="1:19" ht="45" x14ac:dyDescent="0.25">
      <c r="A2146">
        <v>2923</v>
      </c>
      <c r="B2146" s="3" t="s">
        <v>2923</v>
      </c>
      <c r="C2146" s="3" t="s">
        <v>7033</v>
      </c>
      <c r="D2146">
        <v>300</v>
      </c>
      <c r="E2146">
        <v>300</v>
      </c>
      <c r="F2146" t="s">
        <v>8219</v>
      </c>
      <c r="G2146" t="s">
        <v>8224</v>
      </c>
      <c r="H2146" t="s">
        <v>8246</v>
      </c>
      <c r="I2146">
        <v>1422068400</v>
      </c>
      <c r="J2146">
        <v>1420774779</v>
      </c>
      <c r="K2146" s="13">
        <f t="shared" si="66"/>
        <v>42013.15253472222</v>
      </c>
      <c r="L2146" t="b">
        <v>0</v>
      </c>
      <c r="M2146">
        <v>10</v>
      </c>
      <c r="N2146" t="b">
        <v>1</v>
      </c>
      <c r="O2146" t="s">
        <v>8305</v>
      </c>
      <c r="P2146" s="6">
        <f>E2146/D2146</f>
        <v>1</v>
      </c>
      <c r="Q2146" s="7">
        <f t="shared" si="67"/>
        <v>30</v>
      </c>
      <c r="R2146" t="s">
        <v>8316</v>
      </c>
      <c r="S2146" t="s">
        <v>8337</v>
      </c>
    </row>
    <row r="2147" spans="1:19" ht="30" x14ac:dyDescent="0.25">
      <c r="A2147">
        <v>2928</v>
      </c>
      <c r="B2147" s="3" t="s">
        <v>2928</v>
      </c>
      <c r="C2147" s="3" t="s">
        <v>7038</v>
      </c>
      <c r="D2147">
        <v>1000</v>
      </c>
      <c r="E2147">
        <v>1000</v>
      </c>
      <c r="F2147" t="s">
        <v>8219</v>
      </c>
      <c r="G2147" t="s">
        <v>8224</v>
      </c>
      <c r="H2147" t="s">
        <v>8246</v>
      </c>
      <c r="I2147">
        <v>1457135846</v>
      </c>
      <c r="J2147">
        <v>1454543846</v>
      </c>
      <c r="K2147" s="13">
        <f t="shared" si="66"/>
        <v>42403.998217592598</v>
      </c>
      <c r="L2147" t="b">
        <v>0</v>
      </c>
      <c r="M2147">
        <v>24</v>
      </c>
      <c r="N2147" t="b">
        <v>1</v>
      </c>
      <c r="O2147" t="s">
        <v>8305</v>
      </c>
      <c r="P2147" s="6">
        <f>E2147/D2147</f>
        <v>1</v>
      </c>
      <c r="Q2147" s="7">
        <f t="shared" si="67"/>
        <v>41.666666666666664</v>
      </c>
      <c r="R2147" t="s">
        <v>8316</v>
      </c>
      <c r="S2147" t="s">
        <v>8337</v>
      </c>
    </row>
    <row r="2148" spans="1:19" ht="60" x14ac:dyDescent="0.25">
      <c r="A2148">
        <v>2988</v>
      </c>
      <c r="B2148" s="3" t="s">
        <v>2988</v>
      </c>
      <c r="C2148" s="3" t="s">
        <v>7098</v>
      </c>
      <c r="D2148">
        <v>1000</v>
      </c>
      <c r="E2148">
        <v>1000</v>
      </c>
      <c r="F2148" t="s">
        <v>8219</v>
      </c>
      <c r="G2148" t="s">
        <v>8225</v>
      </c>
      <c r="H2148" t="s">
        <v>8247</v>
      </c>
      <c r="I2148">
        <v>1466412081</v>
      </c>
      <c r="J2148">
        <v>1463820081</v>
      </c>
      <c r="K2148" s="13">
        <f t="shared" si="66"/>
        <v>42511.362048611118</v>
      </c>
      <c r="L2148" t="b">
        <v>0</v>
      </c>
      <c r="M2148">
        <v>28</v>
      </c>
      <c r="N2148" t="b">
        <v>1</v>
      </c>
      <c r="O2148" t="s">
        <v>8303</v>
      </c>
      <c r="P2148" s="6">
        <f>E2148/D2148</f>
        <v>1</v>
      </c>
      <c r="Q2148" s="7">
        <f t="shared" si="67"/>
        <v>35.714285714285715</v>
      </c>
      <c r="R2148" t="s">
        <v>8316</v>
      </c>
      <c r="S2148" t="s">
        <v>8329</v>
      </c>
    </row>
    <row r="2149" spans="1:19" ht="60" x14ac:dyDescent="0.25">
      <c r="A2149">
        <v>2990</v>
      </c>
      <c r="B2149" s="3" t="s">
        <v>2990</v>
      </c>
      <c r="C2149" s="3" t="s">
        <v>7100</v>
      </c>
      <c r="D2149">
        <v>10000</v>
      </c>
      <c r="E2149">
        <v>10000</v>
      </c>
      <c r="F2149" t="s">
        <v>8219</v>
      </c>
      <c r="G2149" t="s">
        <v>8224</v>
      </c>
      <c r="H2149" t="s">
        <v>8246</v>
      </c>
      <c r="I2149">
        <v>1452174420</v>
      </c>
      <c r="J2149">
        <v>1449150420</v>
      </c>
      <c r="K2149" s="13">
        <f t="shared" si="66"/>
        <v>42341.57430555555</v>
      </c>
      <c r="L2149" t="b">
        <v>0</v>
      </c>
      <c r="M2149">
        <v>27</v>
      </c>
      <c r="N2149" t="b">
        <v>1</v>
      </c>
      <c r="O2149" t="s">
        <v>8303</v>
      </c>
      <c r="P2149" s="6">
        <f>E2149/D2149</f>
        <v>1</v>
      </c>
      <c r="Q2149" s="7">
        <f t="shared" si="67"/>
        <v>370.37037037037038</v>
      </c>
      <c r="R2149" t="s">
        <v>8316</v>
      </c>
      <c r="S2149" t="s">
        <v>8329</v>
      </c>
    </row>
    <row r="2150" spans="1:19" ht="60" x14ac:dyDescent="0.25">
      <c r="A2150">
        <v>3000</v>
      </c>
      <c r="B2150" s="3" t="s">
        <v>3000</v>
      </c>
      <c r="C2150" s="3" t="s">
        <v>7110</v>
      </c>
      <c r="D2150">
        <v>500</v>
      </c>
      <c r="E2150">
        <v>500</v>
      </c>
      <c r="F2150" t="s">
        <v>8219</v>
      </c>
      <c r="G2150" t="s">
        <v>8224</v>
      </c>
      <c r="H2150" t="s">
        <v>8246</v>
      </c>
      <c r="I2150">
        <v>1485885600</v>
      </c>
      <c r="J2150">
        <v>1484682670</v>
      </c>
      <c r="K2150" s="13">
        <f t="shared" si="66"/>
        <v>42752.827199074076</v>
      </c>
      <c r="L2150" t="b">
        <v>0</v>
      </c>
      <c r="M2150">
        <v>8</v>
      </c>
      <c r="N2150" t="b">
        <v>1</v>
      </c>
      <c r="O2150" t="s">
        <v>8303</v>
      </c>
      <c r="P2150" s="6">
        <f>E2150/D2150</f>
        <v>1</v>
      </c>
      <c r="Q2150" s="7">
        <f t="shared" si="67"/>
        <v>62.5</v>
      </c>
      <c r="R2150" t="s">
        <v>8316</v>
      </c>
      <c r="S2150" t="s">
        <v>8329</v>
      </c>
    </row>
    <row r="2151" spans="1:19" ht="75" x14ac:dyDescent="0.25">
      <c r="A2151">
        <v>3031</v>
      </c>
      <c r="B2151" s="3" t="s">
        <v>3031</v>
      </c>
      <c r="C2151" s="3" t="s">
        <v>7141</v>
      </c>
      <c r="D2151">
        <v>1500</v>
      </c>
      <c r="E2151">
        <v>1500</v>
      </c>
      <c r="F2151" t="s">
        <v>8219</v>
      </c>
      <c r="G2151" t="s">
        <v>8224</v>
      </c>
      <c r="H2151" t="s">
        <v>8246</v>
      </c>
      <c r="I2151">
        <v>1476479447</v>
      </c>
      <c r="J2151">
        <v>1471295447</v>
      </c>
      <c r="K2151" s="13">
        <f t="shared" si="66"/>
        <v>42597.882488425923</v>
      </c>
      <c r="L2151" t="b">
        <v>0</v>
      </c>
      <c r="M2151">
        <v>29</v>
      </c>
      <c r="N2151" t="b">
        <v>1</v>
      </c>
      <c r="O2151" t="s">
        <v>8303</v>
      </c>
      <c r="P2151" s="6">
        <f>E2151/D2151</f>
        <v>1</v>
      </c>
      <c r="Q2151" s="7">
        <f t="shared" si="67"/>
        <v>51.724137931034484</v>
      </c>
      <c r="R2151" t="s">
        <v>8316</v>
      </c>
      <c r="S2151" t="s">
        <v>8329</v>
      </c>
    </row>
    <row r="2152" spans="1:19" ht="60" x14ac:dyDescent="0.25">
      <c r="A2152">
        <v>3185</v>
      </c>
      <c r="B2152" s="3" t="s">
        <v>3185</v>
      </c>
      <c r="C2152" s="3" t="s">
        <v>7295</v>
      </c>
      <c r="D2152">
        <v>1000</v>
      </c>
      <c r="E2152">
        <v>1000</v>
      </c>
      <c r="F2152" t="s">
        <v>8219</v>
      </c>
      <c r="G2152" t="s">
        <v>8225</v>
      </c>
      <c r="H2152" t="s">
        <v>8247</v>
      </c>
      <c r="I2152">
        <v>1405553241</v>
      </c>
      <c r="J2152">
        <v>1404948441</v>
      </c>
      <c r="K2152" s="13">
        <f t="shared" si="66"/>
        <v>41829.977326388893</v>
      </c>
      <c r="L2152" t="b">
        <v>1</v>
      </c>
      <c r="M2152">
        <v>24</v>
      </c>
      <c r="N2152" t="b">
        <v>1</v>
      </c>
      <c r="O2152" t="s">
        <v>8271</v>
      </c>
      <c r="P2152" s="6">
        <f>E2152/D2152</f>
        <v>1</v>
      </c>
      <c r="Q2152" s="7">
        <f t="shared" si="67"/>
        <v>41.666666666666664</v>
      </c>
      <c r="R2152" t="s">
        <v>8316</v>
      </c>
      <c r="S2152" t="s">
        <v>8317</v>
      </c>
    </row>
    <row r="2153" spans="1:19" ht="30" x14ac:dyDescent="0.25">
      <c r="A2153">
        <v>3287</v>
      </c>
      <c r="B2153" s="3" t="s">
        <v>3287</v>
      </c>
      <c r="C2153" s="3" t="s">
        <v>7397</v>
      </c>
      <c r="D2153">
        <v>2500</v>
      </c>
      <c r="E2153">
        <v>2500</v>
      </c>
      <c r="F2153" t="s">
        <v>8219</v>
      </c>
      <c r="G2153" t="s">
        <v>8229</v>
      </c>
      <c r="H2153" t="s">
        <v>8251</v>
      </c>
      <c r="I2153">
        <v>1448733628</v>
      </c>
      <c r="J2153">
        <v>1446573628</v>
      </c>
      <c r="K2153" s="13">
        <f t="shared" si="66"/>
        <v>42311.750324074077</v>
      </c>
      <c r="L2153" t="b">
        <v>0</v>
      </c>
      <c r="M2153">
        <v>34</v>
      </c>
      <c r="N2153" t="b">
        <v>1</v>
      </c>
      <c r="O2153" t="s">
        <v>8271</v>
      </c>
      <c r="P2153" s="6">
        <f>E2153/D2153</f>
        <v>1</v>
      </c>
      <c r="Q2153" s="7">
        <f t="shared" si="67"/>
        <v>73.529411764705884</v>
      </c>
      <c r="R2153" t="s">
        <v>8316</v>
      </c>
      <c r="S2153" t="s">
        <v>8317</v>
      </c>
    </row>
    <row r="2154" spans="1:19" ht="45" x14ac:dyDescent="0.25">
      <c r="A2154">
        <v>3332</v>
      </c>
      <c r="B2154" s="3" t="s">
        <v>3332</v>
      </c>
      <c r="C2154" s="3" t="s">
        <v>7442</v>
      </c>
      <c r="D2154">
        <v>6000</v>
      </c>
      <c r="E2154">
        <v>6000</v>
      </c>
      <c r="F2154" t="s">
        <v>8219</v>
      </c>
      <c r="G2154" t="s">
        <v>8224</v>
      </c>
      <c r="H2154" t="s">
        <v>8246</v>
      </c>
      <c r="I2154">
        <v>1405802330</v>
      </c>
      <c r="J2154">
        <v>1403210330</v>
      </c>
      <c r="K2154" s="13">
        <f t="shared" si="66"/>
        <v>41809.860300925924</v>
      </c>
      <c r="L2154" t="b">
        <v>0</v>
      </c>
      <c r="M2154">
        <v>83</v>
      </c>
      <c r="N2154" t="b">
        <v>1</v>
      </c>
      <c r="O2154" t="s">
        <v>8271</v>
      </c>
      <c r="P2154" s="6">
        <f>E2154/D2154</f>
        <v>1</v>
      </c>
      <c r="Q2154" s="7">
        <f t="shared" si="67"/>
        <v>72.289156626506028</v>
      </c>
      <c r="R2154" t="s">
        <v>8316</v>
      </c>
      <c r="S2154" t="s">
        <v>8317</v>
      </c>
    </row>
    <row r="2155" spans="1:19" ht="45" x14ac:dyDescent="0.25">
      <c r="A2155">
        <v>3336</v>
      </c>
      <c r="B2155" s="3" t="s">
        <v>3336</v>
      </c>
      <c r="C2155" s="3" t="s">
        <v>7446</v>
      </c>
      <c r="D2155">
        <v>250</v>
      </c>
      <c r="E2155">
        <v>250</v>
      </c>
      <c r="F2155" t="s">
        <v>8219</v>
      </c>
      <c r="G2155" t="s">
        <v>8225</v>
      </c>
      <c r="H2155" t="s">
        <v>8247</v>
      </c>
      <c r="I2155">
        <v>1459845246</v>
      </c>
      <c r="J2155">
        <v>1457429646</v>
      </c>
      <c r="K2155" s="13">
        <f t="shared" si="66"/>
        <v>42437.398680555561</v>
      </c>
      <c r="L2155" t="b">
        <v>0</v>
      </c>
      <c r="M2155">
        <v>9</v>
      </c>
      <c r="N2155" t="b">
        <v>1</v>
      </c>
      <c r="O2155" t="s">
        <v>8271</v>
      </c>
      <c r="P2155" s="6">
        <f>E2155/D2155</f>
        <v>1</v>
      </c>
      <c r="Q2155" s="7">
        <f t="shared" si="67"/>
        <v>27.777777777777779</v>
      </c>
      <c r="R2155" t="s">
        <v>8316</v>
      </c>
      <c r="S2155" t="s">
        <v>8317</v>
      </c>
    </row>
    <row r="2156" spans="1:19" ht="60" x14ac:dyDescent="0.25">
      <c r="A2156">
        <v>3341</v>
      </c>
      <c r="B2156" s="3" t="s">
        <v>3341</v>
      </c>
      <c r="C2156" s="3" t="s">
        <v>7451</v>
      </c>
      <c r="D2156">
        <v>3350</v>
      </c>
      <c r="E2156">
        <v>3350</v>
      </c>
      <c r="F2156" t="s">
        <v>8219</v>
      </c>
      <c r="G2156" t="s">
        <v>8225</v>
      </c>
      <c r="H2156" t="s">
        <v>8247</v>
      </c>
      <c r="I2156">
        <v>1465750800</v>
      </c>
      <c r="J2156">
        <v>1463771421</v>
      </c>
      <c r="K2156" s="13">
        <f t="shared" si="66"/>
        <v>42510.798854166671</v>
      </c>
      <c r="L2156" t="b">
        <v>0</v>
      </c>
      <c r="M2156">
        <v>28</v>
      </c>
      <c r="N2156" t="b">
        <v>1</v>
      </c>
      <c r="O2156" t="s">
        <v>8271</v>
      </c>
      <c r="P2156" s="6">
        <f>E2156/D2156</f>
        <v>1</v>
      </c>
      <c r="Q2156" s="7">
        <f t="shared" si="67"/>
        <v>119.64285714285714</v>
      </c>
      <c r="R2156" t="s">
        <v>8316</v>
      </c>
      <c r="S2156" t="s">
        <v>8317</v>
      </c>
    </row>
    <row r="2157" spans="1:19" ht="45" x14ac:dyDescent="0.25">
      <c r="A2157">
        <v>3375</v>
      </c>
      <c r="B2157" s="3" t="s">
        <v>3374</v>
      </c>
      <c r="C2157" s="3" t="s">
        <v>7485</v>
      </c>
      <c r="D2157">
        <v>3000</v>
      </c>
      <c r="E2157">
        <v>3000</v>
      </c>
      <c r="F2157" t="s">
        <v>8219</v>
      </c>
      <c r="G2157" t="s">
        <v>8225</v>
      </c>
      <c r="H2157" t="s">
        <v>8247</v>
      </c>
      <c r="I2157">
        <v>1400423973</v>
      </c>
      <c r="J2157">
        <v>1399387173</v>
      </c>
      <c r="K2157" s="13">
        <f t="shared" si="66"/>
        <v>41765.610798611109</v>
      </c>
      <c r="L2157" t="b">
        <v>0</v>
      </c>
      <c r="M2157">
        <v>17</v>
      </c>
      <c r="N2157" t="b">
        <v>1</v>
      </c>
      <c r="O2157" t="s">
        <v>8271</v>
      </c>
      <c r="P2157" s="6">
        <f>E2157/D2157</f>
        <v>1</v>
      </c>
      <c r="Q2157" s="7">
        <f t="shared" si="67"/>
        <v>176.47058823529412</v>
      </c>
      <c r="R2157" t="s">
        <v>8316</v>
      </c>
      <c r="S2157" t="s">
        <v>8317</v>
      </c>
    </row>
    <row r="2158" spans="1:19" ht="60" x14ac:dyDescent="0.25">
      <c r="A2158">
        <v>3385</v>
      </c>
      <c r="B2158" s="3" t="s">
        <v>3384</v>
      </c>
      <c r="C2158" s="3" t="s">
        <v>7495</v>
      </c>
      <c r="D2158">
        <v>2000</v>
      </c>
      <c r="E2158">
        <v>2000</v>
      </c>
      <c r="F2158" t="s">
        <v>8219</v>
      </c>
      <c r="G2158" t="s">
        <v>8224</v>
      </c>
      <c r="H2158" t="s">
        <v>8246</v>
      </c>
      <c r="I2158">
        <v>1418244552</v>
      </c>
      <c r="J2158">
        <v>1415652552</v>
      </c>
      <c r="K2158" s="13">
        <f t="shared" si="66"/>
        <v>41953.8675</v>
      </c>
      <c r="L2158" t="b">
        <v>0</v>
      </c>
      <c r="M2158">
        <v>15</v>
      </c>
      <c r="N2158" t="b">
        <v>1</v>
      </c>
      <c r="O2158" t="s">
        <v>8271</v>
      </c>
      <c r="P2158" s="6">
        <f>E2158/D2158</f>
        <v>1</v>
      </c>
      <c r="Q2158" s="7">
        <f t="shared" si="67"/>
        <v>133.33333333333334</v>
      </c>
      <c r="R2158" t="s">
        <v>8316</v>
      </c>
      <c r="S2158" t="s">
        <v>8317</v>
      </c>
    </row>
    <row r="2159" spans="1:19" ht="60" x14ac:dyDescent="0.25">
      <c r="A2159">
        <v>3392</v>
      </c>
      <c r="B2159" s="3" t="s">
        <v>3391</v>
      </c>
      <c r="C2159" s="3" t="s">
        <v>7502</v>
      </c>
      <c r="D2159">
        <v>500</v>
      </c>
      <c r="E2159">
        <v>500</v>
      </c>
      <c r="F2159" t="s">
        <v>8219</v>
      </c>
      <c r="G2159" t="s">
        <v>8225</v>
      </c>
      <c r="H2159" t="s">
        <v>8247</v>
      </c>
      <c r="I2159">
        <v>1462565855</v>
      </c>
      <c r="J2159">
        <v>1458245855</v>
      </c>
      <c r="K2159" s="13">
        <f t="shared" si="66"/>
        <v>42446.845543981486</v>
      </c>
      <c r="L2159" t="b">
        <v>0</v>
      </c>
      <c r="M2159">
        <v>12</v>
      </c>
      <c r="N2159" t="b">
        <v>1</v>
      </c>
      <c r="O2159" t="s">
        <v>8271</v>
      </c>
      <c r="P2159" s="6">
        <f>E2159/D2159</f>
        <v>1</v>
      </c>
      <c r="Q2159" s="7">
        <f t="shared" si="67"/>
        <v>41.666666666666664</v>
      </c>
      <c r="R2159" t="s">
        <v>8316</v>
      </c>
      <c r="S2159" t="s">
        <v>8317</v>
      </c>
    </row>
    <row r="2160" spans="1:19" ht="45" x14ac:dyDescent="0.25">
      <c r="A2160">
        <v>3403</v>
      </c>
      <c r="B2160" s="3" t="s">
        <v>3402</v>
      </c>
      <c r="C2160" s="3" t="s">
        <v>7513</v>
      </c>
      <c r="D2160">
        <v>2000</v>
      </c>
      <c r="E2160">
        <v>2000</v>
      </c>
      <c r="F2160" t="s">
        <v>8219</v>
      </c>
      <c r="G2160" t="s">
        <v>8225</v>
      </c>
      <c r="H2160" t="s">
        <v>8247</v>
      </c>
      <c r="I2160">
        <v>1435230324</v>
      </c>
      <c r="J2160">
        <v>1432638324</v>
      </c>
      <c r="K2160" s="13">
        <f t="shared" si="66"/>
        <v>42150.462083333332</v>
      </c>
      <c r="L2160" t="b">
        <v>0</v>
      </c>
      <c r="M2160">
        <v>17</v>
      </c>
      <c r="N2160" t="b">
        <v>1</v>
      </c>
      <c r="O2160" t="s">
        <v>8271</v>
      </c>
      <c r="P2160" s="6">
        <f>E2160/D2160</f>
        <v>1</v>
      </c>
      <c r="Q2160" s="7">
        <f t="shared" si="67"/>
        <v>117.64705882352941</v>
      </c>
      <c r="R2160" t="s">
        <v>8316</v>
      </c>
      <c r="S2160" t="s">
        <v>8317</v>
      </c>
    </row>
    <row r="2161" spans="1:19" ht="45" x14ac:dyDescent="0.25">
      <c r="A2161">
        <v>3412</v>
      </c>
      <c r="B2161" s="3" t="s">
        <v>3411</v>
      </c>
      <c r="C2161" s="3" t="s">
        <v>7522</v>
      </c>
      <c r="D2161">
        <v>3000</v>
      </c>
      <c r="E2161">
        <v>3000</v>
      </c>
      <c r="F2161" t="s">
        <v>8219</v>
      </c>
      <c r="G2161" t="s">
        <v>8225</v>
      </c>
      <c r="H2161" t="s">
        <v>8247</v>
      </c>
      <c r="I2161">
        <v>1411858862</v>
      </c>
      <c r="J2161">
        <v>1409266862</v>
      </c>
      <c r="K2161" s="13">
        <f t="shared" si="66"/>
        <v>41879.959050925929</v>
      </c>
      <c r="L2161" t="b">
        <v>0</v>
      </c>
      <c r="M2161">
        <v>26</v>
      </c>
      <c r="N2161" t="b">
        <v>1</v>
      </c>
      <c r="O2161" t="s">
        <v>8271</v>
      </c>
      <c r="P2161" s="6">
        <f>E2161/D2161</f>
        <v>1</v>
      </c>
      <c r="Q2161" s="7">
        <f t="shared" si="67"/>
        <v>115.38461538461539</v>
      </c>
      <c r="R2161" t="s">
        <v>8316</v>
      </c>
      <c r="S2161" t="s">
        <v>8317</v>
      </c>
    </row>
    <row r="2162" spans="1:19" ht="45" x14ac:dyDescent="0.25">
      <c r="A2162">
        <v>3415</v>
      </c>
      <c r="B2162" s="3" t="s">
        <v>3414</v>
      </c>
      <c r="C2162" s="3" t="s">
        <v>7525</v>
      </c>
      <c r="D2162">
        <v>200</v>
      </c>
      <c r="E2162">
        <v>200</v>
      </c>
      <c r="F2162" t="s">
        <v>8219</v>
      </c>
      <c r="G2162" t="s">
        <v>8224</v>
      </c>
      <c r="H2162" t="s">
        <v>8246</v>
      </c>
      <c r="I2162">
        <v>1460935800</v>
      </c>
      <c r="J2162">
        <v>1459999656</v>
      </c>
      <c r="K2162" s="13">
        <f t="shared" si="66"/>
        <v>42467.144166666665</v>
      </c>
      <c r="L2162" t="b">
        <v>0</v>
      </c>
      <c r="M2162">
        <v>9</v>
      </c>
      <c r="N2162" t="b">
        <v>1</v>
      </c>
      <c r="O2162" t="s">
        <v>8271</v>
      </c>
      <c r="P2162" s="6">
        <f>E2162/D2162</f>
        <v>1</v>
      </c>
      <c r="Q2162" s="7">
        <f t="shared" si="67"/>
        <v>22.222222222222221</v>
      </c>
      <c r="R2162" t="s">
        <v>8316</v>
      </c>
      <c r="S2162" t="s">
        <v>8317</v>
      </c>
    </row>
    <row r="2163" spans="1:19" ht="60" x14ac:dyDescent="0.25">
      <c r="A2163">
        <v>3427</v>
      </c>
      <c r="B2163" s="3" t="s">
        <v>3426</v>
      </c>
      <c r="C2163" s="3" t="s">
        <v>7537</v>
      </c>
      <c r="D2163">
        <v>1500</v>
      </c>
      <c r="E2163">
        <v>1500</v>
      </c>
      <c r="F2163" t="s">
        <v>8219</v>
      </c>
      <c r="G2163" t="s">
        <v>8225</v>
      </c>
      <c r="H2163" t="s">
        <v>8247</v>
      </c>
      <c r="I2163">
        <v>1404314952</v>
      </c>
      <c r="J2163">
        <v>1401722952</v>
      </c>
      <c r="K2163" s="13">
        <f t="shared" si="66"/>
        <v>41792.645277777774</v>
      </c>
      <c r="L2163" t="b">
        <v>0</v>
      </c>
      <c r="M2163">
        <v>29</v>
      </c>
      <c r="N2163" t="b">
        <v>1</v>
      </c>
      <c r="O2163" t="s">
        <v>8271</v>
      </c>
      <c r="P2163" s="6">
        <f>E2163/D2163</f>
        <v>1</v>
      </c>
      <c r="Q2163" s="7">
        <f t="shared" si="67"/>
        <v>51.724137931034484</v>
      </c>
      <c r="R2163" t="s">
        <v>8316</v>
      </c>
      <c r="S2163" t="s">
        <v>8317</v>
      </c>
    </row>
    <row r="2164" spans="1:19" ht="45" x14ac:dyDescent="0.25">
      <c r="A2164">
        <v>3431</v>
      </c>
      <c r="B2164" s="3" t="s">
        <v>3430</v>
      </c>
      <c r="C2164" s="3" t="s">
        <v>7541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1408383153</v>
      </c>
      <c r="J2164">
        <v>1405791153</v>
      </c>
      <c r="K2164" s="13">
        <f t="shared" si="66"/>
        <v>41839.730937500004</v>
      </c>
      <c r="L2164" t="b">
        <v>0</v>
      </c>
      <c r="M2164">
        <v>21</v>
      </c>
      <c r="N2164" t="b">
        <v>1</v>
      </c>
      <c r="O2164" t="s">
        <v>8271</v>
      </c>
      <c r="P2164" s="6">
        <f>E2164/D2164</f>
        <v>1</v>
      </c>
      <c r="Q2164" s="7">
        <f t="shared" si="67"/>
        <v>95.238095238095241</v>
      </c>
      <c r="R2164" t="s">
        <v>8316</v>
      </c>
      <c r="S2164" t="s">
        <v>8317</v>
      </c>
    </row>
    <row r="2165" spans="1:19" ht="60" x14ac:dyDescent="0.25">
      <c r="A2165">
        <v>3442</v>
      </c>
      <c r="B2165" s="3" t="s">
        <v>3441</v>
      </c>
      <c r="C2165" s="3" t="s">
        <v>7552</v>
      </c>
      <c r="D2165">
        <v>250</v>
      </c>
      <c r="E2165">
        <v>250</v>
      </c>
      <c r="F2165" t="s">
        <v>8219</v>
      </c>
      <c r="G2165" t="s">
        <v>8224</v>
      </c>
      <c r="H2165" t="s">
        <v>8246</v>
      </c>
      <c r="I2165">
        <v>1433016672</v>
      </c>
      <c r="J2165">
        <v>1430424672</v>
      </c>
      <c r="K2165" s="13">
        <f t="shared" si="66"/>
        <v>42124.841111111105</v>
      </c>
      <c r="L2165" t="b">
        <v>0</v>
      </c>
      <c r="M2165">
        <v>8</v>
      </c>
      <c r="N2165" t="b">
        <v>1</v>
      </c>
      <c r="O2165" t="s">
        <v>8271</v>
      </c>
      <c r="P2165" s="6">
        <f>E2165/D2165</f>
        <v>1</v>
      </c>
      <c r="Q2165" s="7">
        <f t="shared" si="67"/>
        <v>31.25</v>
      </c>
      <c r="R2165" t="s">
        <v>8316</v>
      </c>
      <c r="S2165" t="s">
        <v>8317</v>
      </c>
    </row>
    <row r="2166" spans="1:19" ht="45" x14ac:dyDescent="0.25">
      <c r="A2166">
        <v>3445</v>
      </c>
      <c r="B2166" s="3" t="s">
        <v>3444</v>
      </c>
      <c r="C2166" s="3" t="s">
        <v>7555</v>
      </c>
      <c r="D2166">
        <v>2000</v>
      </c>
      <c r="E2166">
        <v>2000</v>
      </c>
      <c r="F2166" t="s">
        <v>8219</v>
      </c>
      <c r="G2166" t="s">
        <v>8225</v>
      </c>
      <c r="H2166" t="s">
        <v>8247</v>
      </c>
      <c r="I2166">
        <v>1445604236</v>
      </c>
      <c r="J2166">
        <v>1443185036</v>
      </c>
      <c r="K2166" s="13">
        <f t="shared" si="66"/>
        <v>42272.530509259261</v>
      </c>
      <c r="L2166" t="b">
        <v>0</v>
      </c>
      <c r="M2166">
        <v>31</v>
      </c>
      <c r="N2166" t="b">
        <v>1</v>
      </c>
      <c r="O2166" t="s">
        <v>8271</v>
      </c>
      <c r="P2166" s="6">
        <f>E2166/D2166</f>
        <v>1</v>
      </c>
      <c r="Q2166" s="7">
        <f t="shared" si="67"/>
        <v>64.516129032258064</v>
      </c>
      <c r="R2166" t="s">
        <v>8316</v>
      </c>
      <c r="S2166" t="s">
        <v>8317</v>
      </c>
    </row>
    <row r="2167" spans="1:19" ht="60" x14ac:dyDescent="0.25">
      <c r="A2167">
        <v>3473</v>
      </c>
      <c r="B2167" s="3" t="s">
        <v>3472</v>
      </c>
      <c r="C2167" s="3" t="s">
        <v>7583</v>
      </c>
      <c r="D2167">
        <v>4900</v>
      </c>
      <c r="E2167">
        <v>4900</v>
      </c>
      <c r="F2167" t="s">
        <v>8219</v>
      </c>
      <c r="G2167" t="s">
        <v>8224</v>
      </c>
      <c r="H2167" t="s">
        <v>8246</v>
      </c>
      <c r="I2167">
        <v>1426883220</v>
      </c>
      <c r="J2167">
        <v>1425067296</v>
      </c>
      <c r="K2167" s="13">
        <f t="shared" si="66"/>
        <v>42062.834444444445</v>
      </c>
      <c r="L2167" t="b">
        <v>0</v>
      </c>
      <c r="M2167">
        <v>33</v>
      </c>
      <c r="N2167" t="b">
        <v>1</v>
      </c>
      <c r="O2167" t="s">
        <v>8271</v>
      </c>
      <c r="P2167" s="6">
        <f>E2167/D2167</f>
        <v>1</v>
      </c>
      <c r="Q2167" s="7">
        <f t="shared" si="67"/>
        <v>148.4848484848485</v>
      </c>
      <c r="R2167" t="s">
        <v>8316</v>
      </c>
      <c r="S2167" t="s">
        <v>8317</v>
      </c>
    </row>
    <row r="2168" spans="1:19" ht="60" x14ac:dyDescent="0.25">
      <c r="A2168">
        <v>3493</v>
      </c>
      <c r="B2168" s="3" t="s">
        <v>3492</v>
      </c>
      <c r="C2168" s="3" t="s">
        <v>7603</v>
      </c>
      <c r="D2168">
        <v>1500</v>
      </c>
      <c r="E2168">
        <v>1500</v>
      </c>
      <c r="F2168" t="s">
        <v>8219</v>
      </c>
      <c r="G2168" t="s">
        <v>8224</v>
      </c>
      <c r="H2168" t="s">
        <v>8246</v>
      </c>
      <c r="I2168">
        <v>1408252260</v>
      </c>
      <c r="J2168">
        <v>1406580436</v>
      </c>
      <c r="K2168" s="13">
        <f t="shared" si="66"/>
        <v>41848.866157407407</v>
      </c>
      <c r="L2168" t="b">
        <v>0</v>
      </c>
      <c r="M2168">
        <v>29</v>
      </c>
      <c r="N2168" t="b">
        <v>1</v>
      </c>
      <c r="O2168" t="s">
        <v>8271</v>
      </c>
      <c r="P2168" s="6">
        <f>E2168/D2168</f>
        <v>1</v>
      </c>
      <c r="Q2168" s="7">
        <f t="shared" si="67"/>
        <v>51.724137931034484</v>
      </c>
      <c r="R2168" t="s">
        <v>8316</v>
      </c>
      <c r="S2168" t="s">
        <v>8317</v>
      </c>
    </row>
    <row r="2169" spans="1:19" ht="60" x14ac:dyDescent="0.25">
      <c r="A2169">
        <v>3494</v>
      </c>
      <c r="B2169" s="3" t="s">
        <v>3493</v>
      </c>
      <c r="C2169" s="3" t="s">
        <v>7604</v>
      </c>
      <c r="D2169">
        <v>400</v>
      </c>
      <c r="E2169">
        <v>400</v>
      </c>
      <c r="F2169" t="s">
        <v>8219</v>
      </c>
      <c r="G2169" t="s">
        <v>8224</v>
      </c>
      <c r="H2169" t="s">
        <v>8246</v>
      </c>
      <c r="I2169">
        <v>1480140000</v>
      </c>
      <c r="J2169">
        <v>1479186575</v>
      </c>
      <c r="K2169" s="13">
        <f t="shared" si="66"/>
        <v>42689.214988425927</v>
      </c>
      <c r="L2169" t="b">
        <v>0</v>
      </c>
      <c r="M2169">
        <v>13</v>
      </c>
      <c r="N2169" t="b">
        <v>1</v>
      </c>
      <c r="O2169" t="s">
        <v>8271</v>
      </c>
      <c r="P2169" s="6">
        <f>E2169/D2169</f>
        <v>1</v>
      </c>
      <c r="Q2169" s="7">
        <f t="shared" si="67"/>
        <v>30.76923076923077</v>
      </c>
      <c r="R2169" t="s">
        <v>8316</v>
      </c>
      <c r="S2169" t="s">
        <v>8317</v>
      </c>
    </row>
    <row r="2170" spans="1:19" ht="60" x14ac:dyDescent="0.25">
      <c r="A2170">
        <v>3504</v>
      </c>
      <c r="B2170" s="3" t="s">
        <v>3503</v>
      </c>
      <c r="C2170" s="3" t="s">
        <v>7614</v>
      </c>
      <c r="D2170">
        <v>1000</v>
      </c>
      <c r="E2170">
        <v>1000</v>
      </c>
      <c r="F2170" t="s">
        <v>8219</v>
      </c>
      <c r="G2170" t="s">
        <v>8224</v>
      </c>
      <c r="H2170" t="s">
        <v>8246</v>
      </c>
      <c r="I2170">
        <v>1447959491</v>
      </c>
      <c r="J2170">
        <v>1445363891</v>
      </c>
      <c r="K2170" s="13">
        <f t="shared" si="66"/>
        <v>42297.748738425929</v>
      </c>
      <c r="L2170" t="b">
        <v>0</v>
      </c>
      <c r="M2170">
        <v>8</v>
      </c>
      <c r="N2170" t="b">
        <v>1</v>
      </c>
      <c r="O2170" t="s">
        <v>8271</v>
      </c>
      <c r="P2170" s="6">
        <f>E2170/D2170</f>
        <v>1</v>
      </c>
      <c r="Q2170" s="7">
        <f t="shared" si="67"/>
        <v>125</v>
      </c>
      <c r="R2170" t="s">
        <v>8316</v>
      </c>
      <c r="S2170" t="s">
        <v>8317</v>
      </c>
    </row>
    <row r="2171" spans="1:19" ht="60" x14ac:dyDescent="0.25">
      <c r="A2171">
        <v>3512</v>
      </c>
      <c r="B2171" s="3" t="s">
        <v>3511</v>
      </c>
      <c r="C2171" s="3" t="s">
        <v>7622</v>
      </c>
      <c r="D2171">
        <v>1000</v>
      </c>
      <c r="E2171">
        <v>1000</v>
      </c>
      <c r="F2171" t="s">
        <v>8219</v>
      </c>
      <c r="G2171" t="s">
        <v>8225</v>
      </c>
      <c r="H2171" t="s">
        <v>8247</v>
      </c>
      <c r="I2171">
        <v>1429789992</v>
      </c>
      <c r="J2171">
        <v>1424609592</v>
      </c>
      <c r="K2171" s="13">
        <f t="shared" si="66"/>
        <v>42057.536944444444</v>
      </c>
      <c r="L2171" t="b">
        <v>0</v>
      </c>
      <c r="M2171">
        <v>17</v>
      </c>
      <c r="N2171" t="b">
        <v>1</v>
      </c>
      <c r="O2171" t="s">
        <v>8271</v>
      </c>
      <c r="P2171" s="6">
        <f>E2171/D2171</f>
        <v>1</v>
      </c>
      <c r="Q2171" s="7">
        <f t="shared" si="67"/>
        <v>58.823529411764703</v>
      </c>
      <c r="R2171" t="s">
        <v>8316</v>
      </c>
      <c r="S2171" t="s">
        <v>8317</v>
      </c>
    </row>
    <row r="2172" spans="1:19" ht="60" x14ac:dyDescent="0.25">
      <c r="A2172">
        <v>3516</v>
      </c>
      <c r="B2172" s="3" t="s">
        <v>3515</v>
      </c>
      <c r="C2172" s="3" t="s">
        <v>7626</v>
      </c>
      <c r="D2172">
        <v>2500</v>
      </c>
      <c r="E2172">
        <v>2500</v>
      </c>
      <c r="F2172" t="s">
        <v>8219</v>
      </c>
      <c r="G2172" t="s">
        <v>8224</v>
      </c>
      <c r="H2172" t="s">
        <v>8246</v>
      </c>
      <c r="I2172">
        <v>1410145200</v>
      </c>
      <c r="J2172">
        <v>1407197670</v>
      </c>
      <c r="K2172" s="13">
        <f t="shared" si="66"/>
        <v>41856.010069444441</v>
      </c>
      <c r="L2172" t="b">
        <v>0</v>
      </c>
      <c r="M2172">
        <v>11</v>
      </c>
      <c r="N2172" t="b">
        <v>1</v>
      </c>
      <c r="O2172" t="s">
        <v>8271</v>
      </c>
      <c r="P2172" s="6">
        <f>E2172/D2172</f>
        <v>1</v>
      </c>
      <c r="Q2172" s="7">
        <f t="shared" si="67"/>
        <v>227.27272727272728</v>
      </c>
      <c r="R2172" t="s">
        <v>8316</v>
      </c>
      <c r="S2172" t="s">
        <v>8317</v>
      </c>
    </row>
    <row r="2173" spans="1:19" ht="45" x14ac:dyDescent="0.25">
      <c r="A2173">
        <v>3517</v>
      </c>
      <c r="B2173" s="3" t="s">
        <v>3516</v>
      </c>
      <c r="C2173" s="3" t="s">
        <v>7627</v>
      </c>
      <c r="D2173">
        <v>4000</v>
      </c>
      <c r="E2173">
        <v>4000</v>
      </c>
      <c r="F2173" t="s">
        <v>8219</v>
      </c>
      <c r="G2173" t="s">
        <v>8225</v>
      </c>
      <c r="H2173" t="s">
        <v>8247</v>
      </c>
      <c r="I2173">
        <v>1404471600</v>
      </c>
      <c r="J2173">
        <v>1401910634</v>
      </c>
      <c r="K2173" s="13">
        <f t="shared" si="66"/>
        <v>41794.817523148151</v>
      </c>
      <c r="L2173" t="b">
        <v>0</v>
      </c>
      <c r="M2173">
        <v>13</v>
      </c>
      <c r="N2173" t="b">
        <v>1</v>
      </c>
      <c r="O2173" t="s">
        <v>8271</v>
      </c>
      <c r="P2173" s="6">
        <f>E2173/D2173</f>
        <v>1</v>
      </c>
      <c r="Q2173" s="7">
        <f t="shared" si="67"/>
        <v>307.69230769230768</v>
      </c>
      <c r="R2173" t="s">
        <v>8316</v>
      </c>
      <c r="S2173" t="s">
        <v>8317</v>
      </c>
    </row>
    <row r="2174" spans="1:19" ht="60" x14ac:dyDescent="0.25">
      <c r="A2174">
        <v>3522</v>
      </c>
      <c r="B2174" s="3" t="s">
        <v>3521</v>
      </c>
      <c r="C2174" s="3" t="s">
        <v>7632</v>
      </c>
      <c r="D2174">
        <v>1395</v>
      </c>
      <c r="E2174">
        <v>1395</v>
      </c>
      <c r="F2174" t="s">
        <v>8219</v>
      </c>
      <c r="G2174" t="s">
        <v>8225</v>
      </c>
      <c r="H2174" t="s">
        <v>8247</v>
      </c>
      <c r="I2174">
        <v>1442311560</v>
      </c>
      <c r="J2174">
        <v>1439924246</v>
      </c>
      <c r="K2174" s="13">
        <f t="shared" si="66"/>
        <v>42234.789884259255</v>
      </c>
      <c r="L2174" t="b">
        <v>0</v>
      </c>
      <c r="M2174">
        <v>34</v>
      </c>
      <c r="N2174" t="b">
        <v>1</v>
      </c>
      <c r="O2174" t="s">
        <v>8271</v>
      </c>
      <c r="P2174" s="6">
        <f>E2174/D2174</f>
        <v>1</v>
      </c>
      <c r="Q2174" s="7">
        <f t="shared" si="67"/>
        <v>41.029411764705884</v>
      </c>
      <c r="R2174" t="s">
        <v>8316</v>
      </c>
      <c r="S2174" t="s">
        <v>8317</v>
      </c>
    </row>
    <row r="2175" spans="1:19" ht="60" x14ac:dyDescent="0.25">
      <c r="A2175">
        <v>3530</v>
      </c>
      <c r="B2175" s="3" t="s">
        <v>3529</v>
      </c>
      <c r="C2175" s="3" t="s">
        <v>7640</v>
      </c>
      <c r="D2175">
        <v>2750</v>
      </c>
      <c r="E2175">
        <v>2750</v>
      </c>
      <c r="F2175" t="s">
        <v>8219</v>
      </c>
      <c r="G2175" t="s">
        <v>8225</v>
      </c>
      <c r="H2175" t="s">
        <v>8247</v>
      </c>
      <c r="I2175">
        <v>1460318400</v>
      </c>
      <c r="J2175">
        <v>1457881057</v>
      </c>
      <c r="K2175" s="13">
        <f t="shared" si="66"/>
        <v>42442.623344907406</v>
      </c>
      <c r="L2175" t="b">
        <v>0</v>
      </c>
      <c r="M2175">
        <v>22</v>
      </c>
      <c r="N2175" t="b">
        <v>1</v>
      </c>
      <c r="O2175" t="s">
        <v>8271</v>
      </c>
      <c r="P2175" s="6">
        <f>E2175/D2175</f>
        <v>1</v>
      </c>
      <c r="Q2175" s="7">
        <f t="shared" si="67"/>
        <v>125</v>
      </c>
      <c r="R2175" t="s">
        <v>8316</v>
      </c>
      <c r="S2175" t="s">
        <v>8317</v>
      </c>
    </row>
    <row r="2176" spans="1:19" ht="45" x14ac:dyDescent="0.25">
      <c r="A2176">
        <v>3544</v>
      </c>
      <c r="B2176" s="3" t="s">
        <v>3543</v>
      </c>
      <c r="C2176" s="3" t="s">
        <v>7654</v>
      </c>
      <c r="D2176">
        <v>2500</v>
      </c>
      <c r="E2176">
        <v>2500</v>
      </c>
      <c r="F2176" t="s">
        <v>8219</v>
      </c>
      <c r="G2176" t="s">
        <v>8224</v>
      </c>
      <c r="H2176" t="s">
        <v>8246</v>
      </c>
      <c r="I2176">
        <v>1425758257</v>
      </c>
      <c r="J2176">
        <v>1423166257</v>
      </c>
      <c r="K2176" s="13">
        <f t="shared" si="66"/>
        <v>42040.831678240742</v>
      </c>
      <c r="L2176" t="b">
        <v>0</v>
      </c>
      <c r="M2176">
        <v>24</v>
      </c>
      <c r="N2176" t="b">
        <v>1</v>
      </c>
      <c r="O2176" t="s">
        <v>8271</v>
      </c>
      <c r="P2176" s="6">
        <f>E2176/D2176</f>
        <v>1</v>
      </c>
      <c r="Q2176" s="7">
        <f t="shared" si="67"/>
        <v>104.16666666666667</v>
      </c>
      <c r="R2176" t="s">
        <v>8316</v>
      </c>
      <c r="S2176" t="s">
        <v>8317</v>
      </c>
    </row>
    <row r="2177" spans="1:19" ht="60" x14ac:dyDescent="0.25">
      <c r="A2177">
        <v>3552</v>
      </c>
      <c r="B2177" s="3" t="s">
        <v>3551</v>
      </c>
      <c r="C2177" s="3" t="s">
        <v>7662</v>
      </c>
      <c r="D2177">
        <v>773</v>
      </c>
      <c r="E2177">
        <v>773</v>
      </c>
      <c r="F2177" t="s">
        <v>8219</v>
      </c>
      <c r="G2177" t="s">
        <v>8225</v>
      </c>
      <c r="H2177" t="s">
        <v>8247</v>
      </c>
      <c r="I2177">
        <v>1403964324</v>
      </c>
      <c r="J2177">
        <v>1401372324</v>
      </c>
      <c r="K2177" s="13">
        <f t="shared" si="66"/>
        <v>41788.587083333332</v>
      </c>
      <c r="L2177" t="b">
        <v>0</v>
      </c>
      <c r="M2177">
        <v>20</v>
      </c>
      <c r="N2177" t="b">
        <v>1</v>
      </c>
      <c r="O2177" t="s">
        <v>8271</v>
      </c>
      <c r="P2177" s="6">
        <f>E2177/D2177</f>
        <v>1</v>
      </c>
      <c r="Q2177" s="7">
        <f t="shared" si="67"/>
        <v>38.65</v>
      </c>
      <c r="R2177" t="s">
        <v>8316</v>
      </c>
      <c r="S2177" t="s">
        <v>8317</v>
      </c>
    </row>
    <row r="2178" spans="1:19" ht="60" x14ac:dyDescent="0.25">
      <c r="A2178">
        <v>3555</v>
      </c>
      <c r="B2178" s="3" t="s">
        <v>3554</v>
      </c>
      <c r="C2178" s="3" t="s">
        <v>7665</v>
      </c>
      <c r="D2178">
        <v>2400</v>
      </c>
      <c r="E2178">
        <v>2400</v>
      </c>
      <c r="F2178" t="s">
        <v>8219</v>
      </c>
      <c r="G2178" t="s">
        <v>8237</v>
      </c>
      <c r="H2178" t="s">
        <v>8249</v>
      </c>
      <c r="I2178">
        <v>1479382594</v>
      </c>
      <c r="J2178">
        <v>1476786994</v>
      </c>
      <c r="K2178" s="13">
        <f t="shared" si="66"/>
        <v>42661.442060185189</v>
      </c>
      <c r="L2178" t="b">
        <v>0</v>
      </c>
      <c r="M2178">
        <v>14</v>
      </c>
      <c r="N2178" t="b">
        <v>1</v>
      </c>
      <c r="O2178" t="s">
        <v>8271</v>
      </c>
      <c r="P2178" s="6">
        <f>E2178/D2178</f>
        <v>1</v>
      </c>
      <c r="Q2178" s="7">
        <f t="shared" si="67"/>
        <v>171.42857142857142</v>
      </c>
      <c r="R2178" t="s">
        <v>8316</v>
      </c>
      <c r="S2178" t="s">
        <v>8317</v>
      </c>
    </row>
    <row r="2179" spans="1:19" ht="30" x14ac:dyDescent="0.25">
      <c r="A2179">
        <v>3572</v>
      </c>
      <c r="B2179" s="3" t="s">
        <v>3571</v>
      </c>
      <c r="C2179" s="3" t="s">
        <v>7682</v>
      </c>
      <c r="D2179">
        <v>500</v>
      </c>
      <c r="E2179">
        <v>500</v>
      </c>
      <c r="F2179" t="s">
        <v>8219</v>
      </c>
      <c r="G2179" t="s">
        <v>8225</v>
      </c>
      <c r="H2179" t="s">
        <v>8247</v>
      </c>
      <c r="I2179">
        <v>1434894082</v>
      </c>
      <c r="J2179">
        <v>1432302082</v>
      </c>
      <c r="K2179" s="13">
        <f t="shared" ref="K2179:K2242" si="68">(((J2179/60)/60)/24)+DATE(1970,1,1)</f>
        <v>42146.570393518516</v>
      </c>
      <c r="L2179" t="b">
        <v>0</v>
      </c>
      <c r="M2179">
        <v>9</v>
      </c>
      <c r="N2179" t="b">
        <v>1</v>
      </c>
      <c r="O2179" t="s">
        <v>8271</v>
      </c>
      <c r="P2179" s="6">
        <f>E2179/D2179</f>
        <v>1</v>
      </c>
      <c r="Q2179" s="7">
        <f t="shared" ref="Q2179:Q2242" si="69">IFERROR(E2179/M2179, "")</f>
        <v>55.555555555555557</v>
      </c>
      <c r="R2179" t="s">
        <v>8316</v>
      </c>
      <c r="S2179" t="s">
        <v>8317</v>
      </c>
    </row>
    <row r="2180" spans="1:19" ht="45" x14ac:dyDescent="0.25">
      <c r="A2180">
        <v>3576</v>
      </c>
      <c r="B2180" s="3" t="s">
        <v>3575</v>
      </c>
      <c r="C2180" s="3" t="s">
        <v>7686</v>
      </c>
      <c r="D2180">
        <v>100</v>
      </c>
      <c r="E2180">
        <v>100</v>
      </c>
      <c r="F2180" t="s">
        <v>8219</v>
      </c>
      <c r="G2180" t="s">
        <v>8224</v>
      </c>
      <c r="H2180" t="s">
        <v>8246</v>
      </c>
      <c r="I2180">
        <v>1480947054</v>
      </c>
      <c r="J2180">
        <v>1475759454</v>
      </c>
      <c r="K2180" s="13">
        <f t="shared" si="68"/>
        <v>42649.54923611111</v>
      </c>
      <c r="L2180" t="b">
        <v>0</v>
      </c>
      <c r="M2180">
        <v>5</v>
      </c>
      <c r="N2180" t="b">
        <v>1</v>
      </c>
      <c r="O2180" t="s">
        <v>8271</v>
      </c>
      <c r="P2180" s="6">
        <f>E2180/D2180</f>
        <v>1</v>
      </c>
      <c r="Q2180" s="7">
        <f t="shared" si="69"/>
        <v>20</v>
      </c>
      <c r="R2180" t="s">
        <v>8316</v>
      </c>
      <c r="S2180" t="s">
        <v>8317</v>
      </c>
    </row>
    <row r="2181" spans="1:19" ht="60" x14ac:dyDescent="0.25">
      <c r="A2181">
        <v>3579</v>
      </c>
      <c r="B2181" s="3" t="s">
        <v>3578</v>
      </c>
      <c r="C2181" s="3" t="s">
        <v>7689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1459444656</v>
      </c>
      <c r="J2181">
        <v>1456856256</v>
      </c>
      <c r="K2181" s="13">
        <f t="shared" si="68"/>
        <v>42430.762222222227</v>
      </c>
      <c r="L2181" t="b">
        <v>0</v>
      </c>
      <c r="M2181">
        <v>14</v>
      </c>
      <c r="N2181" t="b">
        <v>1</v>
      </c>
      <c r="O2181" t="s">
        <v>8271</v>
      </c>
      <c r="P2181" s="6">
        <f>E2181/D2181</f>
        <v>1</v>
      </c>
      <c r="Q2181" s="7">
        <f t="shared" si="69"/>
        <v>35.714285714285715</v>
      </c>
      <c r="R2181" t="s">
        <v>8316</v>
      </c>
      <c r="S2181" t="s">
        <v>8317</v>
      </c>
    </row>
    <row r="2182" spans="1:19" ht="60" x14ac:dyDescent="0.25">
      <c r="A2182">
        <v>3581</v>
      </c>
      <c r="B2182" s="3" t="s">
        <v>3580</v>
      </c>
      <c r="C2182" s="3" t="s">
        <v>7691</v>
      </c>
      <c r="D2182">
        <v>1500</v>
      </c>
      <c r="E2182">
        <v>1500</v>
      </c>
      <c r="F2182" t="s">
        <v>8219</v>
      </c>
      <c r="G2182" t="s">
        <v>8225</v>
      </c>
      <c r="H2182" t="s">
        <v>8247</v>
      </c>
      <c r="I2182">
        <v>1406719110</v>
      </c>
      <c r="J2182">
        <v>1405509510</v>
      </c>
      <c r="K2182" s="13">
        <f t="shared" si="68"/>
        <v>41836.471180555556</v>
      </c>
      <c r="L2182" t="b">
        <v>0</v>
      </c>
      <c r="M2182">
        <v>45</v>
      </c>
      <c r="N2182" t="b">
        <v>1</v>
      </c>
      <c r="O2182" t="s">
        <v>8271</v>
      </c>
      <c r="P2182" s="6">
        <f>E2182/D2182</f>
        <v>1</v>
      </c>
      <c r="Q2182" s="7">
        <f t="shared" si="69"/>
        <v>33.333333333333336</v>
      </c>
      <c r="R2182" t="s">
        <v>8316</v>
      </c>
      <c r="S2182" t="s">
        <v>8317</v>
      </c>
    </row>
    <row r="2183" spans="1:19" ht="60" x14ac:dyDescent="0.25">
      <c r="A2183">
        <v>3608</v>
      </c>
      <c r="B2183" s="3" t="s">
        <v>3607</v>
      </c>
      <c r="C2183" s="3" t="s">
        <v>7718</v>
      </c>
      <c r="D2183">
        <v>800</v>
      </c>
      <c r="E2183">
        <v>800</v>
      </c>
      <c r="F2183" t="s">
        <v>8219</v>
      </c>
      <c r="G2183" t="s">
        <v>8225</v>
      </c>
      <c r="H2183" t="s">
        <v>8247</v>
      </c>
      <c r="I2183">
        <v>1466172000</v>
      </c>
      <c r="J2183">
        <v>1463418090</v>
      </c>
      <c r="K2183" s="13">
        <f t="shared" si="68"/>
        <v>42506.709375000006</v>
      </c>
      <c r="L2183" t="b">
        <v>0</v>
      </c>
      <c r="M2183">
        <v>27</v>
      </c>
      <c r="N2183" t="b">
        <v>1</v>
      </c>
      <c r="O2183" t="s">
        <v>8271</v>
      </c>
      <c r="P2183" s="6">
        <f>E2183/D2183</f>
        <v>1</v>
      </c>
      <c r="Q2183" s="7">
        <f t="shared" si="69"/>
        <v>29.62962962962963</v>
      </c>
      <c r="R2183" t="s">
        <v>8316</v>
      </c>
      <c r="S2183" t="s">
        <v>8317</v>
      </c>
    </row>
    <row r="2184" spans="1:19" ht="45" x14ac:dyDescent="0.25">
      <c r="A2184">
        <v>3613</v>
      </c>
      <c r="B2184" s="3" t="s">
        <v>3612</v>
      </c>
      <c r="C2184" s="3" t="s">
        <v>7723</v>
      </c>
      <c r="D2184">
        <v>1250</v>
      </c>
      <c r="E2184">
        <v>1250</v>
      </c>
      <c r="F2184" t="s">
        <v>8219</v>
      </c>
      <c r="G2184" t="s">
        <v>8224</v>
      </c>
      <c r="H2184" t="s">
        <v>8246</v>
      </c>
      <c r="I2184">
        <v>1403964574</v>
      </c>
      <c r="J2184">
        <v>1401372574</v>
      </c>
      <c r="K2184" s="13">
        <f t="shared" si="68"/>
        <v>41788.58997685185</v>
      </c>
      <c r="L2184" t="b">
        <v>0</v>
      </c>
      <c r="M2184">
        <v>20</v>
      </c>
      <c r="N2184" t="b">
        <v>1</v>
      </c>
      <c r="O2184" t="s">
        <v>8271</v>
      </c>
      <c r="P2184" s="6">
        <f>E2184/D2184</f>
        <v>1</v>
      </c>
      <c r="Q2184" s="7">
        <f t="shared" si="69"/>
        <v>62.5</v>
      </c>
      <c r="R2184" t="s">
        <v>8316</v>
      </c>
      <c r="S2184" t="s">
        <v>8317</v>
      </c>
    </row>
    <row r="2185" spans="1:19" ht="60" x14ac:dyDescent="0.25">
      <c r="A2185">
        <v>3627</v>
      </c>
      <c r="B2185" s="3" t="s">
        <v>3625</v>
      </c>
      <c r="C2185" s="3" t="s">
        <v>7737</v>
      </c>
      <c r="D2185">
        <v>2000</v>
      </c>
      <c r="E2185">
        <v>2000</v>
      </c>
      <c r="F2185" t="s">
        <v>8219</v>
      </c>
      <c r="G2185" t="s">
        <v>8224</v>
      </c>
      <c r="H2185" t="s">
        <v>8246</v>
      </c>
      <c r="I2185">
        <v>1463803140</v>
      </c>
      <c r="J2185">
        <v>1459446487</v>
      </c>
      <c r="K2185" s="13">
        <f t="shared" si="68"/>
        <v>42460.741747685184</v>
      </c>
      <c r="L2185" t="b">
        <v>0</v>
      </c>
      <c r="M2185">
        <v>29</v>
      </c>
      <c r="N2185" t="b">
        <v>1</v>
      </c>
      <c r="O2185" t="s">
        <v>8271</v>
      </c>
      <c r="P2185" s="6">
        <f>E2185/D2185</f>
        <v>1</v>
      </c>
      <c r="Q2185" s="7">
        <f t="shared" si="69"/>
        <v>68.965517241379317</v>
      </c>
      <c r="R2185" t="s">
        <v>8316</v>
      </c>
      <c r="S2185" t="s">
        <v>8317</v>
      </c>
    </row>
    <row r="2186" spans="1:19" ht="60" x14ac:dyDescent="0.25">
      <c r="A2186">
        <v>3650</v>
      </c>
      <c r="B2186" s="3" t="s">
        <v>3648</v>
      </c>
      <c r="C2186" s="3" t="s">
        <v>7760</v>
      </c>
      <c r="D2186">
        <v>500</v>
      </c>
      <c r="E2186">
        <v>500</v>
      </c>
      <c r="F2186" t="s">
        <v>8219</v>
      </c>
      <c r="G2186" t="s">
        <v>8225</v>
      </c>
      <c r="H2186" t="s">
        <v>8247</v>
      </c>
      <c r="I2186">
        <v>1454412584</v>
      </c>
      <c r="J2186">
        <v>1452598184</v>
      </c>
      <c r="K2186" s="13">
        <f t="shared" si="68"/>
        <v>42381.478981481487</v>
      </c>
      <c r="L2186" t="b">
        <v>0</v>
      </c>
      <c r="M2186">
        <v>17</v>
      </c>
      <c r="N2186" t="b">
        <v>1</v>
      </c>
      <c r="O2186" t="s">
        <v>8271</v>
      </c>
      <c r="P2186" s="6">
        <f>E2186/D2186</f>
        <v>1</v>
      </c>
      <c r="Q2186" s="7">
        <f t="shared" si="69"/>
        <v>29.411764705882351</v>
      </c>
      <c r="R2186" t="s">
        <v>8316</v>
      </c>
      <c r="S2186" t="s">
        <v>8317</v>
      </c>
    </row>
    <row r="2187" spans="1:19" ht="60" x14ac:dyDescent="0.25">
      <c r="A2187">
        <v>3660</v>
      </c>
      <c r="B2187" s="3" t="s">
        <v>3657</v>
      </c>
      <c r="C2187" s="3" t="s">
        <v>7770</v>
      </c>
      <c r="D2187">
        <v>250</v>
      </c>
      <c r="E2187">
        <v>250</v>
      </c>
      <c r="F2187" t="s">
        <v>8219</v>
      </c>
      <c r="G2187" t="s">
        <v>8225</v>
      </c>
      <c r="H2187" t="s">
        <v>8247</v>
      </c>
      <c r="I2187">
        <v>1419368925</v>
      </c>
      <c r="J2187">
        <v>1417208925</v>
      </c>
      <c r="K2187" s="13">
        <f t="shared" si="68"/>
        <v>41971.881076388891</v>
      </c>
      <c r="L2187" t="b">
        <v>0</v>
      </c>
      <c r="M2187">
        <v>22</v>
      </c>
      <c r="N2187" t="b">
        <v>1</v>
      </c>
      <c r="O2187" t="s">
        <v>8271</v>
      </c>
      <c r="P2187" s="6">
        <f>E2187/D2187</f>
        <v>1</v>
      </c>
      <c r="Q2187" s="7">
        <f t="shared" si="69"/>
        <v>11.363636363636363</v>
      </c>
      <c r="R2187" t="s">
        <v>8316</v>
      </c>
      <c r="S2187" t="s">
        <v>8317</v>
      </c>
    </row>
    <row r="2188" spans="1:19" ht="30" x14ac:dyDescent="0.25">
      <c r="A2188">
        <v>3666</v>
      </c>
      <c r="B2188" s="3" t="s">
        <v>3663</v>
      </c>
      <c r="C2188" s="3" t="s">
        <v>7776</v>
      </c>
      <c r="D2188">
        <v>1200</v>
      </c>
      <c r="E2188">
        <v>1200</v>
      </c>
      <c r="F2188" t="s">
        <v>8219</v>
      </c>
      <c r="G2188" t="s">
        <v>8224</v>
      </c>
      <c r="H2188" t="s">
        <v>8246</v>
      </c>
      <c r="I2188">
        <v>1406185200</v>
      </c>
      <c r="J2188">
        <v>1404337382</v>
      </c>
      <c r="K2188" s="13">
        <f t="shared" si="68"/>
        <v>41822.90488425926</v>
      </c>
      <c r="L2188" t="b">
        <v>0</v>
      </c>
      <c r="M2188">
        <v>38</v>
      </c>
      <c r="N2188" t="b">
        <v>1</v>
      </c>
      <c r="O2188" t="s">
        <v>8271</v>
      </c>
      <c r="P2188" s="6">
        <f>E2188/D2188</f>
        <v>1</v>
      </c>
      <c r="Q2188" s="7">
        <f t="shared" si="69"/>
        <v>31.578947368421051</v>
      </c>
      <c r="R2188" t="s">
        <v>8316</v>
      </c>
      <c r="S2188" t="s">
        <v>8317</v>
      </c>
    </row>
    <row r="2189" spans="1:19" ht="60" x14ac:dyDescent="0.25">
      <c r="A2189">
        <v>3674</v>
      </c>
      <c r="B2189" s="3" t="s">
        <v>3671</v>
      </c>
      <c r="C2189" s="3" t="s">
        <v>7784</v>
      </c>
      <c r="D2189">
        <v>4500</v>
      </c>
      <c r="E2189">
        <v>4500</v>
      </c>
      <c r="F2189" t="s">
        <v>8219</v>
      </c>
      <c r="G2189" t="s">
        <v>8236</v>
      </c>
      <c r="H2189" t="s">
        <v>8249</v>
      </c>
      <c r="I2189">
        <v>1472936229</v>
      </c>
      <c r="J2189">
        <v>1467752229</v>
      </c>
      <c r="K2189" s="13">
        <f t="shared" si="68"/>
        <v>42556.873020833329</v>
      </c>
      <c r="L2189" t="b">
        <v>0</v>
      </c>
      <c r="M2189">
        <v>31</v>
      </c>
      <c r="N2189" t="b">
        <v>1</v>
      </c>
      <c r="O2189" t="s">
        <v>8271</v>
      </c>
      <c r="P2189" s="6">
        <f>E2189/D2189</f>
        <v>1</v>
      </c>
      <c r="Q2189" s="7">
        <f t="shared" si="69"/>
        <v>145.16129032258064</v>
      </c>
      <c r="R2189" t="s">
        <v>8316</v>
      </c>
      <c r="S2189" t="s">
        <v>8317</v>
      </c>
    </row>
    <row r="2190" spans="1:19" ht="60" x14ac:dyDescent="0.25">
      <c r="A2190">
        <v>3761</v>
      </c>
      <c r="B2190" s="3" t="s">
        <v>3758</v>
      </c>
      <c r="C2190" s="3" t="s">
        <v>7871</v>
      </c>
      <c r="D2190">
        <v>500</v>
      </c>
      <c r="E2190">
        <v>500</v>
      </c>
      <c r="F2190" t="s">
        <v>8219</v>
      </c>
      <c r="G2190" t="s">
        <v>8225</v>
      </c>
      <c r="H2190" t="s">
        <v>8247</v>
      </c>
      <c r="I2190">
        <v>1439247600</v>
      </c>
      <c r="J2190">
        <v>1434625937</v>
      </c>
      <c r="K2190" s="13">
        <f t="shared" si="68"/>
        <v>42173.466863425929</v>
      </c>
      <c r="L2190" t="b">
        <v>0</v>
      </c>
      <c r="M2190">
        <v>3</v>
      </c>
      <c r="N2190" t="b">
        <v>1</v>
      </c>
      <c r="O2190" t="s">
        <v>8305</v>
      </c>
      <c r="P2190" s="6">
        <f>E2190/D2190</f>
        <v>1</v>
      </c>
      <c r="Q2190" s="7">
        <f t="shared" si="69"/>
        <v>166.66666666666666</v>
      </c>
      <c r="R2190" t="s">
        <v>8316</v>
      </c>
      <c r="S2190" t="s">
        <v>8337</v>
      </c>
    </row>
    <row r="2191" spans="1:19" ht="30" x14ac:dyDescent="0.25">
      <c r="A2191">
        <v>3763</v>
      </c>
      <c r="B2191" s="3" t="s">
        <v>3760</v>
      </c>
      <c r="C2191" s="3" t="s">
        <v>7873</v>
      </c>
      <c r="D2191">
        <v>5000</v>
      </c>
      <c r="E2191">
        <v>5000</v>
      </c>
      <c r="F2191" t="s">
        <v>8219</v>
      </c>
      <c r="G2191" t="s">
        <v>8224</v>
      </c>
      <c r="H2191" t="s">
        <v>8246</v>
      </c>
      <c r="I2191">
        <v>1427907626</v>
      </c>
      <c r="J2191">
        <v>1425319226</v>
      </c>
      <c r="K2191" s="13">
        <f t="shared" si="68"/>
        <v>42065.750300925924</v>
      </c>
      <c r="L2191" t="b">
        <v>0</v>
      </c>
      <c r="M2191">
        <v>77</v>
      </c>
      <c r="N2191" t="b">
        <v>1</v>
      </c>
      <c r="O2191" t="s">
        <v>8305</v>
      </c>
      <c r="P2191" s="6">
        <f>E2191/D2191</f>
        <v>1</v>
      </c>
      <c r="Q2191" s="7">
        <f t="shared" si="69"/>
        <v>64.935064935064929</v>
      </c>
      <c r="R2191" t="s">
        <v>8316</v>
      </c>
      <c r="S2191" t="s">
        <v>8337</v>
      </c>
    </row>
    <row r="2192" spans="1:19" ht="45" x14ac:dyDescent="0.25">
      <c r="A2192">
        <v>3764</v>
      </c>
      <c r="B2192" s="3" t="s">
        <v>3761</v>
      </c>
      <c r="C2192" s="3" t="s">
        <v>7874</v>
      </c>
      <c r="D2192">
        <v>1500</v>
      </c>
      <c r="E2192">
        <v>1500</v>
      </c>
      <c r="F2192" t="s">
        <v>8219</v>
      </c>
      <c r="G2192" t="s">
        <v>8224</v>
      </c>
      <c r="H2192" t="s">
        <v>8246</v>
      </c>
      <c r="I2192">
        <v>1464482160</v>
      </c>
      <c r="J2192">
        <v>1462824832</v>
      </c>
      <c r="K2192" s="13">
        <f t="shared" si="68"/>
        <v>42499.842962962968</v>
      </c>
      <c r="L2192" t="b">
        <v>0</v>
      </c>
      <c r="M2192">
        <v>27</v>
      </c>
      <c r="N2192" t="b">
        <v>1</v>
      </c>
      <c r="O2192" t="s">
        <v>8305</v>
      </c>
      <c r="P2192" s="6">
        <f>E2192/D2192</f>
        <v>1</v>
      </c>
      <c r="Q2192" s="7">
        <f t="shared" si="69"/>
        <v>55.555555555555557</v>
      </c>
      <c r="R2192" t="s">
        <v>8316</v>
      </c>
      <c r="S2192" t="s">
        <v>8337</v>
      </c>
    </row>
    <row r="2193" spans="1:19" ht="45" x14ac:dyDescent="0.25">
      <c r="A2193">
        <v>3769</v>
      </c>
      <c r="B2193" s="3" t="s">
        <v>3766</v>
      </c>
      <c r="C2193" s="3" t="s">
        <v>7879</v>
      </c>
      <c r="D2193">
        <v>1100</v>
      </c>
      <c r="E2193">
        <v>1100</v>
      </c>
      <c r="F2193" t="s">
        <v>8219</v>
      </c>
      <c r="G2193" t="s">
        <v>8224</v>
      </c>
      <c r="H2193" t="s">
        <v>8246</v>
      </c>
      <c r="I2193">
        <v>1460730079</v>
      </c>
      <c r="J2193">
        <v>1458138079</v>
      </c>
      <c r="K2193" s="13">
        <f t="shared" si="68"/>
        <v>42445.598136574074</v>
      </c>
      <c r="L2193" t="b">
        <v>0</v>
      </c>
      <c r="M2193">
        <v>15</v>
      </c>
      <c r="N2193" t="b">
        <v>1</v>
      </c>
      <c r="O2193" t="s">
        <v>8305</v>
      </c>
      <c r="P2193" s="6">
        <f>E2193/D2193</f>
        <v>1</v>
      </c>
      <c r="Q2193" s="7">
        <f t="shared" si="69"/>
        <v>73.333333333333329</v>
      </c>
      <c r="R2193" t="s">
        <v>8316</v>
      </c>
      <c r="S2193" t="s">
        <v>8337</v>
      </c>
    </row>
    <row r="2194" spans="1:19" ht="60" x14ac:dyDescent="0.25">
      <c r="A2194">
        <v>3770</v>
      </c>
      <c r="B2194" s="3" t="s">
        <v>3767</v>
      </c>
      <c r="C2194" s="3" t="s">
        <v>7880</v>
      </c>
      <c r="D2194">
        <v>2000</v>
      </c>
      <c r="E2194">
        <v>2000</v>
      </c>
      <c r="F2194" t="s">
        <v>8219</v>
      </c>
      <c r="G2194" t="s">
        <v>8225</v>
      </c>
      <c r="H2194" t="s">
        <v>8247</v>
      </c>
      <c r="I2194">
        <v>1434234010</v>
      </c>
      <c r="J2194">
        <v>1431642010</v>
      </c>
      <c r="K2194" s="13">
        <f t="shared" si="68"/>
        <v>42138.930671296301</v>
      </c>
      <c r="L2194" t="b">
        <v>0</v>
      </c>
      <c r="M2194">
        <v>20</v>
      </c>
      <c r="N2194" t="b">
        <v>1</v>
      </c>
      <c r="O2194" t="s">
        <v>8305</v>
      </c>
      <c r="P2194" s="6">
        <f>E2194/D2194</f>
        <v>1</v>
      </c>
      <c r="Q2194" s="7">
        <f t="shared" si="69"/>
        <v>100</v>
      </c>
      <c r="R2194" t="s">
        <v>8316</v>
      </c>
      <c r="S2194" t="s">
        <v>8337</v>
      </c>
    </row>
    <row r="2195" spans="1:19" ht="60" x14ac:dyDescent="0.25">
      <c r="A2195">
        <v>3774</v>
      </c>
      <c r="B2195" s="3" t="s">
        <v>3771</v>
      </c>
      <c r="C2195" s="3" t="s">
        <v>7884</v>
      </c>
      <c r="D2195">
        <v>2500</v>
      </c>
      <c r="E2195">
        <v>2500</v>
      </c>
      <c r="F2195" t="s">
        <v>8219</v>
      </c>
      <c r="G2195" t="s">
        <v>8229</v>
      </c>
      <c r="H2195" t="s">
        <v>8251</v>
      </c>
      <c r="I2195">
        <v>1428606055</v>
      </c>
      <c r="J2195">
        <v>1427223655</v>
      </c>
      <c r="K2195" s="13">
        <f t="shared" si="68"/>
        <v>42087.792303240742</v>
      </c>
      <c r="L2195" t="b">
        <v>0</v>
      </c>
      <c r="M2195">
        <v>25</v>
      </c>
      <c r="N2195" t="b">
        <v>1</v>
      </c>
      <c r="O2195" t="s">
        <v>8305</v>
      </c>
      <c r="P2195" s="6">
        <f>E2195/D2195</f>
        <v>1</v>
      </c>
      <c r="Q2195" s="7">
        <f t="shared" si="69"/>
        <v>100</v>
      </c>
      <c r="R2195" t="s">
        <v>8316</v>
      </c>
      <c r="S2195" t="s">
        <v>8337</v>
      </c>
    </row>
    <row r="2196" spans="1:19" ht="45" x14ac:dyDescent="0.25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t="s">
        <v>8219</v>
      </c>
      <c r="G2196" t="s">
        <v>8225</v>
      </c>
      <c r="H2196" t="s">
        <v>8247</v>
      </c>
      <c r="I2196">
        <v>1429955619</v>
      </c>
      <c r="J2196">
        <v>1424775219</v>
      </c>
      <c r="K2196" s="13">
        <f t="shared" si="68"/>
        <v>42059.453923611116</v>
      </c>
      <c r="L2196" t="b">
        <v>0</v>
      </c>
      <c r="M2196">
        <v>24</v>
      </c>
      <c r="N2196" t="b">
        <v>1</v>
      </c>
      <c r="O2196" t="s">
        <v>8271</v>
      </c>
      <c r="P2196" s="6">
        <f>E2196/D2196</f>
        <v>1</v>
      </c>
      <c r="Q2196" s="7">
        <f t="shared" si="69"/>
        <v>41.666666666666664</v>
      </c>
      <c r="R2196" t="s">
        <v>8316</v>
      </c>
      <c r="S2196" t="s">
        <v>8317</v>
      </c>
    </row>
    <row r="2197" spans="1:19" ht="60" x14ac:dyDescent="0.25">
      <c r="A2197">
        <v>3828</v>
      </c>
      <c r="B2197" s="3" t="s">
        <v>3825</v>
      </c>
      <c r="C2197" s="3" t="s">
        <v>7937</v>
      </c>
      <c r="D2197">
        <v>5000</v>
      </c>
      <c r="E2197">
        <v>5000</v>
      </c>
      <c r="F2197" t="s">
        <v>8219</v>
      </c>
      <c r="G2197" t="s">
        <v>8224</v>
      </c>
      <c r="H2197" t="s">
        <v>8246</v>
      </c>
      <c r="I2197">
        <v>1420033187</v>
      </c>
      <c r="J2197">
        <v>1414845587</v>
      </c>
      <c r="K2197" s="13">
        <f t="shared" si="68"/>
        <v>41944.527627314819</v>
      </c>
      <c r="L2197" t="b">
        <v>0</v>
      </c>
      <c r="M2197">
        <v>28</v>
      </c>
      <c r="N2197" t="b">
        <v>1</v>
      </c>
      <c r="O2197" t="s">
        <v>8271</v>
      </c>
      <c r="P2197" s="6">
        <f>E2197/D2197</f>
        <v>1</v>
      </c>
      <c r="Q2197" s="7">
        <f t="shared" si="69"/>
        <v>178.57142857142858</v>
      </c>
      <c r="R2197" t="s">
        <v>8316</v>
      </c>
      <c r="S2197" t="s">
        <v>8317</v>
      </c>
    </row>
    <row r="2198" spans="1:19" ht="30" x14ac:dyDescent="0.25">
      <c r="A2198">
        <v>1689</v>
      </c>
      <c r="B2198" s="3" t="s">
        <v>1690</v>
      </c>
      <c r="C2198" s="3" t="s">
        <v>5799</v>
      </c>
      <c r="D2198">
        <v>2400</v>
      </c>
      <c r="E2198">
        <v>2400</v>
      </c>
      <c r="F2198" t="s">
        <v>8222</v>
      </c>
      <c r="G2198" t="s">
        <v>8224</v>
      </c>
      <c r="H2198" t="s">
        <v>8246</v>
      </c>
      <c r="I2198">
        <v>1489700230</v>
      </c>
      <c r="J2198">
        <v>1487111830</v>
      </c>
      <c r="K2198" s="13">
        <f t="shared" si="68"/>
        <v>42780.942476851851</v>
      </c>
      <c r="L2198" t="b">
        <v>0</v>
      </c>
      <c r="M2198">
        <v>14</v>
      </c>
      <c r="N2198" t="b">
        <v>0</v>
      </c>
      <c r="O2198" t="s">
        <v>8293</v>
      </c>
      <c r="P2198" s="6">
        <f>E2198/D2198</f>
        <v>1</v>
      </c>
      <c r="Q2198" s="7">
        <f t="shared" si="69"/>
        <v>171.42857142857142</v>
      </c>
      <c r="R2198" t="s">
        <v>8313</v>
      </c>
      <c r="S2198" t="s">
        <v>8338</v>
      </c>
    </row>
    <row r="2199" spans="1:19" ht="45" x14ac:dyDescent="0.25">
      <c r="A2199">
        <v>139</v>
      </c>
      <c r="B2199" s="3" t="s">
        <v>141</v>
      </c>
      <c r="C2199" s="3" t="s">
        <v>4249</v>
      </c>
      <c r="D2199">
        <v>500</v>
      </c>
      <c r="E2199">
        <v>500</v>
      </c>
      <c r="F2199" t="s">
        <v>8220</v>
      </c>
      <c r="G2199" t="s">
        <v>8224</v>
      </c>
      <c r="H2199" t="s">
        <v>8246</v>
      </c>
      <c r="I2199">
        <v>1436738772</v>
      </c>
      <c r="J2199">
        <v>1435874772</v>
      </c>
      <c r="K2199" s="13">
        <f t="shared" si="68"/>
        <v>42187.920972222222</v>
      </c>
      <c r="L2199" t="b">
        <v>0</v>
      </c>
      <c r="M2199">
        <v>1</v>
      </c>
      <c r="N2199" t="b">
        <v>0</v>
      </c>
      <c r="O2199" t="s">
        <v>8267</v>
      </c>
      <c r="P2199" s="6">
        <f>E2199/D2199</f>
        <v>1</v>
      </c>
      <c r="Q2199" s="7">
        <f t="shared" si="69"/>
        <v>500</v>
      </c>
      <c r="R2199" t="s">
        <v>8319</v>
      </c>
      <c r="S2199" t="s">
        <v>8339</v>
      </c>
    </row>
    <row r="2200" spans="1:19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3">
        <f t="shared" si="68"/>
        <v>42556.807187500002</v>
      </c>
      <c r="L2200" t="b">
        <v>0</v>
      </c>
      <c r="M2200">
        <v>4</v>
      </c>
      <c r="N2200" t="b">
        <v>0</v>
      </c>
      <c r="O2200" t="s">
        <v>8281</v>
      </c>
      <c r="P2200" s="6">
        <f>E2200/D2200</f>
        <v>0.95477386934673369</v>
      </c>
      <c r="Q2200" s="7">
        <f t="shared" si="69"/>
        <v>47.5</v>
      </c>
      <c r="R2200" t="s">
        <v>8340</v>
      </c>
      <c r="S2200" t="s">
        <v>8341</v>
      </c>
    </row>
    <row r="2201" spans="1:19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3">
        <f t="shared" si="68"/>
        <v>42084.881539351853</v>
      </c>
      <c r="L2201" t="b">
        <v>0</v>
      </c>
      <c r="M2201">
        <v>37</v>
      </c>
      <c r="N2201" t="b">
        <v>0</v>
      </c>
      <c r="O2201" t="s">
        <v>8305</v>
      </c>
      <c r="P2201" s="6">
        <f>E2201/D2201</f>
        <v>0.89666666666666661</v>
      </c>
      <c r="Q2201" s="7">
        <f t="shared" si="69"/>
        <v>145.40540540540542</v>
      </c>
      <c r="R2201" t="s">
        <v>8316</v>
      </c>
      <c r="S2201" t="s">
        <v>8337</v>
      </c>
    </row>
    <row r="2202" spans="1:19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3">
        <f>(((J2202/60)/60)/24)+DATE(1970,1,1)</f>
        <v>42534.631481481483</v>
      </c>
      <c r="L2202" t="b">
        <v>0</v>
      </c>
      <c r="M2202">
        <v>10</v>
      </c>
      <c r="N2202" t="b">
        <v>0</v>
      </c>
      <c r="O2202" t="s">
        <v>8271</v>
      </c>
      <c r="P2202" s="6">
        <f>E2202/D2202</f>
        <v>0.86135181975736563</v>
      </c>
      <c r="Q2202" s="7">
        <f>IFERROR(E2202/M2202, "")</f>
        <v>248.5</v>
      </c>
      <c r="R2202" t="s">
        <v>8316</v>
      </c>
      <c r="S2202" t="s">
        <v>8317</v>
      </c>
    </row>
    <row r="2203" spans="1:19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3">
        <f>(((J2203/60)/60)/24)+DATE(1970,1,1)</f>
        <v>41955.863750000004</v>
      </c>
      <c r="L2203" t="b">
        <v>0</v>
      </c>
      <c r="M2203">
        <v>224</v>
      </c>
      <c r="N2203" t="b">
        <v>0</v>
      </c>
      <c r="O2203" t="s">
        <v>8273</v>
      </c>
      <c r="P2203" s="6">
        <f>E2203/D2203</f>
        <v>0.84946999999999995</v>
      </c>
      <c r="Q2203" s="7">
        <f>IFERROR(E2203/M2203, "")</f>
        <v>379.22767857142856</v>
      </c>
      <c r="R2203" t="s">
        <v>8309</v>
      </c>
      <c r="S2203" t="s">
        <v>8315</v>
      </c>
    </row>
    <row r="2204" spans="1:19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3">
        <f>(((J2204/60)/60)/24)+DATE(1970,1,1)</f>
        <v>42506.416990740734</v>
      </c>
      <c r="L2204" t="b">
        <v>0</v>
      </c>
      <c r="M2204">
        <v>96</v>
      </c>
      <c r="N2204" t="b">
        <v>0</v>
      </c>
      <c r="O2204" t="s">
        <v>8273</v>
      </c>
      <c r="P2204" s="6">
        <f>E2204/D2204</f>
        <v>0.82817600000000002</v>
      </c>
      <c r="Q2204" s="7">
        <f>IFERROR(E2204/M2204, "")</f>
        <v>301.93916666666667</v>
      </c>
      <c r="R2204" t="s">
        <v>8309</v>
      </c>
      <c r="S2204" t="s">
        <v>8315</v>
      </c>
    </row>
    <row r="2205" spans="1:19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3">
        <f>(((J2205/60)/60)/24)+DATE(1970,1,1)</f>
        <v>41563.485509259262</v>
      </c>
      <c r="L2205" t="b">
        <v>0</v>
      </c>
      <c r="M2205">
        <v>890</v>
      </c>
      <c r="N2205" t="b">
        <v>0</v>
      </c>
      <c r="O2205" t="s">
        <v>8273</v>
      </c>
      <c r="P2205" s="6">
        <f>E2205/D2205</f>
        <v>0.824221076923077</v>
      </c>
      <c r="Q2205" s="7">
        <f>IFERROR(E2205/M2205, "")</f>
        <v>120.39184269662923</v>
      </c>
      <c r="R2205" t="s">
        <v>8309</v>
      </c>
      <c r="S2205" t="s">
        <v>8315</v>
      </c>
    </row>
    <row r="2206" spans="1:19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3">
        <f>(((J2206/60)/60)/24)+DATE(1970,1,1)</f>
        <v>42388.708645833336</v>
      </c>
      <c r="L2206" t="b">
        <v>0</v>
      </c>
      <c r="M2206">
        <v>95</v>
      </c>
      <c r="N2206" t="b">
        <v>0</v>
      </c>
      <c r="O2206" t="s">
        <v>8273</v>
      </c>
      <c r="P2206" s="6">
        <f>E2206/D2206</f>
        <v>0.82208000000000003</v>
      </c>
      <c r="Q2206" s="7">
        <f>IFERROR(E2206/M2206, "")</f>
        <v>216.33684210526314</v>
      </c>
      <c r="R2206" t="s">
        <v>8309</v>
      </c>
      <c r="S2206" t="s">
        <v>8315</v>
      </c>
    </row>
    <row r="2207" spans="1:19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3">
        <f>(((J2207/60)/60)/24)+DATE(1970,1,1)</f>
        <v>42707.895462962959</v>
      </c>
      <c r="L2207" t="b">
        <v>0</v>
      </c>
      <c r="M2207">
        <v>12</v>
      </c>
      <c r="N2207" t="b">
        <v>0</v>
      </c>
      <c r="O2207" t="s">
        <v>8291</v>
      </c>
      <c r="P2207" s="6">
        <f>E2207/D2207</f>
        <v>0.79</v>
      </c>
      <c r="Q2207" s="7">
        <f>IFERROR(E2207/M2207, "")</f>
        <v>131.66666666666666</v>
      </c>
      <c r="R2207" t="s">
        <v>8324</v>
      </c>
      <c r="S2207" t="s">
        <v>8342</v>
      </c>
    </row>
    <row r="2208" spans="1:19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3">
        <f>(((J2208/60)/60)/24)+DATE(1970,1,1)</f>
        <v>42696.663506944446</v>
      </c>
      <c r="L2208" t="b">
        <v>0</v>
      </c>
      <c r="M2208">
        <v>456</v>
      </c>
      <c r="N2208" t="b">
        <v>0</v>
      </c>
      <c r="O2208" t="s">
        <v>8273</v>
      </c>
      <c r="P2208" s="6">
        <f>E2208/D2208</f>
        <v>0.78927352941176465</v>
      </c>
      <c r="Q2208" s="7">
        <f>IFERROR(E2208/M2208, "")</f>
        <v>117.69868421052631</v>
      </c>
      <c r="R2208" t="s">
        <v>8309</v>
      </c>
      <c r="S2208" t="s">
        <v>8315</v>
      </c>
    </row>
    <row r="2209" spans="1:19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3">
        <f>(((J2209/60)/60)/24)+DATE(1970,1,1)</f>
        <v>42469.68414351852</v>
      </c>
      <c r="L2209" t="b">
        <v>0</v>
      </c>
      <c r="M2209">
        <v>37</v>
      </c>
      <c r="N2209" t="b">
        <v>0</v>
      </c>
      <c r="O2209" t="s">
        <v>8271</v>
      </c>
      <c r="P2209" s="6">
        <f>E2209/D2209</f>
        <v>0.78100000000000003</v>
      </c>
      <c r="Q2209" s="7">
        <f>IFERROR(E2209/M2209, "")</f>
        <v>105.54054054054055</v>
      </c>
      <c r="R2209" t="s">
        <v>8316</v>
      </c>
      <c r="S2209" t="s">
        <v>8317</v>
      </c>
    </row>
    <row r="2210" spans="1:19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3">
        <f>(((J2210/60)/60)/24)+DATE(1970,1,1)</f>
        <v>42796.538275462968</v>
      </c>
      <c r="L2210" t="b">
        <v>0</v>
      </c>
      <c r="M2210">
        <v>30</v>
      </c>
      <c r="N2210" t="b">
        <v>0</v>
      </c>
      <c r="O2210" t="s">
        <v>8271</v>
      </c>
      <c r="P2210" s="6">
        <f>E2210/D2210</f>
        <v>0.754</v>
      </c>
      <c r="Q2210" s="7">
        <f>IFERROR(E2210/M2210, "")</f>
        <v>251.33333333333334</v>
      </c>
      <c r="R2210" t="s">
        <v>8316</v>
      </c>
      <c r="S2210" t="s">
        <v>8317</v>
      </c>
    </row>
    <row r="2211" spans="1:19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3">
        <f>(((J2211/60)/60)/24)+DATE(1970,1,1)</f>
        <v>42276.624803240738</v>
      </c>
      <c r="L2211" t="b">
        <v>0</v>
      </c>
      <c r="M2211">
        <v>161</v>
      </c>
      <c r="N2211" t="b">
        <v>0</v>
      </c>
      <c r="O2211" t="s">
        <v>8273</v>
      </c>
      <c r="P2211" s="6">
        <f>E2211/D2211</f>
        <v>0.75051000000000001</v>
      </c>
      <c r="Q2211" s="7">
        <f>IFERROR(E2211/M2211, "")</f>
        <v>932.31055900621118</v>
      </c>
      <c r="R2211" t="s">
        <v>8309</v>
      </c>
      <c r="S2211" t="s">
        <v>8315</v>
      </c>
    </row>
    <row r="2212" spans="1:19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3">
        <f>(((J2212/60)/60)/24)+DATE(1970,1,1)</f>
        <v>42713.941099537042</v>
      </c>
      <c r="L2212" t="b">
        <v>0</v>
      </c>
      <c r="M2212">
        <v>21</v>
      </c>
      <c r="N2212" t="b">
        <v>0</v>
      </c>
      <c r="O2212" t="s">
        <v>8279</v>
      </c>
      <c r="P2212" s="6">
        <f>E2212/D2212</f>
        <v>0.75</v>
      </c>
      <c r="Q2212" s="7">
        <f>IFERROR(E2212/M2212, "")</f>
        <v>35.714285714285715</v>
      </c>
      <c r="R2212" t="s">
        <v>8313</v>
      </c>
      <c r="S2212" t="s">
        <v>8330</v>
      </c>
    </row>
    <row r="2213" spans="1:19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3">
        <f>(((J2213/60)/60)/24)+DATE(1970,1,1)</f>
        <v>42262.104780092588</v>
      </c>
      <c r="L2213" t="b">
        <v>0</v>
      </c>
      <c r="M2213">
        <v>36</v>
      </c>
      <c r="N2213" t="b">
        <v>0</v>
      </c>
      <c r="O2213" t="s">
        <v>8273</v>
      </c>
      <c r="P2213" s="6">
        <f>E2213/D2213</f>
        <v>0.72989999999999999</v>
      </c>
      <c r="Q2213" s="7">
        <f>IFERROR(E2213/M2213, "")</f>
        <v>405.5</v>
      </c>
      <c r="R2213" t="s">
        <v>8309</v>
      </c>
      <c r="S2213" t="s">
        <v>8315</v>
      </c>
    </row>
    <row r="2214" spans="1:19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3">
        <f>(((J2214/60)/60)/24)+DATE(1970,1,1)</f>
        <v>41923.783576388887</v>
      </c>
      <c r="L2214" t="b">
        <v>0</v>
      </c>
      <c r="M2214">
        <v>95</v>
      </c>
      <c r="N2214" t="b">
        <v>0</v>
      </c>
      <c r="O2214" t="s">
        <v>8283</v>
      </c>
      <c r="P2214" s="6">
        <f>E2214/D2214</f>
        <v>0.7178461538461538</v>
      </c>
      <c r="Q2214" s="7">
        <f>IFERROR(E2214/M2214, "")</f>
        <v>49.11578947368421</v>
      </c>
      <c r="R2214" t="s">
        <v>8311</v>
      </c>
      <c r="S2214" t="s">
        <v>8343</v>
      </c>
    </row>
    <row r="2215" spans="1:19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3">
        <f>(((J2215/60)/60)/24)+DATE(1970,1,1)</f>
        <v>42053.049375000002</v>
      </c>
      <c r="L2215" t="b">
        <v>0</v>
      </c>
      <c r="M2215">
        <v>33</v>
      </c>
      <c r="N2215" t="b">
        <v>0</v>
      </c>
      <c r="O2215" t="s">
        <v>8271</v>
      </c>
      <c r="P2215" s="6">
        <f>E2215/D2215</f>
        <v>0.70599999999999996</v>
      </c>
      <c r="Q2215" s="7">
        <f>IFERROR(E2215/M2215, "")</f>
        <v>106.96969696969697</v>
      </c>
      <c r="R2215" t="s">
        <v>8316</v>
      </c>
      <c r="S2215" t="s">
        <v>8317</v>
      </c>
    </row>
    <row r="2216" spans="1:19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3">
        <f>(((J2216/60)/60)/24)+DATE(1970,1,1)</f>
        <v>42612.624039351853</v>
      </c>
      <c r="L2216" t="b">
        <v>0</v>
      </c>
      <c r="M2216">
        <v>46</v>
      </c>
      <c r="N2216" t="b">
        <v>0</v>
      </c>
      <c r="O2216" t="s">
        <v>8273</v>
      </c>
      <c r="P2216" s="6">
        <f>E2216/D2216</f>
        <v>0.7036</v>
      </c>
      <c r="Q2216" s="7">
        <f>IFERROR(E2216/M2216, "")</f>
        <v>382.39130434782606</v>
      </c>
      <c r="R2216" t="s">
        <v>8309</v>
      </c>
      <c r="S2216" t="s">
        <v>8315</v>
      </c>
    </row>
    <row r="2217" spans="1:19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3">
        <f>(((J2217/60)/60)/24)+DATE(1970,1,1)</f>
        <v>41663.780300925922</v>
      </c>
      <c r="L2217" t="b">
        <v>0</v>
      </c>
      <c r="M2217">
        <v>9</v>
      </c>
      <c r="N2217" t="b">
        <v>0</v>
      </c>
      <c r="O2217" t="s">
        <v>8275</v>
      </c>
      <c r="P2217" s="6">
        <f>E2217/D2217</f>
        <v>0.70199999999999996</v>
      </c>
      <c r="Q2217" s="7">
        <f>IFERROR(E2217/M2217, "")</f>
        <v>39</v>
      </c>
      <c r="R2217" t="s">
        <v>8322</v>
      </c>
      <c r="S2217" t="s">
        <v>8344</v>
      </c>
    </row>
    <row r="2218" spans="1:19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3">
        <f>(((J2218/60)/60)/24)+DATE(1970,1,1)</f>
        <v>41990.584108796291</v>
      </c>
      <c r="L2218" t="b">
        <v>0</v>
      </c>
      <c r="M2218">
        <v>197</v>
      </c>
      <c r="N2218" t="b">
        <v>0</v>
      </c>
      <c r="O2218" t="s">
        <v>8271</v>
      </c>
      <c r="P2218" s="6">
        <f>E2218/D2218</f>
        <v>0.69561111111111107</v>
      </c>
      <c r="Q2218" s="7">
        <f>IFERROR(E2218/M2218, "")</f>
        <v>63.558375634517766</v>
      </c>
      <c r="R2218" t="s">
        <v>8316</v>
      </c>
      <c r="S2218" t="s">
        <v>8317</v>
      </c>
    </row>
    <row r="2219" spans="1:19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3">
        <f>(((J2219/60)/60)/24)+DATE(1970,1,1)</f>
        <v>42268.625856481478</v>
      </c>
      <c r="L2219" t="b">
        <v>0</v>
      </c>
      <c r="M2219">
        <v>7</v>
      </c>
      <c r="N2219" t="b">
        <v>0</v>
      </c>
      <c r="O2219" t="s">
        <v>8293</v>
      </c>
      <c r="P2219" s="6">
        <f>E2219/D2219</f>
        <v>0.68400000000000005</v>
      </c>
      <c r="Q2219" s="7">
        <f>IFERROR(E2219/M2219, "")</f>
        <v>122.14285714285714</v>
      </c>
      <c r="R2219" t="s">
        <v>8313</v>
      </c>
      <c r="S2219" t="s">
        <v>8338</v>
      </c>
    </row>
    <row r="2220" spans="1:19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3">
        <f>(((J2220/60)/60)/24)+DATE(1970,1,1)</f>
        <v>42530.993032407408</v>
      </c>
      <c r="L2220" t="b">
        <v>0</v>
      </c>
      <c r="M2220">
        <v>348</v>
      </c>
      <c r="N2220" t="b">
        <v>0</v>
      </c>
      <c r="O2220" t="s">
        <v>8303</v>
      </c>
      <c r="P2220" s="6">
        <f>E2220/D2220</f>
        <v>0.68153600000000003</v>
      </c>
      <c r="Q2220" s="7">
        <f>IFERROR(E2220/M2220, "")</f>
        <v>244.80459770114942</v>
      </c>
      <c r="R2220" t="s">
        <v>8316</v>
      </c>
      <c r="S2220" t="s">
        <v>8329</v>
      </c>
    </row>
    <row r="2221" spans="1:19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3">
        <f>(((J2221/60)/60)/24)+DATE(1970,1,1)</f>
        <v>41597.788888888892</v>
      </c>
      <c r="L2221" t="b">
        <v>0</v>
      </c>
      <c r="M2221">
        <v>29</v>
      </c>
      <c r="N2221" t="b">
        <v>0</v>
      </c>
      <c r="O2221" t="s">
        <v>8278</v>
      </c>
      <c r="P2221" s="6">
        <f>E2221/D2221</f>
        <v>0.67549999999999999</v>
      </c>
      <c r="Q2221" s="7">
        <f>IFERROR(E2221/M2221, "")</f>
        <v>46.586206896551722</v>
      </c>
      <c r="R2221" t="s">
        <v>8313</v>
      </c>
      <c r="S2221" t="s">
        <v>8345</v>
      </c>
    </row>
    <row r="2222" spans="1:19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3">
        <f>(((J2222/60)/60)/24)+DATE(1970,1,1)</f>
        <v>42689.56931712963</v>
      </c>
      <c r="L2222" t="b">
        <v>1</v>
      </c>
      <c r="M2222">
        <v>140</v>
      </c>
      <c r="N2222" t="b">
        <v>0</v>
      </c>
      <c r="O2222" t="s">
        <v>8285</v>
      </c>
      <c r="P2222" s="6">
        <f>E2222/D2222</f>
        <v>0.67549999999999999</v>
      </c>
      <c r="Q2222" s="7">
        <f>IFERROR(E2222/M2222, "")</f>
        <v>48.25</v>
      </c>
      <c r="R2222" t="s">
        <v>8324</v>
      </c>
      <c r="S2222" t="s">
        <v>8325</v>
      </c>
    </row>
    <row r="2223" spans="1:19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3">
        <f>(((J2223/60)/60)/24)+DATE(1970,1,1)</f>
        <v>42143.917743055557</v>
      </c>
      <c r="L2223" t="b">
        <v>0</v>
      </c>
      <c r="M2223">
        <v>16</v>
      </c>
      <c r="N2223" t="b">
        <v>0</v>
      </c>
      <c r="O2223" t="s">
        <v>8271</v>
      </c>
      <c r="P2223" s="6">
        <f>E2223/D2223</f>
        <v>0.67333333333333334</v>
      </c>
      <c r="Q2223" s="7">
        <f>IFERROR(E2223/M2223, "")</f>
        <v>63.125</v>
      </c>
      <c r="R2223" t="s">
        <v>8316</v>
      </c>
      <c r="S2223" t="s">
        <v>8317</v>
      </c>
    </row>
    <row r="2224" spans="1:19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3">
        <f>(((J2224/60)/60)/24)+DATE(1970,1,1)</f>
        <v>42248.535787037035</v>
      </c>
      <c r="L2224" t="b">
        <v>0</v>
      </c>
      <c r="M2224">
        <v>67</v>
      </c>
      <c r="N2224" t="b">
        <v>0</v>
      </c>
      <c r="O2224" t="s">
        <v>8303</v>
      </c>
      <c r="P2224" s="6">
        <f>E2224/D2224</f>
        <v>0.66839999999999999</v>
      </c>
      <c r="Q2224" s="7">
        <f>IFERROR(E2224/M2224, "")</f>
        <v>99.761194029850742</v>
      </c>
      <c r="R2224" t="s">
        <v>8316</v>
      </c>
      <c r="S2224" t="s">
        <v>8329</v>
      </c>
    </row>
    <row r="2225" spans="1:19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3">
        <f>(((J2225/60)/60)/24)+DATE(1970,1,1)</f>
        <v>41947.457569444443</v>
      </c>
      <c r="L2225" t="b">
        <v>0</v>
      </c>
      <c r="M2225">
        <v>356</v>
      </c>
      <c r="N2225" t="b">
        <v>0</v>
      </c>
      <c r="O2225" t="s">
        <v>8273</v>
      </c>
      <c r="P2225" s="6">
        <f>E2225/D2225</f>
        <v>0.65246363636363636</v>
      </c>
      <c r="Q2225" s="7">
        <f>IFERROR(E2225/M2225, "")</f>
        <v>201.60393258426967</v>
      </c>
      <c r="R2225" t="s">
        <v>8309</v>
      </c>
      <c r="S2225" t="s">
        <v>8315</v>
      </c>
    </row>
    <row r="2226" spans="1:19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3">
        <f>(((J2226/60)/60)/24)+DATE(1970,1,1)</f>
        <v>41891.976388888892</v>
      </c>
      <c r="L2226" t="b">
        <v>1</v>
      </c>
      <c r="M2226">
        <v>124</v>
      </c>
      <c r="N2226" t="b">
        <v>0</v>
      </c>
      <c r="O2226" t="s">
        <v>8285</v>
      </c>
      <c r="P2226" s="6">
        <f>E2226/D2226</f>
        <v>0.65101538461538466</v>
      </c>
      <c r="Q2226" s="7">
        <f>IFERROR(E2226/M2226, "")</f>
        <v>170.62903225806451</v>
      </c>
      <c r="R2226" t="s">
        <v>8324</v>
      </c>
      <c r="S2226" t="s">
        <v>8325</v>
      </c>
    </row>
    <row r="2227" spans="1:19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3">
        <f>(((J2227/60)/60)/24)+DATE(1970,1,1)</f>
        <v>42021.139733796299</v>
      </c>
      <c r="L2227" t="b">
        <v>0</v>
      </c>
      <c r="M2227">
        <v>11</v>
      </c>
      <c r="N2227" t="b">
        <v>0</v>
      </c>
      <c r="O2227" t="s">
        <v>8293</v>
      </c>
      <c r="P2227" s="6">
        <f>E2227/D2227</f>
        <v>0.65100000000000002</v>
      </c>
      <c r="Q2227" s="7">
        <f>IFERROR(E2227/M2227, "")</f>
        <v>118.36363636363636</v>
      </c>
      <c r="R2227" t="s">
        <v>8313</v>
      </c>
      <c r="S2227" t="s">
        <v>8338</v>
      </c>
    </row>
    <row r="2228" spans="1:19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3">
        <f>(((J2228/60)/60)/24)+DATE(1970,1,1)</f>
        <v>42144.415532407409</v>
      </c>
      <c r="L2228" t="b">
        <v>0</v>
      </c>
      <c r="M2228">
        <v>9</v>
      </c>
      <c r="N2228" t="b">
        <v>0</v>
      </c>
      <c r="O2228" t="s">
        <v>8305</v>
      </c>
      <c r="P2228" s="6">
        <f>E2228/D2228</f>
        <v>0.65</v>
      </c>
      <c r="Q2228" s="7">
        <f>IFERROR(E2228/M2228, "")</f>
        <v>14.444444444444445</v>
      </c>
      <c r="R2228" t="s">
        <v>8316</v>
      </c>
      <c r="S2228" t="s">
        <v>8337</v>
      </c>
    </row>
    <row r="2229" spans="1:19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3">
        <f>(((J2229/60)/60)/24)+DATE(1970,1,1)</f>
        <v>42107.703877314809</v>
      </c>
      <c r="L2229" t="b">
        <v>0</v>
      </c>
      <c r="M2229">
        <v>12</v>
      </c>
      <c r="N2229" t="b">
        <v>0</v>
      </c>
      <c r="O2229" t="s">
        <v>8270</v>
      </c>
      <c r="P2229" s="6">
        <f>E2229/D2229</f>
        <v>0.64</v>
      </c>
      <c r="Q2229" s="7">
        <f>IFERROR(E2229/M2229, "")</f>
        <v>40</v>
      </c>
      <c r="R2229" t="s">
        <v>8319</v>
      </c>
      <c r="S2229" t="s">
        <v>8346</v>
      </c>
    </row>
    <row r="2230" spans="1:19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3">
        <f>(((J2230/60)/60)/24)+DATE(1970,1,1)</f>
        <v>42529.632754629631</v>
      </c>
      <c r="L2230" t="b">
        <v>1</v>
      </c>
      <c r="M2230">
        <v>171</v>
      </c>
      <c r="N2230" t="b">
        <v>0</v>
      </c>
      <c r="O2230" t="s">
        <v>8302</v>
      </c>
      <c r="P2230" s="6">
        <f>E2230/D2230</f>
        <v>0.62839999999999996</v>
      </c>
      <c r="Q2230" s="7">
        <f>IFERROR(E2230/M2230, "")</f>
        <v>128.61988304093566</v>
      </c>
      <c r="R2230" t="s">
        <v>8309</v>
      </c>
      <c r="S2230" t="s">
        <v>8336</v>
      </c>
    </row>
    <row r="2231" spans="1:19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3">
        <f>(((J2231/60)/60)/24)+DATE(1970,1,1)</f>
        <v>41838.377893518518</v>
      </c>
      <c r="L2231" t="b">
        <v>0</v>
      </c>
      <c r="M2231">
        <v>975</v>
      </c>
      <c r="N2231" t="b">
        <v>0</v>
      </c>
      <c r="O2231" t="s">
        <v>8282</v>
      </c>
      <c r="P2231" s="6">
        <f>E2231/D2231</f>
        <v>0.62765333333333329</v>
      </c>
      <c r="Q2231" s="7">
        <f>IFERROR(E2231/M2231, "")</f>
        <v>48.281025641025643</v>
      </c>
      <c r="R2231" t="s">
        <v>8311</v>
      </c>
      <c r="S2231" t="s">
        <v>8347</v>
      </c>
    </row>
    <row r="2232" spans="1:19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3">
        <f>(((J2232/60)/60)/24)+DATE(1970,1,1)</f>
        <v>41830.234166666669</v>
      </c>
      <c r="L2232" t="b">
        <v>0</v>
      </c>
      <c r="M2232">
        <v>7</v>
      </c>
      <c r="N2232" t="b">
        <v>0</v>
      </c>
      <c r="O2232" t="s">
        <v>8271</v>
      </c>
      <c r="P2232" s="6">
        <f>E2232/D2232</f>
        <v>0.61909090909090914</v>
      </c>
      <c r="Q2232" s="7">
        <f>IFERROR(E2232/M2232, "")</f>
        <v>486.42857142857144</v>
      </c>
      <c r="R2232" t="s">
        <v>8316</v>
      </c>
      <c r="S2232" t="s">
        <v>8317</v>
      </c>
    </row>
    <row r="2233" spans="1:19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3">
        <f>(((J2233/60)/60)/24)+DATE(1970,1,1)</f>
        <v>42189.031041666662</v>
      </c>
      <c r="L2233" t="b">
        <v>1</v>
      </c>
      <c r="M2233">
        <v>139</v>
      </c>
      <c r="N2233" t="b">
        <v>0</v>
      </c>
      <c r="O2233" t="s">
        <v>8285</v>
      </c>
      <c r="P2233" s="6">
        <f>E2233/D2233</f>
        <v>0.61124000000000001</v>
      </c>
      <c r="Q2233" s="7">
        <f>IFERROR(E2233/M2233, "")</f>
        <v>109.93525179856115</v>
      </c>
      <c r="R2233" t="s">
        <v>8324</v>
      </c>
      <c r="S2233" t="s">
        <v>8325</v>
      </c>
    </row>
    <row r="2234" spans="1:19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3">
        <f>(((J2234/60)/60)/24)+DATE(1970,1,1)</f>
        <v>42415.398032407407</v>
      </c>
      <c r="L2234" t="b">
        <v>0</v>
      </c>
      <c r="M2234">
        <v>3</v>
      </c>
      <c r="N2234" t="b">
        <v>0</v>
      </c>
      <c r="O2234" t="s">
        <v>8271</v>
      </c>
      <c r="P2234" s="6">
        <f>E2234/D2234</f>
        <v>0.61099999999999999</v>
      </c>
      <c r="Q2234" s="7">
        <f>IFERROR(E2234/M2234, "")</f>
        <v>203.66666666666666</v>
      </c>
      <c r="R2234" t="s">
        <v>8316</v>
      </c>
      <c r="S2234" t="s">
        <v>8317</v>
      </c>
    </row>
    <row r="2235" spans="1:19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3">
        <f>(((J2235/60)/60)/24)+DATE(1970,1,1)</f>
        <v>42235.117476851854</v>
      </c>
      <c r="L2235" t="b">
        <v>0</v>
      </c>
      <c r="M2235">
        <v>17</v>
      </c>
      <c r="N2235" t="b">
        <v>0</v>
      </c>
      <c r="O2235" t="s">
        <v>8271</v>
      </c>
      <c r="P2235" s="6">
        <f>E2235/D2235</f>
        <v>0.60899999999999999</v>
      </c>
      <c r="Q2235" s="7">
        <f>IFERROR(E2235/M2235, "")</f>
        <v>179.11764705882354</v>
      </c>
      <c r="R2235" t="s">
        <v>8316</v>
      </c>
      <c r="S2235" t="s">
        <v>8317</v>
      </c>
    </row>
    <row r="2236" spans="1:19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13">
        <f>(((J2236/60)/60)/24)+DATE(1970,1,1)</f>
        <v>42721.075949074075</v>
      </c>
      <c r="L2236" t="b">
        <v>0</v>
      </c>
      <c r="M2236">
        <v>1</v>
      </c>
      <c r="N2236" t="b">
        <v>0</v>
      </c>
      <c r="O2236" t="s">
        <v>8268</v>
      </c>
      <c r="P2236" s="6">
        <f>E2236/D2236</f>
        <v>0.6</v>
      </c>
      <c r="Q2236" s="7">
        <f>IFERROR(E2236/M2236, "")</f>
        <v>3000</v>
      </c>
      <c r="R2236" t="s">
        <v>8319</v>
      </c>
      <c r="S2236" t="s">
        <v>8348</v>
      </c>
    </row>
    <row r="2237" spans="1:19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13">
        <f>(((J2237/60)/60)/24)+DATE(1970,1,1)</f>
        <v>42305.670914351853</v>
      </c>
      <c r="L2237" t="b">
        <v>0</v>
      </c>
      <c r="M2237">
        <v>5</v>
      </c>
      <c r="N2237" t="b">
        <v>0</v>
      </c>
      <c r="O2237" t="s">
        <v>8271</v>
      </c>
      <c r="P2237" s="6">
        <f>E2237/D2237</f>
        <v>0.6</v>
      </c>
      <c r="Q2237" s="7">
        <f>IFERROR(E2237/M2237, "")</f>
        <v>60</v>
      </c>
      <c r="R2237" t="s">
        <v>8316</v>
      </c>
      <c r="S2237" t="s">
        <v>8317</v>
      </c>
    </row>
    <row r="2238" spans="1:19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3">
        <f>(((J2238/60)/60)/24)+DATE(1970,1,1)</f>
        <v>42097.732418981483</v>
      </c>
      <c r="L2238" t="b">
        <v>0</v>
      </c>
      <c r="M2238">
        <v>117</v>
      </c>
      <c r="N2238" t="b">
        <v>0</v>
      </c>
      <c r="O2238" t="s">
        <v>8303</v>
      </c>
      <c r="P2238" s="6">
        <f>E2238/D2238</f>
        <v>0.59775</v>
      </c>
      <c r="Q2238" s="7">
        <f>IFERROR(E2238/M2238, "")</f>
        <v>61.307692307692307</v>
      </c>
      <c r="R2238" t="s">
        <v>8316</v>
      </c>
      <c r="S2238" t="s">
        <v>8329</v>
      </c>
    </row>
    <row r="2239" spans="1:19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3">
        <f>(((J2239/60)/60)/24)+DATE(1970,1,1)</f>
        <v>41968.938993055555</v>
      </c>
      <c r="L2239" t="b">
        <v>0</v>
      </c>
      <c r="M2239">
        <v>24</v>
      </c>
      <c r="N2239" t="b">
        <v>0</v>
      </c>
      <c r="O2239" t="s">
        <v>8305</v>
      </c>
      <c r="P2239" s="6">
        <f>E2239/D2239</f>
        <v>0.59657142857142853</v>
      </c>
      <c r="Q2239" s="7">
        <f>IFERROR(E2239/M2239, "")</f>
        <v>174</v>
      </c>
      <c r="R2239" t="s">
        <v>8316</v>
      </c>
      <c r="S2239" t="s">
        <v>8337</v>
      </c>
    </row>
    <row r="2240" spans="1:19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3">
        <f>(((J2240/60)/60)/24)+DATE(1970,1,1)</f>
        <v>42141.741307870368</v>
      </c>
      <c r="L2240" t="b">
        <v>0</v>
      </c>
      <c r="M2240">
        <v>11</v>
      </c>
      <c r="N2240" t="b">
        <v>0</v>
      </c>
      <c r="O2240" t="s">
        <v>8303</v>
      </c>
      <c r="P2240" s="6">
        <f>E2240/D2240</f>
        <v>0.59583333333333333</v>
      </c>
      <c r="Q2240" s="7">
        <f>IFERROR(E2240/M2240, "")</f>
        <v>65</v>
      </c>
      <c r="R2240" t="s">
        <v>8316</v>
      </c>
      <c r="S2240" t="s">
        <v>8329</v>
      </c>
    </row>
    <row r="2241" spans="1:19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3">
        <f>(((J2241/60)/60)/24)+DATE(1970,1,1)</f>
        <v>41834.980462962965</v>
      </c>
      <c r="L2241" t="b">
        <v>1</v>
      </c>
      <c r="M2241">
        <v>103</v>
      </c>
      <c r="N2241" t="b">
        <v>0</v>
      </c>
      <c r="O2241" t="s">
        <v>8285</v>
      </c>
      <c r="P2241" s="6">
        <f>E2241/D2241</f>
        <v>0.59467839999999994</v>
      </c>
      <c r="Q2241" s="7">
        <f>IFERROR(E2241/M2241, "")</f>
        <v>72.16970873786407</v>
      </c>
      <c r="R2241" t="s">
        <v>8324</v>
      </c>
      <c r="S2241" t="s">
        <v>8325</v>
      </c>
    </row>
    <row r="2242" spans="1:19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3">
        <f>(((J2242/60)/60)/24)+DATE(1970,1,1)</f>
        <v>42129.226388888885</v>
      </c>
      <c r="L2242" t="b">
        <v>0</v>
      </c>
      <c r="M2242">
        <v>42</v>
      </c>
      <c r="N2242" t="b">
        <v>0</v>
      </c>
      <c r="O2242" t="s">
        <v>8294</v>
      </c>
      <c r="P2242" s="6">
        <f>E2242/D2242</f>
        <v>0.59299999999999997</v>
      </c>
      <c r="Q2242" s="7">
        <f>IFERROR(E2242/M2242, "")</f>
        <v>70.595238095238102</v>
      </c>
      <c r="R2242" t="s">
        <v>8309</v>
      </c>
      <c r="S2242" t="s">
        <v>8349</v>
      </c>
    </row>
    <row r="2243" spans="1:19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3">
        <f>(((J2243/60)/60)/24)+DATE(1970,1,1)</f>
        <v>42017.594236111108</v>
      </c>
      <c r="L2243" t="b">
        <v>0</v>
      </c>
      <c r="M2243">
        <v>39</v>
      </c>
      <c r="N2243" t="b">
        <v>0</v>
      </c>
      <c r="O2243" t="s">
        <v>8305</v>
      </c>
      <c r="P2243" s="6">
        <f>E2243/D2243</f>
        <v>0.59142857142857141</v>
      </c>
      <c r="Q2243" s="7">
        <f>IFERROR(E2243/M2243, "")</f>
        <v>53.07692307692308</v>
      </c>
      <c r="R2243" t="s">
        <v>8316</v>
      </c>
      <c r="S2243" t="s">
        <v>8337</v>
      </c>
    </row>
    <row r="2244" spans="1:19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3">
        <f>(((J2244/60)/60)/24)+DATE(1970,1,1)</f>
        <v>42282.168993055559</v>
      </c>
      <c r="L2244" t="b">
        <v>0</v>
      </c>
      <c r="M2244">
        <v>229</v>
      </c>
      <c r="N2244" t="b">
        <v>0</v>
      </c>
      <c r="O2244" t="s">
        <v>8273</v>
      </c>
      <c r="P2244" s="6">
        <f>E2244/D2244</f>
        <v>0.58558333333333334</v>
      </c>
      <c r="Q2244" s="7">
        <f>IFERROR(E2244/M2244, "")</f>
        <v>153.42794759825327</v>
      </c>
      <c r="R2244" t="s">
        <v>8309</v>
      </c>
      <c r="S2244" t="s">
        <v>8315</v>
      </c>
    </row>
    <row r="2245" spans="1:19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3">
        <f>(((J2245/60)/60)/24)+DATE(1970,1,1)</f>
        <v>42023.818622685183</v>
      </c>
      <c r="L2245" t="b">
        <v>0</v>
      </c>
      <c r="M2245">
        <v>7</v>
      </c>
      <c r="N2245" t="b">
        <v>0</v>
      </c>
      <c r="O2245" t="s">
        <v>8268</v>
      </c>
      <c r="P2245" s="6">
        <f>E2245/D2245</f>
        <v>0.58461538461538465</v>
      </c>
      <c r="Q2245" s="7">
        <f>IFERROR(E2245/M2245, "")</f>
        <v>54.285714285714285</v>
      </c>
      <c r="R2245" t="s">
        <v>8319</v>
      </c>
      <c r="S2245" t="s">
        <v>8348</v>
      </c>
    </row>
    <row r="2246" spans="1:19" ht="15.75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3">
        <f>(((J2246/60)/60)/24)+DATE(1970,1,1)</f>
        <v>42678.932083333333</v>
      </c>
      <c r="L2246" t="b">
        <v>0</v>
      </c>
      <c r="M2246">
        <v>2</v>
      </c>
      <c r="N2246" t="b">
        <v>0</v>
      </c>
      <c r="O2246" t="s">
        <v>8303</v>
      </c>
      <c r="P2246" s="6">
        <f>E2246/D2246</f>
        <v>0.58291457286432158</v>
      </c>
      <c r="Q2246" s="7">
        <f>IFERROR(E2246/M2246, "")</f>
        <v>58</v>
      </c>
      <c r="R2246" t="s">
        <v>8316</v>
      </c>
      <c r="S2246" t="s">
        <v>8329</v>
      </c>
    </row>
    <row r="2247" spans="1:19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3">
        <f>(((J2247/60)/60)/24)+DATE(1970,1,1)</f>
        <v>42675.66778935185</v>
      </c>
      <c r="L2247" t="b">
        <v>0</v>
      </c>
      <c r="M2247">
        <v>336</v>
      </c>
      <c r="N2247" t="b">
        <v>0</v>
      </c>
      <c r="O2247" t="s">
        <v>8273</v>
      </c>
      <c r="P2247" s="6">
        <f>E2247/D2247</f>
        <v>0.57648750000000004</v>
      </c>
      <c r="Q2247" s="7">
        <f>IFERROR(E2247/M2247, "")</f>
        <v>343.14732142857144</v>
      </c>
      <c r="R2247" t="s">
        <v>8309</v>
      </c>
      <c r="S2247" t="s">
        <v>8315</v>
      </c>
    </row>
    <row r="2248" spans="1:19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3">
        <f>(((J2248/60)/60)/24)+DATE(1970,1,1)</f>
        <v>42081.515335648146</v>
      </c>
      <c r="L2248" t="b">
        <v>0</v>
      </c>
      <c r="M2248">
        <v>10</v>
      </c>
      <c r="N2248" t="b">
        <v>0</v>
      </c>
      <c r="O2248" t="s">
        <v>8303</v>
      </c>
      <c r="P2248" s="6">
        <f>E2248/D2248</f>
        <v>0.57333333333333336</v>
      </c>
      <c r="Q2248" s="7">
        <f>IFERROR(E2248/M2248, "")</f>
        <v>43</v>
      </c>
      <c r="R2248" t="s">
        <v>8316</v>
      </c>
      <c r="S2248" t="s">
        <v>8329</v>
      </c>
    </row>
    <row r="2249" spans="1:19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3">
        <f>(((J2249/60)/60)/24)+DATE(1970,1,1)</f>
        <v>42061.963263888887</v>
      </c>
      <c r="L2249" t="b">
        <v>0</v>
      </c>
      <c r="M2249">
        <v>12</v>
      </c>
      <c r="N2249" t="b">
        <v>0</v>
      </c>
      <c r="O2249" t="s">
        <v>8271</v>
      </c>
      <c r="P2249" s="6">
        <f>E2249/D2249</f>
        <v>0.57199999999999995</v>
      </c>
      <c r="Q2249" s="7">
        <f>IFERROR(E2249/M2249, "")</f>
        <v>59.583333333333336</v>
      </c>
      <c r="R2249" t="s">
        <v>8316</v>
      </c>
      <c r="S2249" t="s">
        <v>8317</v>
      </c>
    </row>
    <row r="2250" spans="1:19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3">
        <f>(((J2250/60)/60)/24)+DATE(1970,1,1)</f>
        <v>41891.780023148152</v>
      </c>
      <c r="L2250" t="b">
        <v>1</v>
      </c>
      <c r="M2250">
        <v>92</v>
      </c>
      <c r="N2250" t="b">
        <v>0</v>
      </c>
      <c r="O2250" t="s">
        <v>8285</v>
      </c>
      <c r="P2250" s="6">
        <f>E2250/D2250</f>
        <v>0.56514285714285717</v>
      </c>
      <c r="Q2250" s="7">
        <f>IFERROR(E2250/M2250, "")</f>
        <v>150.5</v>
      </c>
      <c r="R2250" t="s">
        <v>8324</v>
      </c>
      <c r="S2250" t="s">
        <v>8325</v>
      </c>
    </row>
    <row r="2251" spans="1:19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3">
        <f>(((J2251/60)/60)/24)+DATE(1970,1,1)</f>
        <v>42395.309039351851</v>
      </c>
      <c r="L2251" t="b">
        <v>0</v>
      </c>
      <c r="M2251">
        <v>123</v>
      </c>
      <c r="N2251" t="b">
        <v>0</v>
      </c>
      <c r="O2251" t="s">
        <v>8273</v>
      </c>
      <c r="P2251" s="6">
        <f>E2251/D2251</f>
        <v>0.5626326718299024</v>
      </c>
      <c r="Q2251" s="7">
        <f>IFERROR(E2251/M2251, "")</f>
        <v>790.83739837398377</v>
      </c>
      <c r="R2251" t="s">
        <v>8309</v>
      </c>
      <c r="S2251" t="s">
        <v>8315</v>
      </c>
    </row>
    <row r="2252" spans="1:19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3">
        <f>(((J2252/60)/60)/24)+DATE(1970,1,1)</f>
        <v>42066.958761574075</v>
      </c>
      <c r="L2252" t="b">
        <v>0</v>
      </c>
      <c r="M2252">
        <v>84</v>
      </c>
      <c r="N2252" t="b">
        <v>0</v>
      </c>
      <c r="O2252" t="s">
        <v>8268</v>
      </c>
      <c r="P2252" s="6">
        <f>E2252/D2252</f>
        <v>0.55698440000000005</v>
      </c>
      <c r="Q2252" s="7">
        <f>IFERROR(E2252/M2252, "")</f>
        <v>331.53833333333336</v>
      </c>
      <c r="R2252" t="s">
        <v>8319</v>
      </c>
      <c r="S2252" t="s">
        <v>8348</v>
      </c>
    </row>
    <row r="2253" spans="1:19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3">
        <f>(((J2253/60)/60)/24)+DATE(1970,1,1)</f>
        <v>42293.853541666671</v>
      </c>
      <c r="L2253" t="b">
        <v>0</v>
      </c>
      <c r="M2253">
        <v>25</v>
      </c>
      <c r="N2253" t="b">
        <v>0</v>
      </c>
      <c r="O2253" t="s">
        <v>8305</v>
      </c>
      <c r="P2253" s="6">
        <f>E2253/D2253</f>
        <v>0.54520000000000002</v>
      </c>
      <c r="Q2253" s="7">
        <f>IFERROR(E2253/M2253, "")</f>
        <v>109.04</v>
      </c>
      <c r="R2253" t="s">
        <v>8316</v>
      </c>
      <c r="S2253" t="s">
        <v>8337</v>
      </c>
    </row>
    <row r="2254" spans="1:19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3">
        <f>(((J2254/60)/60)/24)+DATE(1970,1,1)</f>
        <v>42534.933321759265</v>
      </c>
      <c r="L2254" t="b">
        <v>0</v>
      </c>
      <c r="M2254">
        <v>9</v>
      </c>
      <c r="N2254" t="b">
        <v>0</v>
      </c>
      <c r="O2254" t="s">
        <v>8271</v>
      </c>
      <c r="P2254" s="6">
        <f>E2254/D2254</f>
        <v>0.53</v>
      </c>
      <c r="Q2254" s="7">
        <f>IFERROR(E2254/M2254, "")</f>
        <v>88.333333333333329</v>
      </c>
      <c r="R2254" t="s">
        <v>8316</v>
      </c>
      <c r="S2254" t="s">
        <v>8317</v>
      </c>
    </row>
    <row r="2255" spans="1:19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3">
        <f>(((J2255/60)/60)/24)+DATE(1970,1,1)</f>
        <v>42372.624166666668</v>
      </c>
      <c r="L2255" t="b">
        <v>0</v>
      </c>
      <c r="M2255">
        <v>46</v>
      </c>
      <c r="N2255" t="b">
        <v>0</v>
      </c>
      <c r="O2255" t="s">
        <v>8305</v>
      </c>
      <c r="P2255" s="6">
        <f>E2255/D2255</f>
        <v>0.52794871794871789</v>
      </c>
      <c r="Q2255" s="7">
        <f>IFERROR(E2255/M2255, "")</f>
        <v>44.760869565217391</v>
      </c>
      <c r="R2255" t="s">
        <v>8316</v>
      </c>
      <c r="S2255" t="s">
        <v>8337</v>
      </c>
    </row>
    <row r="2256" spans="1:19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3">
        <f>(((J2256/60)/60)/24)+DATE(1970,1,1)</f>
        <v>42746.270057870366</v>
      </c>
      <c r="L2256" t="b">
        <v>0</v>
      </c>
      <c r="M2256">
        <v>70</v>
      </c>
      <c r="N2256" t="b">
        <v>0</v>
      </c>
      <c r="O2256" t="s">
        <v>8294</v>
      </c>
      <c r="P2256" s="6">
        <f>E2256/D2256</f>
        <v>0.52570512820512816</v>
      </c>
      <c r="Q2256" s="7">
        <f>IFERROR(E2256/M2256, "")</f>
        <v>2928.9285714285716</v>
      </c>
      <c r="R2256" t="s">
        <v>8309</v>
      </c>
      <c r="S2256" t="s">
        <v>8349</v>
      </c>
    </row>
    <row r="2257" spans="1:19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3">
        <f>(((J2257/60)/60)/24)+DATE(1970,1,1)</f>
        <v>42705.662118055552</v>
      </c>
      <c r="L2257" t="b">
        <v>0</v>
      </c>
      <c r="M2257">
        <v>100</v>
      </c>
      <c r="N2257" t="b">
        <v>0</v>
      </c>
      <c r="O2257" t="s">
        <v>8285</v>
      </c>
      <c r="P2257" s="6">
        <f>E2257/D2257</f>
        <v>0.52327777777777773</v>
      </c>
      <c r="Q2257" s="7">
        <f>IFERROR(E2257/M2257, "")</f>
        <v>94.19</v>
      </c>
      <c r="R2257" t="s">
        <v>8324</v>
      </c>
      <c r="S2257" t="s">
        <v>8325</v>
      </c>
    </row>
    <row r="2258" spans="1:19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3">
        <f>(((J2258/60)/60)/24)+DATE(1970,1,1)</f>
        <v>41858.761782407404</v>
      </c>
      <c r="L2258" t="b">
        <v>0</v>
      </c>
      <c r="M2258">
        <v>53</v>
      </c>
      <c r="N2258" t="b">
        <v>0</v>
      </c>
      <c r="O2258" t="s">
        <v>8305</v>
      </c>
      <c r="P2258" s="6">
        <f>E2258/D2258</f>
        <v>0.52159999999999995</v>
      </c>
      <c r="Q2258" s="7">
        <f>IFERROR(E2258/M2258, "")</f>
        <v>49.20754716981132</v>
      </c>
      <c r="R2258" t="s">
        <v>8316</v>
      </c>
      <c r="S2258" t="s">
        <v>8337</v>
      </c>
    </row>
    <row r="2259" spans="1:19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3">
        <f>(((J2259/60)/60)/24)+DATE(1970,1,1)</f>
        <v>42072.790821759263</v>
      </c>
      <c r="L2259" t="b">
        <v>0</v>
      </c>
      <c r="M2259">
        <v>15</v>
      </c>
      <c r="N2259" t="b">
        <v>0</v>
      </c>
      <c r="O2259" t="s">
        <v>8304</v>
      </c>
      <c r="P2259" s="6">
        <f>E2259/D2259</f>
        <v>0.52</v>
      </c>
      <c r="Q2259" s="7">
        <f>IFERROR(E2259/M2259, "")</f>
        <v>17.333333333333332</v>
      </c>
      <c r="R2259" t="s">
        <v>8322</v>
      </c>
      <c r="S2259" t="s">
        <v>8350</v>
      </c>
    </row>
    <row r="2260" spans="1:19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3">
        <f>(((J2260/60)/60)/24)+DATE(1970,1,1)</f>
        <v>42800.753333333334</v>
      </c>
      <c r="L2260" t="b">
        <v>0</v>
      </c>
      <c r="M2260">
        <v>8</v>
      </c>
      <c r="N2260" t="b">
        <v>0</v>
      </c>
      <c r="O2260" t="s">
        <v>8271</v>
      </c>
      <c r="P2260" s="6">
        <f>E2260/D2260</f>
        <v>0.51600000000000001</v>
      </c>
      <c r="Q2260" s="7">
        <f>IFERROR(E2260/M2260, "")</f>
        <v>32.25</v>
      </c>
      <c r="R2260" t="s">
        <v>8316</v>
      </c>
      <c r="S2260" t="s">
        <v>8317</v>
      </c>
    </row>
    <row r="2261" spans="1:19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3">
        <f>(((J2261/60)/60)/24)+DATE(1970,1,1)</f>
        <v>42250.685706018514</v>
      </c>
      <c r="L2261" t="b">
        <v>0</v>
      </c>
      <c r="M2261">
        <v>57</v>
      </c>
      <c r="N2261" t="b">
        <v>0</v>
      </c>
      <c r="O2261" t="s">
        <v>8275</v>
      </c>
      <c r="P2261" s="6">
        <f>E2261/D2261</f>
        <v>0.51400000000000001</v>
      </c>
      <c r="Q2261" s="7">
        <f>IFERROR(E2261/M2261, "")</f>
        <v>63.122807017543863</v>
      </c>
      <c r="R2261" t="s">
        <v>8322</v>
      </c>
      <c r="S2261" t="s">
        <v>8344</v>
      </c>
    </row>
    <row r="2262" spans="1:19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3">
        <f>(((J2262/60)/60)/24)+DATE(1970,1,1)</f>
        <v>41880.753437499996</v>
      </c>
      <c r="L2262" t="b">
        <v>0</v>
      </c>
      <c r="M2262">
        <v>59</v>
      </c>
      <c r="N2262" t="b">
        <v>0</v>
      </c>
      <c r="O2262" t="s">
        <v>8305</v>
      </c>
      <c r="P2262" s="6">
        <f>E2262/D2262</f>
        <v>0.51023391812865493</v>
      </c>
      <c r="Q2262" s="7">
        <f>IFERROR(E2262/M2262, "")</f>
        <v>147.88135593220338</v>
      </c>
      <c r="R2262" t="s">
        <v>8316</v>
      </c>
      <c r="S2262" t="s">
        <v>8337</v>
      </c>
    </row>
    <row r="2263" spans="1:19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3">
        <f>(((J2263/60)/60)/24)+DATE(1970,1,1)</f>
        <v>41923.837731481479</v>
      </c>
      <c r="L2263" t="b">
        <v>0</v>
      </c>
      <c r="M2263">
        <v>34</v>
      </c>
      <c r="N2263" t="b">
        <v>0</v>
      </c>
      <c r="O2263" t="s">
        <v>8286</v>
      </c>
      <c r="P2263" s="6">
        <f>E2263/D2263</f>
        <v>0.50739999999999996</v>
      </c>
      <c r="Q2263" s="7">
        <f>IFERROR(E2263/M2263, "")</f>
        <v>74.617647058823536</v>
      </c>
      <c r="R2263" t="s">
        <v>8313</v>
      </c>
      <c r="S2263" t="s">
        <v>8351</v>
      </c>
    </row>
    <row r="2264" spans="1:19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3">
        <f>(((J2264/60)/60)/24)+DATE(1970,1,1)</f>
        <v>42556.583368055552</v>
      </c>
      <c r="L2264" t="b">
        <v>0</v>
      </c>
      <c r="M2264">
        <v>1293</v>
      </c>
      <c r="N2264" t="b">
        <v>0</v>
      </c>
      <c r="O2264" t="s">
        <v>8268</v>
      </c>
      <c r="P2264" s="6">
        <f>E2264/D2264</f>
        <v>0.50721666666666665</v>
      </c>
      <c r="Q2264" s="7">
        <f>IFERROR(E2264/M2264, "")</f>
        <v>117.68368136117556</v>
      </c>
      <c r="R2264" t="s">
        <v>8319</v>
      </c>
      <c r="S2264" t="s">
        <v>8348</v>
      </c>
    </row>
    <row r="2265" spans="1:19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3">
        <f>(((J2265/60)/60)/24)+DATE(1970,1,1)</f>
        <v>42482.624699074076</v>
      </c>
      <c r="L2265" t="b">
        <v>0</v>
      </c>
      <c r="M2265">
        <v>9</v>
      </c>
      <c r="N2265" t="b">
        <v>0</v>
      </c>
      <c r="O2265" t="s">
        <v>8302</v>
      </c>
      <c r="P2265" s="6">
        <f>E2265/D2265</f>
        <v>0.50380952380952382</v>
      </c>
      <c r="Q2265" s="7">
        <f>IFERROR(E2265/M2265, "")</f>
        <v>117.55555555555556</v>
      </c>
      <c r="R2265" t="s">
        <v>8309</v>
      </c>
      <c r="S2265" t="s">
        <v>8336</v>
      </c>
    </row>
    <row r="2266" spans="1:19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3">
        <f>(((J2266/60)/60)/24)+DATE(1970,1,1)</f>
        <v>41243.197592592594</v>
      </c>
      <c r="L2266" t="b">
        <v>0</v>
      </c>
      <c r="M2266">
        <v>147</v>
      </c>
      <c r="N2266" t="b">
        <v>0</v>
      </c>
      <c r="O2266" t="s">
        <v>8270</v>
      </c>
      <c r="P2266" s="6">
        <f>E2266/D2266</f>
        <v>0.502</v>
      </c>
      <c r="Q2266" s="7">
        <f>IFERROR(E2266/M2266, "")</f>
        <v>51.224489795918366</v>
      </c>
      <c r="R2266" t="s">
        <v>8319</v>
      </c>
      <c r="S2266" t="s">
        <v>8346</v>
      </c>
    </row>
    <row r="2267" spans="1:19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3">
        <f>(((J2267/60)/60)/24)+DATE(1970,1,1)</f>
        <v>42370.007766203707</v>
      </c>
      <c r="L2267" t="b">
        <v>0</v>
      </c>
      <c r="M2267">
        <v>5</v>
      </c>
      <c r="N2267" t="b">
        <v>0</v>
      </c>
      <c r="O2267" t="s">
        <v>8271</v>
      </c>
      <c r="P2267" s="6">
        <f>E2267/D2267</f>
        <v>0.5</v>
      </c>
      <c r="Q2267" s="7">
        <f>IFERROR(E2267/M2267, "")</f>
        <v>60</v>
      </c>
      <c r="R2267" t="s">
        <v>8316</v>
      </c>
      <c r="S2267" t="s">
        <v>8317</v>
      </c>
    </row>
    <row r="2268" spans="1:19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3">
        <f>(((J2268/60)/60)/24)+DATE(1970,1,1)</f>
        <v>42767.577303240745</v>
      </c>
      <c r="L2268" t="b">
        <v>0</v>
      </c>
      <c r="M2268">
        <v>140</v>
      </c>
      <c r="N2268" t="b">
        <v>0</v>
      </c>
      <c r="O2268" t="s">
        <v>8273</v>
      </c>
      <c r="P2268" s="6">
        <f>E2268/D2268</f>
        <v>0.49381999999999998</v>
      </c>
      <c r="Q2268" s="7">
        <f>IFERROR(E2268/M2268, "")</f>
        <v>176.36428571428573</v>
      </c>
      <c r="R2268" t="s">
        <v>8309</v>
      </c>
      <c r="S2268" t="s">
        <v>8315</v>
      </c>
    </row>
    <row r="2269" spans="1:19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3">
        <f>(((J2269/60)/60)/24)+DATE(1970,1,1)</f>
        <v>41892.688750000001</v>
      </c>
      <c r="L2269" t="b">
        <v>0</v>
      </c>
      <c r="M2269">
        <v>16</v>
      </c>
      <c r="N2269" t="b">
        <v>0</v>
      </c>
      <c r="O2269" t="s">
        <v>8289</v>
      </c>
      <c r="P2269" s="6">
        <f>E2269/D2269</f>
        <v>0.49186046511627907</v>
      </c>
      <c r="Q2269" s="7">
        <f>IFERROR(E2269/M2269, "")</f>
        <v>132.1875</v>
      </c>
      <c r="R2269" t="s">
        <v>8324</v>
      </c>
      <c r="S2269" t="s">
        <v>8352</v>
      </c>
    </row>
    <row r="2270" spans="1:19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3">
        <f>(((J2270/60)/60)/24)+DATE(1970,1,1)</f>
        <v>42033.314074074078</v>
      </c>
      <c r="L2270" t="b">
        <v>0</v>
      </c>
      <c r="M2270">
        <v>140</v>
      </c>
      <c r="N2270" t="b">
        <v>0</v>
      </c>
      <c r="O2270" t="s">
        <v>8285</v>
      </c>
      <c r="P2270" s="6">
        <f>E2270/D2270</f>
        <v>0.49183333333333334</v>
      </c>
      <c r="Q2270" s="7">
        <f>IFERROR(E2270/M2270, "")</f>
        <v>42.157142857142858</v>
      </c>
      <c r="R2270" t="s">
        <v>8324</v>
      </c>
      <c r="S2270" t="s">
        <v>8325</v>
      </c>
    </row>
    <row r="2271" spans="1:19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3">
        <f>(((J2271/60)/60)/24)+DATE(1970,1,1)</f>
        <v>42663.468078703707</v>
      </c>
      <c r="L2271" t="b">
        <v>0</v>
      </c>
      <c r="M2271">
        <v>31</v>
      </c>
      <c r="N2271" t="b">
        <v>0</v>
      </c>
      <c r="O2271" t="s">
        <v>8271</v>
      </c>
      <c r="P2271" s="6">
        <f>E2271/D2271</f>
        <v>0.48833333333333334</v>
      </c>
      <c r="Q2271" s="7">
        <f>IFERROR(E2271/M2271, "")</f>
        <v>47.258064516129032</v>
      </c>
      <c r="R2271" t="s">
        <v>8316</v>
      </c>
      <c r="S2271" t="s">
        <v>8317</v>
      </c>
    </row>
    <row r="2272" spans="1:19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3">
        <f>(((J2272/60)/60)/24)+DATE(1970,1,1)</f>
        <v>42159.47256944445</v>
      </c>
      <c r="L2272" t="b">
        <v>1</v>
      </c>
      <c r="M2272">
        <v>18</v>
      </c>
      <c r="N2272" t="b">
        <v>0</v>
      </c>
      <c r="O2272" t="s">
        <v>8285</v>
      </c>
      <c r="P2272" s="6">
        <f>E2272/D2272</f>
        <v>0.48485714285714288</v>
      </c>
      <c r="Q2272" s="7">
        <f>IFERROR(E2272/M2272, "")</f>
        <v>94.277777777777771</v>
      </c>
      <c r="R2272" t="s">
        <v>8324</v>
      </c>
      <c r="S2272" t="s">
        <v>8325</v>
      </c>
    </row>
    <row r="2273" spans="1:19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3">
        <f>(((J2273/60)/60)/24)+DATE(1970,1,1)</f>
        <v>42807.755173611105</v>
      </c>
      <c r="L2273" t="b">
        <v>0</v>
      </c>
      <c r="M2273">
        <v>4</v>
      </c>
      <c r="N2273" t="b">
        <v>0</v>
      </c>
      <c r="O2273" t="s">
        <v>8298</v>
      </c>
      <c r="P2273" s="6">
        <f>E2273/D2273</f>
        <v>0.48</v>
      </c>
      <c r="Q2273" s="7">
        <f>IFERROR(E2273/M2273, "")</f>
        <v>30</v>
      </c>
      <c r="R2273" t="s">
        <v>8327</v>
      </c>
      <c r="S2273" t="s">
        <v>8328</v>
      </c>
    </row>
    <row r="2274" spans="1:19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3">
        <f>(((J2274/60)/60)/24)+DATE(1970,1,1)</f>
        <v>42788.151238425926</v>
      </c>
      <c r="L2274" t="b">
        <v>0</v>
      </c>
      <c r="M2274">
        <v>15</v>
      </c>
      <c r="N2274" t="b">
        <v>0</v>
      </c>
      <c r="O2274" t="s">
        <v>8293</v>
      </c>
      <c r="P2274" s="6">
        <f>E2274/D2274</f>
        <v>0.47799999999999998</v>
      </c>
      <c r="Q2274" s="7">
        <f>IFERROR(E2274/M2274, "")</f>
        <v>159.33333333333334</v>
      </c>
      <c r="R2274" t="s">
        <v>8313</v>
      </c>
      <c r="S2274" t="s">
        <v>8338</v>
      </c>
    </row>
    <row r="2275" spans="1:19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3">
        <f>(((J2275/60)/60)/24)+DATE(1970,1,1)</f>
        <v>41830.858344907407</v>
      </c>
      <c r="L2275" t="b">
        <v>0</v>
      </c>
      <c r="M2275">
        <v>10</v>
      </c>
      <c r="N2275" t="b">
        <v>0</v>
      </c>
      <c r="O2275" t="s">
        <v>8271</v>
      </c>
      <c r="P2275" s="6">
        <f>E2275/D2275</f>
        <v>0.47692307692307695</v>
      </c>
      <c r="Q2275" s="7">
        <f>IFERROR(E2275/M2275, "")</f>
        <v>62</v>
      </c>
      <c r="R2275" t="s">
        <v>8316</v>
      </c>
      <c r="S2275" t="s">
        <v>8317</v>
      </c>
    </row>
    <row r="2276" spans="1:19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3">
        <f>(((J2276/60)/60)/24)+DATE(1970,1,1)</f>
        <v>41958.550659722227</v>
      </c>
      <c r="L2276" t="b">
        <v>1</v>
      </c>
      <c r="M2276">
        <v>29</v>
      </c>
      <c r="N2276" t="b">
        <v>0</v>
      </c>
      <c r="O2276" t="s">
        <v>8285</v>
      </c>
      <c r="P2276" s="6">
        <f>E2276/D2276</f>
        <v>0.47631578947368419</v>
      </c>
      <c r="Q2276" s="7">
        <f>IFERROR(E2276/M2276, "")</f>
        <v>31.206896551724139</v>
      </c>
      <c r="R2276" t="s">
        <v>8324</v>
      </c>
      <c r="S2276" t="s">
        <v>8325</v>
      </c>
    </row>
    <row r="2277" spans="1:19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3">
        <f>(((J2277/60)/60)/24)+DATE(1970,1,1)</f>
        <v>42113.875567129624</v>
      </c>
      <c r="L2277" t="b">
        <v>0</v>
      </c>
      <c r="M2277">
        <v>8</v>
      </c>
      <c r="N2277" t="b">
        <v>0</v>
      </c>
      <c r="O2277" t="s">
        <v>8294</v>
      </c>
      <c r="P2277" s="6">
        <f>E2277/D2277</f>
        <v>0.47399999999999998</v>
      </c>
      <c r="Q2277" s="7">
        <f>IFERROR(E2277/M2277, "")</f>
        <v>29.625</v>
      </c>
      <c r="R2277" t="s">
        <v>8309</v>
      </c>
      <c r="S2277" t="s">
        <v>8349</v>
      </c>
    </row>
    <row r="2278" spans="1:19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3">
        <f>(((J2278/60)/60)/24)+DATE(1970,1,1)</f>
        <v>42009.973946759259</v>
      </c>
      <c r="L2278" t="b">
        <v>0</v>
      </c>
      <c r="M2278">
        <v>400</v>
      </c>
      <c r="N2278" t="b">
        <v>0</v>
      </c>
      <c r="O2278" t="s">
        <v>8273</v>
      </c>
      <c r="P2278" s="6">
        <f>E2278/D2278</f>
        <v>0.47333333333333333</v>
      </c>
      <c r="Q2278" s="7">
        <f>IFERROR(E2278/M2278, "")</f>
        <v>53.25</v>
      </c>
      <c r="R2278" t="s">
        <v>8309</v>
      </c>
      <c r="S2278" t="s">
        <v>8315</v>
      </c>
    </row>
    <row r="2279" spans="1:19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3">
        <f>(((J2279/60)/60)/24)+DATE(1970,1,1)</f>
        <v>41804.937083333331</v>
      </c>
      <c r="L2279" t="b">
        <v>0</v>
      </c>
      <c r="M2279">
        <v>17</v>
      </c>
      <c r="N2279" t="b">
        <v>0</v>
      </c>
      <c r="O2279" t="s">
        <v>8271</v>
      </c>
      <c r="P2279" s="6">
        <f>E2279/D2279</f>
        <v>0.47049999999999997</v>
      </c>
      <c r="Q2279" s="7">
        <f>IFERROR(E2279/M2279, "")</f>
        <v>166.05882352941177</v>
      </c>
      <c r="R2279" t="s">
        <v>8316</v>
      </c>
      <c r="S2279" t="s">
        <v>8317</v>
      </c>
    </row>
    <row r="2280" spans="1:19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3">
        <f>(((J2280/60)/60)/24)+DATE(1970,1,1)</f>
        <v>42742.30332175926</v>
      </c>
      <c r="L2280" t="b">
        <v>0</v>
      </c>
      <c r="M2280">
        <v>11</v>
      </c>
      <c r="N2280" t="b">
        <v>0</v>
      </c>
      <c r="O2280" t="s">
        <v>8273</v>
      </c>
      <c r="P2280" s="6">
        <f>E2280/D2280</f>
        <v>0.46666666666666667</v>
      </c>
      <c r="Q2280" s="7">
        <f>IFERROR(E2280/M2280, "")</f>
        <v>1272.7272727272727</v>
      </c>
      <c r="R2280" t="s">
        <v>8309</v>
      </c>
      <c r="S2280" t="s">
        <v>8315</v>
      </c>
    </row>
    <row r="2281" spans="1:19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3">
        <f>(((J2281/60)/60)/24)+DATE(1970,1,1)</f>
        <v>42702.770729166667</v>
      </c>
      <c r="L2281" t="b">
        <v>0</v>
      </c>
      <c r="M2281">
        <v>41</v>
      </c>
      <c r="N2281" t="b">
        <v>0</v>
      </c>
      <c r="O2281" t="s">
        <v>8294</v>
      </c>
      <c r="P2281" s="6">
        <f>E2281/D2281</f>
        <v>0.46600000000000003</v>
      </c>
      <c r="Q2281" s="7">
        <f>IFERROR(E2281/M2281, "")</f>
        <v>34.097560975609753</v>
      </c>
      <c r="R2281" t="s">
        <v>8309</v>
      </c>
      <c r="S2281" t="s">
        <v>8349</v>
      </c>
    </row>
    <row r="2282" spans="1:19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3">
        <f>(((J2282/60)/60)/24)+DATE(1970,1,1)</f>
        <v>42388.523020833338</v>
      </c>
      <c r="L2282" t="b">
        <v>0</v>
      </c>
      <c r="M2282">
        <v>114</v>
      </c>
      <c r="N2282" t="b">
        <v>0</v>
      </c>
      <c r="O2282" t="s">
        <v>8273</v>
      </c>
      <c r="P2282" s="6">
        <f>E2282/D2282</f>
        <v>0.46379999999999999</v>
      </c>
      <c r="Q2282" s="7">
        <f>IFERROR(E2282/M2282, "")</f>
        <v>20.342105263157894</v>
      </c>
      <c r="R2282" t="s">
        <v>8309</v>
      </c>
      <c r="S2282" t="s">
        <v>8315</v>
      </c>
    </row>
    <row r="2283" spans="1:19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3">
        <f>(((J2283/60)/60)/24)+DATE(1970,1,1)</f>
        <v>42057.277858796297</v>
      </c>
      <c r="L2283" t="b">
        <v>0</v>
      </c>
      <c r="M2283">
        <v>36</v>
      </c>
      <c r="N2283" t="b">
        <v>0</v>
      </c>
      <c r="O2283" t="s">
        <v>8305</v>
      </c>
      <c r="P2283" s="6">
        <f>E2283/D2283</f>
        <v>0.46363636363636362</v>
      </c>
      <c r="Q2283" s="7">
        <f>IFERROR(E2283/M2283, "")</f>
        <v>70.833333333333329</v>
      </c>
      <c r="R2283" t="s">
        <v>8316</v>
      </c>
      <c r="S2283" t="s">
        <v>8337</v>
      </c>
    </row>
    <row r="2284" spans="1:19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3">
        <f>(((J2284/60)/60)/24)+DATE(1970,1,1)</f>
        <v>42801.774699074071</v>
      </c>
      <c r="L2284" t="b">
        <v>0</v>
      </c>
      <c r="M2284">
        <v>46</v>
      </c>
      <c r="N2284" t="b">
        <v>0</v>
      </c>
      <c r="O2284" t="s">
        <v>8303</v>
      </c>
      <c r="P2284" s="6">
        <f>E2284/D2284</f>
        <v>0.46176470588235297</v>
      </c>
      <c r="Q2284" s="7">
        <f>IFERROR(E2284/M2284, "")</f>
        <v>34.130434782608695</v>
      </c>
      <c r="R2284" t="s">
        <v>8316</v>
      </c>
      <c r="S2284" t="s">
        <v>8329</v>
      </c>
    </row>
    <row r="2285" spans="1:19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3">
        <f>(((J2285/60)/60)/24)+DATE(1970,1,1)</f>
        <v>42766.626793981486</v>
      </c>
      <c r="L2285" t="b">
        <v>0</v>
      </c>
      <c r="M2285">
        <v>188</v>
      </c>
      <c r="N2285" t="b">
        <v>0</v>
      </c>
      <c r="O2285" t="s">
        <v>8273</v>
      </c>
      <c r="P2285" s="6">
        <f>E2285/D2285</f>
        <v>0.46100628930817611</v>
      </c>
      <c r="Q2285" s="7">
        <f>IFERROR(E2285/M2285, "")</f>
        <v>136.46276595744681</v>
      </c>
      <c r="R2285" t="s">
        <v>8309</v>
      </c>
      <c r="S2285" t="s">
        <v>8315</v>
      </c>
    </row>
    <row r="2286" spans="1:19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13">
        <f>(((J2286/60)/60)/24)+DATE(1970,1,1)</f>
        <v>42721.220520833333</v>
      </c>
      <c r="L2286" t="b">
        <v>0</v>
      </c>
      <c r="M2286">
        <v>14</v>
      </c>
      <c r="N2286" t="b">
        <v>0</v>
      </c>
      <c r="O2286" t="s">
        <v>8273</v>
      </c>
      <c r="P2286" s="6">
        <f>E2286/D2286</f>
        <v>0.4592</v>
      </c>
      <c r="Q2286" s="7">
        <f>IFERROR(E2286/M2286, "")</f>
        <v>164</v>
      </c>
      <c r="R2286" t="s">
        <v>8309</v>
      </c>
      <c r="S2286" t="s">
        <v>8315</v>
      </c>
    </row>
    <row r="2287" spans="1:19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13">
        <f>(((J2287/60)/60)/24)+DATE(1970,1,1)</f>
        <v>41930.218657407408</v>
      </c>
      <c r="L2287" t="b">
        <v>1</v>
      </c>
      <c r="M2287">
        <v>13</v>
      </c>
      <c r="N2287" t="b">
        <v>0</v>
      </c>
      <c r="O2287" t="s">
        <v>8285</v>
      </c>
      <c r="P2287" s="6">
        <f>E2287/D2287</f>
        <v>0.4592</v>
      </c>
      <c r="Q2287" s="7">
        <f>IFERROR(E2287/M2287, "")</f>
        <v>88.307692307692307</v>
      </c>
      <c r="R2287" t="s">
        <v>8324</v>
      </c>
      <c r="S2287" t="s">
        <v>8325</v>
      </c>
    </row>
    <row r="2288" spans="1:19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3">
        <f>(((J2288/60)/60)/24)+DATE(1970,1,1)</f>
        <v>41824.658379629633</v>
      </c>
      <c r="L2288" t="b">
        <v>1</v>
      </c>
      <c r="M2288">
        <v>39</v>
      </c>
      <c r="N2288" t="b">
        <v>0</v>
      </c>
      <c r="O2288" t="s">
        <v>8285</v>
      </c>
      <c r="P2288" s="6">
        <f>E2288/D2288</f>
        <v>0.4572</v>
      </c>
      <c r="Q2288" s="7">
        <f>IFERROR(E2288/M2288, "")</f>
        <v>58.615384615384613</v>
      </c>
      <c r="R2288" t="s">
        <v>8324</v>
      </c>
      <c r="S2288" t="s">
        <v>8325</v>
      </c>
    </row>
    <row r="2289" spans="1:19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3">
        <f>(((J2289/60)/60)/24)+DATE(1970,1,1)</f>
        <v>42525.153055555551</v>
      </c>
      <c r="L2289" t="b">
        <v>0</v>
      </c>
      <c r="M2289">
        <v>12</v>
      </c>
      <c r="N2289" t="b">
        <v>0</v>
      </c>
      <c r="O2289" t="s">
        <v>8289</v>
      </c>
      <c r="P2289" s="6">
        <f>E2289/D2289</f>
        <v>0.45133333333333331</v>
      </c>
      <c r="Q2289" s="7">
        <f>IFERROR(E2289/M2289, "")</f>
        <v>56.416666666666664</v>
      </c>
      <c r="R2289" t="s">
        <v>8324</v>
      </c>
      <c r="S2289" t="s">
        <v>8352</v>
      </c>
    </row>
    <row r="2290" spans="1:19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3">
        <f>(((J2290/60)/60)/24)+DATE(1970,1,1)</f>
        <v>42236.159918981488</v>
      </c>
      <c r="L2290" t="b">
        <v>0</v>
      </c>
      <c r="M2290">
        <v>12</v>
      </c>
      <c r="N2290" t="b">
        <v>0</v>
      </c>
      <c r="O2290" t="s">
        <v>8268</v>
      </c>
      <c r="P2290" s="6">
        <f>E2290/D2290</f>
        <v>0.44600000000000001</v>
      </c>
      <c r="Q2290" s="7">
        <f>IFERROR(E2290/M2290, "")</f>
        <v>185.83333333333334</v>
      </c>
      <c r="R2290" t="s">
        <v>8319</v>
      </c>
      <c r="S2290" t="s">
        <v>8348</v>
      </c>
    </row>
    <row r="2291" spans="1:19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3">
        <f>(((J2291/60)/60)/24)+DATE(1970,1,1)</f>
        <v>42676.583599537036</v>
      </c>
      <c r="L2291" t="b">
        <v>0</v>
      </c>
      <c r="M2291">
        <v>76</v>
      </c>
      <c r="N2291" t="b">
        <v>0</v>
      </c>
      <c r="O2291" t="s">
        <v>8273</v>
      </c>
      <c r="P2291" s="6">
        <f>E2291/D2291</f>
        <v>0.44319999999999998</v>
      </c>
      <c r="Q2291" s="7">
        <f>IFERROR(E2291/M2291, "")</f>
        <v>174.94736842105263</v>
      </c>
      <c r="R2291" t="s">
        <v>8309</v>
      </c>
      <c r="S2291" t="s">
        <v>8315</v>
      </c>
    </row>
    <row r="2292" spans="1:19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3">
        <f>(((J2292/60)/60)/24)+DATE(1970,1,1)</f>
        <v>42804.534652777773</v>
      </c>
      <c r="L2292" t="b">
        <v>0</v>
      </c>
      <c r="M2292">
        <v>7</v>
      </c>
      <c r="N2292" t="b">
        <v>0</v>
      </c>
      <c r="O2292" t="s">
        <v>8293</v>
      </c>
      <c r="P2292" s="6">
        <f>E2292/D2292</f>
        <v>0.443</v>
      </c>
      <c r="Q2292" s="7">
        <f>IFERROR(E2292/M2292, "")</f>
        <v>253.14285714285714</v>
      </c>
      <c r="R2292" t="s">
        <v>8313</v>
      </c>
      <c r="S2292" t="s">
        <v>8338</v>
      </c>
    </row>
    <row r="2293" spans="1:19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3">
        <f>(((J2293/60)/60)/24)+DATE(1970,1,1)</f>
        <v>42221.656782407401</v>
      </c>
      <c r="L2293" t="b">
        <v>0</v>
      </c>
      <c r="M2293">
        <v>23</v>
      </c>
      <c r="N2293" t="b">
        <v>0</v>
      </c>
      <c r="O2293" t="s">
        <v>8271</v>
      </c>
      <c r="P2293" s="6">
        <f>E2293/D2293</f>
        <v>0.43833333333333335</v>
      </c>
      <c r="Q2293" s="7">
        <f>IFERROR(E2293/M2293, "")</f>
        <v>57.173913043478258</v>
      </c>
      <c r="R2293" t="s">
        <v>8316</v>
      </c>
      <c r="S2293" t="s">
        <v>8317</v>
      </c>
    </row>
    <row r="2294" spans="1:19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3">
        <f>(((J2294/60)/60)/24)+DATE(1970,1,1)</f>
        <v>42194.833784722221</v>
      </c>
      <c r="L2294" t="b">
        <v>0</v>
      </c>
      <c r="M2294">
        <v>73</v>
      </c>
      <c r="N2294" t="b">
        <v>0</v>
      </c>
      <c r="O2294" t="s">
        <v>8273</v>
      </c>
      <c r="P2294" s="6">
        <f>E2294/D2294</f>
        <v>0.43406666666666666</v>
      </c>
      <c r="Q2294" s="7">
        <f>IFERROR(E2294/M2294, "")</f>
        <v>89.191780821917803</v>
      </c>
      <c r="R2294" t="s">
        <v>8309</v>
      </c>
      <c r="S2294" t="s">
        <v>8315</v>
      </c>
    </row>
    <row r="2295" spans="1:19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3">
        <f>(((J2295/60)/60)/24)+DATE(1970,1,1)</f>
        <v>42270.875706018516</v>
      </c>
      <c r="L2295" t="b">
        <v>0</v>
      </c>
      <c r="M2295">
        <v>105</v>
      </c>
      <c r="N2295" t="b">
        <v>0</v>
      </c>
      <c r="O2295" t="s">
        <v>8294</v>
      </c>
      <c r="P2295" s="6">
        <f>E2295/D2295</f>
        <v>0.43030000000000002</v>
      </c>
      <c r="Q2295" s="7">
        <f>IFERROR(E2295/M2295, "")</f>
        <v>40.980952380952381</v>
      </c>
      <c r="R2295" t="s">
        <v>8309</v>
      </c>
      <c r="S2295" t="s">
        <v>8349</v>
      </c>
    </row>
    <row r="2296" spans="1:19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3">
        <f>(((J2296/60)/60)/24)+DATE(1970,1,1)</f>
        <v>41733.716435185182</v>
      </c>
      <c r="L2296" t="b">
        <v>0</v>
      </c>
      <c r="M2296">
        <v>48</v>
      </c>
      <c r="N2296" t="b">
        <v>0</v>
      </c>
      <c r="O2296" t="s">
        <v>8283</v>
      </c>
      <c r="P2296" s="6">
        <f>E2296/D2296</f>
        <v>0.42892307692307691</v>
      </c>
      <c r="Q2296" s="7">
        <f>IFERROR(E2296/M2296, "")</f>
        <v>58.083333333333336</v>
      </c>
      <c r="R2296" t="s">
        <v>8311</v>
      </c>
      <c r="S2296" t="s">
        <v>8343</v>
      </c>
    </row>
    <row r="2297" spans="1:19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3">
        <f>(((J2297/60)/60)/24)+DATE(1970,1,1)</f>
        <v>42514.671099537038</v>
      </c>
      <c r="L2297" t="b">
        <v>0</v>
      </c>
      <c r="M2297">
        <v>99</v>
      </c>
      <c r="N2297" t="b">
        <v>0</v>
      </c>
      <c r="O2297" t="s">
        <v>8294</v>
      </c>
      <c r="P2297" s="6">
        <f>E2297/D2297</f>
        <v>0.42759999999999998</v>
      </c>
      <c r="Q2297" s="7">
        <f>IFERROR(E2297/M2297, "")</f>
        <v>215.95959595959596</v>
      </c>
      <c r="R2297" t="s">
        <v>8309</v>
      </c>
      <c r="S2297" t="s">
        <v>8349</v>
      </c>
    </row>
    <row r="2298" spans="1:19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3">
        <f>(((J2298/60)/60)/24)+DATE(1970,1,1)</f>
        <v>42460.98192129629</v>
      </c>
      <c r="L2298" t="b">
        <v>0</v>
      </c>
      <c r="M2298">
        <v>41</v>
      </c>
      <c r="N2298" t="b">
        <v>0</v>
      </c>
      <c r="O2298" t="s">
        <v>8293</v>
      </c>
      <c r="P2298" s="6">
        <f>E2298/D2298</f>
        <v>0.42725880551301687</v>
      </c>
      <c r="Q2298" s="7">
        <f>IFERROR(E2298/M2298, "")</f>
        <v>34.024390243902438</v>
      </c>
      <c r="R2298" t="s">
        <v>8313</v>
      </c>
      <c r="S2298" t="s">
        <v>8338</v>
      </c>
    </row>
    <row r="2299" spans="1:19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3">
        <f>(((J2299/60)/60)/24)+DATE(1970,1,1)</f>
        <v>42034.639768518522</v>
      </c>
      <c r="L2299" t="b">
        <v>0</v>
      </c>
      <c r="M2299">
        <v>28</v>
      </c>
      <c r="N2299" t="b">
        <v>0</v>
      </c>
      <c r="O2299" t="s">
        <v>8296</v>
      </c>
      <c r="P2299" s="6">
        <f>E2299/D2299</f>
        <v>0.42472727272727273</v>
      </c>
      <c r="Q2299" s="7">
        <f>IFERROR(E2299/M2299, "")</f>
        <v>83.428571428571431</v>
      </c>
      <c r="R2299" t="s">
        <v>8324</v>
      </c>
      <c r="S2299" t="s">
        <v>8353</v>
      </c>
    </row>
    <row r="2300" spans="1:19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3">
        <f>(((J2300/60)/60)/24)+DATE(1970,1,1)</f>
        <v>41876.718935185185</v>
      </c>
      <c r="L2300" t="b">
        <v>0</v>
      </c>
      <c r="M2300">
        <v>31</v>
      </c>
      <c r="N2300" t="b">
        <v>0</v>
      </c>
      <c r="O2300" t="s">
        <v>8303</v>
      </c>
      <c r="P2300" s="6">
        <f>E2300/D2300</f>
        <v>0.4236099230111206</v>
      </c>
      <c r="Q2300" s="7">
        <f>IFERROR(E2300/M2300, "")</f>
        <v>79.870967741935488</v>
      </c>
      <c r="R2300" t="s">
        <v>8316</v>
      </c>
      <c r="S2300" t="s">
        <v>8329</v>
      </c>
    </row>
    <row r="2301" spans="1:19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3">
        <f>(((J2301/60)/60)/24)+DATE(1970,1,1)</f>
        <v>42740.693692129629</v>
      </c>
      <c r="L2301" t="b">
        <v>0</v>
      </c>
      <c r="M2301">
        <v>110</v>
      </c>
      <c r="N2301" t="b">
        <v>0</v>
      </c>
      <c r="O2301" t="s">
        <v>8273</v>
      </c>
      <c r="P2301" s="6">
        <f>E2301/D2301</f>
        <v>0.42188421052631581</v>
      </c>
      <c r="Q2301" s="7">
        <f>IFERROR(E2301/M2301, "")</f>
        <v>364.35454545454547</v>
      </c>
      <c r="R2301" t="s">
        <v>8309</v>
      </c>
      <c r="S2301" t="s">
        <v>8315</v>
      </c>
    </row>
    <row r="2302" spans="1:19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3">
        <f>(((J2302/60)/60)/24)+DATE(1970,1,1)</f>
        <v>42618.827013888891</v>
      </c>
      <c r="L2302" t="b">
        <v>0</v>
      </c>
      <c r="M2302">
        <v>60</v>
      </c>
      <c r="N2302" t="b">
        <v>0</v>
      </c>
      <c r="O2302" t="s">
        <v>8271</v>
      </c>
      <c r="P2302" s="6">
        <f>E2302/D2302</f>
        <v>0.42011733333333334</v>
      </c>
      <c r="Q2302" s="7">
        <f>IFERROR(E2302/M2302, "")</f>
        <v>105.02933333333334</v>
      </c>
      <c r="R2302" t="s">
        <v>8316</v>
      </c>
      <c r="S2302" t="s">
        <v>8317</v>
      </c>
    </row>
    <row r="2303" spans="1:19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3">
        <f>(((J2303/60)/60)/24)+DATE(1970,1,1)</f>
        <v>42259.542800925927</v>
      </c>
      <c r="L2303" t="b">
        <v>0</v>
      </c>
      <c r="M2303">
        <v>19</v>
      </c>
      <c r="N2303" t="b">
        <v>0</v>
      </c>
      <c r="O2303" t="s">
        <v>8268</v>
      </c>
      <c r="P2303" s="6">
        <f>E2303/D2303</f>
        <v>0.41857142857142859</v>
      </c>
      <c r="Q2303" s="7">
        <f>IFERROR(E2303/M2303, "")</f>
        <v>77.10526315789474</v>
      </c>
      <c r="R2303" t="s">
        <v>8319</v>
      </c>
      <c r="S2303" t="s">
        <v>8348</v>
      </c>
    </row>
    <row r="2304" spans="1:19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3">
        <f>(((J2304/60)/60)/24)+DATE(1970,1,1)</f>
        <v>42111.71665509259</v>
      </c>
      <c r="L2304" t="b">
        <v>0</v>
      </c>
      <c r="M2304">
        <v>14</v>
      </c>
      <c r="N2304" t="b">
        <v>0</v>
      </c>
      <c r="O2304" t="s">
        <v>8271</v>
      </c>
      <c r="P2304" s="6">
        <f>E2304/D2304</f>
        <v>0.41699999999999998</v>
      </c>
      <c r="Q2304" s="7">
        <f>IFERROR(E2304/M2304, "")</f>
        <v>29.785714285714285</v>
      </c>
      <c r="R2304" t="s">
        <v>8316</v>
      </c>
      <c r="S2304" t="s">
        <v>8317</v>
      </c>
    </row>
    <row r="2305" spans="1:19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3">
        <f>(((J2305/60)/60)/24)+DATE(1970,1,1)</f>
        <v>41541.106921296298</v>
      </c>
      <c r="L2305" t="b">
        <v>0</v>
      </c>
      <c r="M2305">
        <v>79</v>
      </c>
      <c r="N2305" t="b">
        <v>0</v>
      </c>
      <c r="O2305" t="s">
        <v>8278</v>
      </c>
      <c r="P2305" s="6">
        <f>E2305/D2305</f>
        <v>0.41538461538461541</v>
      </c>
      <c r="Q2305" s="7">
        <f>IFERROR(E2305/M2305, "")</f>
        <v>34.177215189873415</v>
      </c>
      <c r="R2305" t="s">
        <v>8313</v>
      </c>
      <c r="S2305" t="s">
        <v>8345</v>
      </c>
    </row>
    <row r="2306" spans="1:19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3">
        <f>(((J2306/60)/60)/24)+DATE(1970,1,1)</f>
        <v>41766.617291666669</v>
      </c>
      <c r="L2306" t="b">
        <v>1</v>
      </c>
      <c r="M2306">
        <v>50</v>
      </c>
      <c r="N2306" t="b">
        <v>0</v>
      </c>
      <c r="O2306" t="s">
        <v>8271</v>
      </c>
      <c r="P2306" s="6">
        <f>E2306/D2306</f>
        <v>0.41489795918367345</v>
      </c>
      <c r="Q2306" s="7">
        <f>IFERROR(E2306/M2306, "")</f>
        <v>81.319999999999993</v>
      </c>
      <c r="R2306" t="s">
        <v>8316</v>
      </c>
      <c r="S2306" t="s">
        <v>8317</v>
      </c>
    </row>
    <row r="2307" spans="1:19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3">
        <f>(((J2307/60)/60)/24)+DATE(1970,1,1)</f>
        <v>42742.680902777778</v>
      </c>
      <c r="L2307" t="b">
        <v>1</v>
      </c>
      <c r="M2307">
        <v>96</v>
      </c>
      <c r="N2307" t="b">
        <v>0</v>
      </c>
      <c r="O2307" t="s">
        <v>8285</v>
      </c>
      <c r="P2307" s="6">
        <f>E2307/D2307</f>
        <v>0.41407142857142859</v>
      </c>
      <c r="Q2307" s="7">
        <f>IFERROR(E2307/M2307, "")</f>
        <v>120.77083333333333</v>
      </c>
      <c r="R2307" t="s">
        <v>8324</v>
      </c>
      <c r="S2307" t="s">
        <v>8325</v>
      </c>
    </row>
    <row r="2308" spans="1:19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13">
        <f>(((J2308/60)/60)/24)+DATE(1970,1,1)</f>
        <v>41604.996458333335</v>
      </c>
      <c r="L2308" t="b">
        <v>0</v>
      </c>
      <c r="M2308">
        <v>52</v>
      </c>
      <c r="N2308" t="b">
        <v>0</v>
      </c>
      <c r="O2308" t="s">
        <v>8275</v>
      </c>
      <c r="P2308" s="6">
        <f>E2308/D2308</f>
        <v>0.41399999999999998</v>
      </c>
      <c r="Q2308" s="7">
        <f>IFERROR(E2308/M2308, "")</f>
        <v>31.846153846153847</v>
      </c>
      <c r="R2308" t="s">
        <v>8322</v>
      </c>
      <c r="S2308" t="s">
        <v>8344</v>
      </c>
    </row>
    <row r="2309" spans="1:19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13">
        <f>(((J2309/60)/60)/24)+DATE(1970,1,1)</f>
        <v>42438.813449074078</v>
      </c>
      <c r="L2309" t="b">
        <v>0</v>
      </c>
      <c r="M2309">
        <v>52</v>
      </c>
      <c r="N2309" t="b">
        <v>0</v>
      </c>
      <c r="O2309" t="s">
        <v>8290</v>
      </c>
      <c r="P2309" s="6">
        <f>E2309/D2309</f>
        <v>0.41399999999999998</v>
      </c>
      <c r="Q2309" s="7">
        <f>IFERROR(E2309/M2309, "")</f>
        <v>47.769230769230766</v>
      </c>
      <c r="R2309" t="s">
        <v>8322</v>
      </c>
      <c r="S2309" t="s">
        <v>8354</v>
      </c>
    </row>
    <row r="2310" spans="1:19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3">
        <f>(((J2310/60)/60)/24)+DATE(1970,1,1)</f>
        <v>41983.110995370371</v>
      </c>
      <c r="L2310" t="b">
        <v>0</v>
      </c>
      <c r="M2310">
        <v>16</v>
      </c>
      <c r="N2310" t="b">
        <v>0</v>
      </c>
      <c r="O2310" t="s">
        <v>8284</v>
      </c>
      <c r="P2310" s="6">
        <f>E2310/D2310</f>
        <v>0.41384615384615386</v>
      </c>
      <c r="Q2310" s="7">
        <f>IFERROR(E2310/M2310, "")</f>
        <v>84.0625</v>
      </c>
      <c r="R2310" t="s">
        <v>8327</v>
      </c>
      <c r="S2310" t="s">
        <v>8355</v>
      </c>
    </row>
    <row r="2311" spans="1:19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3">
        <f>(((J2311/60)/60)/24)+DATE(1970,1,1)</f>
        <v>40973.740451388891</v>
      </c>
      <c r="L2311" t="b">
        <v>0</v>
      </c>
      <c r="M2311">
        <v>7</v>
      </c>
      <c r="N2311" t="b">
        <v>0</v>
      </c>
      <c r="O2311" t="s">
        <v>8282</v>
      </c>
      <c r="P2311" s="6">
        <f>E2311/D2311</f>
        <v>0.41249999999999998</v>
      </c>
      <c r="Q2311" s="7">
        <f>IFERROR(E2311/M2311, "")</f>
        <v>23.571428571428573</v>
      </c>
      <c r="R2311" t="s">
        <v>8311</v>
      </c>
      <c r="S2311" t="s">
        <v>8347</v>
      </c>
    </row>
    <row r="2312" spans="1:19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3">
        <f>(((J2312/60)/60)/24)+DATE(1970,1,1)</f>
        <v>42603.870520833334</v>
      </c>
      <c r="L2312" t="b">
        <v>0</v>
      </c>
      <c r="M2312">
        <v>7</v>
      </c>
      <c r="N2312" t="b">
        <v>0</v>
      </c>
      <c r="O2312" t="s">
        <v>8279</v>
      </c>
      <c r="P2312" s="6">
        <f>E2312/D2312</f>
        <v>0.41</v>
      </c>
      <c r="Q2312" s="7">
        <f>IFERROR(E2312/M2312, "")</f>
        <v>29.285714285714285</v>
      </c>
      <c r="R2312" t="s">
        <v>8313</v>
      </c>
      <c r="S2312" t="s">
        <v>8330</v>
      </c>
    </row>
    <row r="2313" spans="1:19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3">
        <f>(((J2313/60)/60)/24)+DATE(1970,1,1)</f>
        <v>41276.496840277774</v>
      </c>
      <c r="L2313" t="b">
        <v>0</v>
      </c>
      <c r="M2313">
        <v>45</v>
      </c>
      <c r="N2313" t="b">
        <v>0</v>
      </c>
      <c r="O2313" t="s">
        <v>8278</v>
      </c>
      <c r="P2313" s="6">
        <f>E2313/D2313</f>
        <v>0.40799492385786801</v>
      </c>
      <c r="Q2313" s="7">
        <f>IFERROR(E2313/M2313, "")</f>
        <v>28.577777777777779</v>
      </c>
      <c r="R2313" t="s">
        <v>8313</v>
      </c>
      <c r="S2313" t="s">
        <v>8345</v>
      </c>
    </row>
    <row r="2314" spans="1:19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3">
        <f>(((J2314/60)/60)/24)+DATE(1970,1,1)</f>
        <v>40304.20003472222</v>
      </c>
      <c r="L2314" t="b">
        <v>0</v>
      </c>
      <c r="M2314">
        <v>17</v>
      </c>
      <c r="N2314" t="b">
        <v>0</v>
      </c>
      <c r="O2314" t="s">
        <v>8279</v>
      </c>
      <c r="P2314" s="6">
        <f>E2314/D2314</f>
        <v>0.40749999999999997</v>
      </c>
      <c r="Q2314" s="7">
        <f>IFERROR(E2314/M2314, "")</f>
        <v>143.8235294117647</v>
      </c>
      <c r="R2314" t="s">
        <v>8313</v>
      </c>
      <c r="S2314" t="s">
        <v>8330</v>
      </c>
    </row>
    <row r="2315" spans="1:19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3">
        <f>(((J2315/60)/60)/24)+DATE(1970,1,1)</f>
        <v>42278.498240740737</v>
      </c>
      <c r="L2315" t="b">
        <v>0</v>
      </c>
      <c r="M2315">
        <v>248</v>
      </c>
      <c r="N2315" t="b">
        <v>0</v>
      </c>
      <c r="O2315" t="s">
        <v>8273</v>
      </c>
      <c r="P2315" s="6">
        <f>E2315/D2315</f>
        <v>0.40404000000000001</v>
      </c>
      <c r="Q2315" s="7">
        <f>IFERROR(E2315/M2315, "")</f>
        <v>162.91935483870967</v>
      </c>
      <c r="R2315" t="s">
        <v>8309</v>
      </c>
      <c r="S2315" t="s">
        <v>8315</v>
      </c>
    </row>
    <row r="2316" spans="1:19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3">
        <f>(((J2316/60)/60)/24)+DATE(1970,1,1)</f>
        <v>42136.035405092596</v>
      </c>
      <c r="L2316" t="b">
        <v>0</v>
      </c>
      <c r="M2316">
        <v>5</v>
      </c>
      <c r="N2316" t="b">
        <v>0</v>
      </c>
      <c r="O2316" t="s">
        <v>8268</v>
      </c>
      <c r="P2316" s="6">
        <f>E2316/D2316</f>
        <v>0.40100000000000002</v>
      </c>
      <c r="Q2316" s="7">
        <f>IFERROR(E2316/M2316, "")</f>
        <v>80.2</v>
      </c>
      <c r="R2316" t="s">
        <v>8319</v>
      </c>
      <c r="S2316" t="s">
        <v>8348</v>
      </c>
    </row>
    <row r="2317" spans="1:19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3">
        <f>(((J2317/60)/60)/24)+DATE(1970,1,1)</f>
        <v>42371.935590277775</v>
      </c>
      <c r="L2317" t="b">
        <v>0</v>
      </c>
      <c r="M2317">
        <v>24</v>
      </c>
      <c r="N2317" t="b">
        <v>0</v>
      </c>
      <c r="O2317" t="s">
        <v>8279</v>
      </c>
      <c r="P2317" s="6">
        <f>E2317/D2317</f>
        <v>0.4002</v>
      </c>
      <c r="Q2317" s="7">
        <f>IFERROR(E2317/M2317, "")</f>
        <v>83.375</v>
      </c>
      <c r="R2317" t="s">
        <v>8313</v>
      </c>
      <c r="S2317" t="s">
        <v>8330</v>
      </c>
    </row>
    <row r="2318" spans="1:19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3">
        <f>(((J2318/60)/60)/24)+DATE(1970,1,1)</f>
        <v>42070.047754629632</v>
      </c>
      <c r="L2318" t="b">
        <v>0</v>
      </c>
      <c r="M2318">
        <v>7</v>
      </c>
      <c r="N2318" t="b">
        <v>0</v>
      </c>
      <c r="O2318" t="s">
        <v>8268</v>
      </c>
      <c r="P2318" s="6">
        <f>E2318/D2318</f>
        <v>0.4</v>
      </c>
      <c r="Q2318" s="7">
        <f>IFERROR(E2318/M2318, "")</f>
        <v>25.714285714285715</v>
      </c>
      <c r="R2318" t="s">
        <v>8319</v>
      </c>
      <c r="S2318" t="s">
        <v>8348</v>
      </c>
    </row>
    <row r="2319" spans="1:19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3">
        <f>(((J2319/60)/60)/24)+DATE(1970,1,1)</f>
        <v>42218.872986111113</v>
      </c>
      <c r="L2319" t="b">
        <v>0</v>
      </c>
      <c r="M2319">
        <v>72</v>
      </c>
      <c r="N2319" t="b">
        <v>0</v>
      </c>
      <c r="O2319" t="s">
        <v>8279</v>
      </c>
      <c r="P2319" s="6">
        <f>E2319/D2319</f>
        <v>0.4</v>
      </c>
      <c r="Q2319" s="7">
        <f>IFERROR(E2319/M2319, "")</f>
        <v>44.444444444444443</v>
      </c>
      <c r="R2319" t="s">
        <v>8313</v>
      </c>
      <c r="S2319" t="s">
        <v>8330</v>
      </c>
    </row>
    <row r="2320" spans="1:19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3">
        <f>(((J2320/60)/60)/24)+DATE(1970,1,1)</f>
        <v>42662.613564814819</v>
      </c>
      <c r="L2320" t="b">
        <v>0</v>
      </c>
      <c r="M2320">
        <v>196</v>
      </c>
      <c r="N2320" t="b">
        <v>0</v>
      </c>
      <c r="O2320" t="s">
        <v>8273</v>
      </c>
      <c r="P2320" s="6">
        <f>E2320/D2320</f>
        <v>0.39942857142857141</v>
      </c>
      <c r="Q2320" s="7">
        <f>IFERROR(E2320/M2320, "")</f>
        <v>99.857142857142861</v>
      </c>
      <c r="R2320" t="s">
        <v>8309</v>
      </c>
      <c r="S2320" t="s">
        <v>8315</v>
      </c>
    </row>
    <row r="2321" spans="1:19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3">
        <f>(((J2321/60)/60)/24)+DATE(1970,1,1)</f>
        <v>42003.655555555553</v>
      </c>
      <c r="L2321" t="b">
        <v>1</v>
      </c>
      <c r="M2321">
        <v>33</v>
      </c>
      <c r="N2321" t="b">
        <v>0</v>
      </c>
      <c r="O2321" t="s">
        <v>8285</v>
      </c>
      <c r="P2321" s="6">
        <f>E2321/D2321</f>
        <v>0.39760000000000001</v>
      </c>
      <c r="Q2321" s="7">
        <f>IFERROR(E2321/M2321, "")</f>
        <v>60.242424242424242</v>
      </c>
      <c r="R2321" t="s">
        <v>8324</v>
      </c>
      <c r="S2321" t="s">
        <v>8325</v>
      </c>
    </row>
    <row r="2322" spans="1:19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3">
        <f>(((J2322/60)/60)/24)+DATE(1970,1,1)</f>
        <v>42493.600810185191</v>
      </c>
      <c r="L2322" t="b">
        <v>1</v>
      </c>
      <c r="M2322">
        <v>152</v>
      </c>
      <c r="N2322" t="b">
        <v>0</v>
      </c>
      <c r="O2322" t="s">
        <v>8285</v>
      </c>
      <c r="P2322" s="6">
        <f>E2322/D2322</f>
        <v>0.39743333333333336</v>
      </c>
      <c r="Q2322" s="7">
        <f>IFERROR(E2322/M2322, "")</f>
        <v>78.440789473684205</v>
      </c>
      <c r="R2322" t="s">
        <v>8324</v>
      </c>
      <c r="S2322" t="s">
        <v>8325</v>
      </c>
    </row>
    <row r="2323" spans="1:19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3">
        <f>(((J2323/60)/60)/24)+DATE(1970,1,1)</f>
        <v>42747.194502314815</v>
      </c>
      <c r="L2323" t="b">
        <v>0</v>
      </c>
      <c r="M2323">
        <v>104</v>
      </c>
      <c r="N2323" t="b">
        <v>0</v>
      </c>
      <c r="O2323" t="s">
        <v>8273</v>
      </c>
      <c r="P2323" s="6">
        <f>E2323/D2323</f>
        <v>0.39627499999999999</v>
      </c>
      <c r="Q2323" s="7">
        <f>IFERROR(E2323/M2323, "")</f>
        <v>152.41346153846155</v>
      </c>
      <c r="R2323" t="s">
        <v>8309</v>
      </c>
      <c r="S2323" t="s">
        <v>8315</v>
      </c>
    </row>
    <row r="2324" spans="1:19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3">
        <f>(((J2324/60)/60)/24)+DATE(1970,1,1)</f>
        <v>42453.819687499999</v>
      </c>
      <c r="L2324" t="b">
        <v>0</v>
      </c>
      <c r="M2324">
        <v>39</v>
      </c>
      <c r="N2324" t="b">
        <v>0</v>
      </c>
      <c r="O2324" t="s">
        <v>8283</v>
      </c>
      <c r="P2324" s="6">
        <f>E2324/D2324</f>
        <v>0.39500000000000002</v>
      </c>
      <c r="Q2324" s="7">
        <f>IFERROR(E2324/M2324, "")</f>
        <v>253.2051282051282</v>
      </c>
      <c r="R2324" t="s">
        <v>8311</v>
      </c>
      <c r="S2324" t="s">
        <v>8343</v>
      </c>
    </row>
    <row r="2325" spans="1:19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3">
        <f>(((J2325/60)/60)/24)+DATE(1970,1,1)</f>
        <v>41984.692731481482</v>
      </c>
      <c r="L2325" t="b">
        <v>0</v>
      </c>
      <c r="M2325">
        <v>15</v>
      </c>
      <c r="N2325" t="b">
        <v>0</v>
      </c>
      <c r="O2325" t="s">
        <v>8273</v>
      </c>
      <c r="P2325" s="6">
        <f>E2325/D2325</f>
        <v>0.39426666666666665</v>
      </c>
      <c r="Q2325" s="7">
        <f>IFERROR(E2325/M2325, "")</f>
        <v>788.5333333333333</v>
      </c>
      <c r="R2325" t="s">
        <v>8309</v>
      </c>
      <c r="S2325" t="s">
        <v>8315</v>
      </c>
    </row>
    <row r="2326" spans="1:19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3">
        <f>(((J2326/60)/60)/24)+DATE(1970,1,1)</f>
        <v>42264.963159722218</v>
      </c>
      <c r="L2326" t="b">
        <v>0</v>
      </c>
      <c r="M2326">
        <v>285</v>
      </c>
      <c r="N2326" t="b">
        <v>0</v>
      </c>
      <c r="O2326" t="s">
        <v>8294</v>
      </c>
      <c r="P2326" s="6">
        <f>E2326/D2326</f>
        <v>0.39395294117647056</v>
      </c>
      <c r="Q2326" s="7">
        <f>IFERROR(E2326/M2326, "")</f>
        <v>117.49473684210527</v>
      </c>
      <c r="R2326" t="s">
        <v>8309</v>
      </c>
      <c r="S2326" t="s">
        <v>8349</v>
      </c>
    </row>
    <row r="2327" spans="1:19" ht="15.75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3">
        <f>(((J2327/60)/60)/24)+DATE(1970,1,1)</f>
        <v>42024.888692129629</v>
      </c>
      <c r="L2327" t="b">
        <v>0</v>
      </c>
      <c r="M2327">
        <v>17</v>
      </c>
      <c r="N2327" t="b">
        <v>0</v>
      </c>
      <c r="O2327" t="s">
        <v>8270</v>
      </c>
      <c r="P2327" s="6">
        <f>E2327/D2327</f>
        <v>0.39358823529411763</v>
      </c>
      <c r="Q2327" s="7">
        <f>IFERROR(E2327/M2327, "")</f>
        <v>393.58823529411762</v>
      </c>
      <c r="R2327" t="s">
        <v>8319</v>
      </c>
      <c r="S2327" t="s">
        <v>8346</v>
      </c>
    </row>
    <row r="2328" spans="1:19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3">
        <f>(((J2328/60)/60)/24)+DATE(1970,1,1)</f>
        <v>42496.981597222228</v>
      </c>
      <c r="L2328" t="b">
        <v>0</v>
      </c>
      <c r="M2328">
        <v>53</v>
      </c>
      <c r="N2328" t="b">
        <v>0</v>
      </c>
      <c r="O2328" t="s">
        <v>8279</v>
      </c>
      <c r="P2328" s="6">
        <f>E2328/D2328</f>
        <v>0.39169999999999999</v>
      </c>
      <c r="Q2328" s="7">
        <f>IFERROR(E2328/M2328, "")</f>
        <v>147.81132075471697</v>
      </c>
      <c r="R2328" t="s">
        <v>8313</v>
      </c>
      <c r="S2328" t="s">
        <v>8330</v>
      </c>
    </row>
    <row r="2329" spans="1:19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3">
        <f>(((J2329/60)/60)/24)+DATE(1970,1,1)</f>
        <v>42799.260428240741</v>
      </c>
      <c r="L2329" t="b">
        <v>0</v>
      </c>
      <c r="M2329">
        <v>64</v>
      </c>
      <c r="N2329" t="b">
        <v>0</v>
      </c>
      <c r="O2329" t="s">
        <v>8298</v>
      </c>
      <c r="P2329" s="6">
        <f>E2329/D2329</f>
        <v>0.39120962394619685</v>
      </c>
      <c r="Q2329" s="7">
        <f>IFERROR(E2329/M2329, "")</f>
        <v>64.53125</v>
      </c>
      <c r="R2329" t="s">
        <v>8327</v>
      </c>
      <c r="S2329" t="s">
        <v>8328</v>
      </c>
    </row>
    <row r="2330" spans="1:19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3">
        <f>(((J2330/60)/60)/24)+DATE(1970,1,1)</f>
        <v>42555.340486111112</v>
      </c>
      <c r="L2330" t="b">
        <v>0</v>
      </c>
      <c r="M2330">
        <v>90</v>
      </c>
      <c r="N2330" t="b">
        <v>0</v>
      </c>
      <c r="O2330" t="s">
        <v>8303</v>
      </c>
      <c r="P2330" s="6">
        <f>E2330/D2330</f>
        <v>0.391125</v>
      </c>
      <c r="Q2330" s="7">
        <f>IFERROR(E2330/M2330, "")</f>
        <v>69.533333333333331</v>
      </c>
      <c r="R2330" t="s">
        <v>8316</v>
      </c>
      <c r="S2330" t="s">
        <v>8329</v>
      </c>
    </row>
    <row r="2331" spans="1:19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3">
        <f>(((J2331/60)/60)/24)+DATE(1970,1,1)</f>
        <v>42240.840289351851</v>
      </c>
      <c r="L2331" t="b">
        <v>0</v>
      </c>
      <c r="M2331">
        <v>14</v>
      </c>
      <c r="N2331" t="b">
        <v>0</v>
      </c>
      <c r="O2331" t="s">
        <v>8284</v>
      </c>
      <c r="P2331" s="6">
        <f>E2331/D2331</f>
        <v>0.39</v>
      </c>
      <c r="Q2331" s="7">
        <f>IFERROR(E2331/M2331, "")</f>
        <v>83.571428571428569</v>
      </c>
      <c r="R2331" t="s">
        <v>8327</v>
      </c>
      <c r="S2331" t="s">
        <v>8355</v>
      </c>
    </row>
    <row r="2332" spans="1:19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3">
        <f>(((J2332/60)/60)/24)+DATE(1970,1,1)</f>
        <v>41993.174363425926</v>
      </c>
      <c r="L2332" t="b">
        <v>0</v>
      </c>
      <c r="M2332">
        <v>171</v>
      </c>
      <c r="N2332" t="b">
        <v>0</v>
      </c>
      <c r="O2332" t="s">
        <v>8273</v>
      </c>
      <c r="P2332" s="6">
        <f>E2332/D2332</f>
        <v>0.3886</v>
      </c>
      <c r="Q2332" s="7">
        <f>IFERROR(E2332/M2332, "")</f>
        <v>113.62573099415205</v>
      </c>
      <c r="R2332" t="s">
        <v>8309</v>
      </c>
      <c r="S2332" t="s">
        <v>8315</v>
      </c>
    </row>
    <row r="2333" spans="1:19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3">
        <f>(((J2333/60)/60)/24)+DATE(1970,1,1)</f>
        <v>42628.288668981477</v>
      </c>
      <c r="L2333" t="b">
        <v>1</v>
      </c>
      <c r="M2333">
        <v>81</v>
      </c>
      <c r="N2333" t="b">
        <v>0</v>
      </c>
      <c r="O2333" t="s">
        <v>8285</v>
      </c>
      <c r="P2333" s="6">
        <f>E2333/D2333</f>
        <v>0.38735714285714284</v>
      </c>
      <c r="Q2333" s="7">
        <f>IFERROR(E2333/M2333, "")</f>
        <v>133.90123456790124</v>
      </c>
      <c r="R2333" t="s">
        <v>8324</v>
      </c>
      <c r="S2333" t="s">
        <v>8325</v>
      </c>
    </row>
    <row r="2334" spans="1:19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3">
        <f>(((J2334/60)/60)/24)+DATE(1970,1,1)</f>
        <v>41572.229849537034</v>
      </c>
      <c r="L2334" t="b">
        <v>0</v>
      </c>
      <c r="M2334">
        <v>21</v>
      </c>
      <c r="N2334" t="b">
        <v>0</v>
      </c>
      <c r="O2334" t="s">
        <v>8282</v>
      </c>
      <c r="P2334" s="6">
        <f>E2334/D2334</f>
        <v>0.38636363636363635</v>
      </c>
      <c r="Q2334" s="7">
        <f>IFERROR(E2334/M2334, "")</f>
        <v>40.476190476190474</v>
      </c>
      <c r="R2334" t="s">
        <v>8311</v>
      </c>
      <c r="S2334" t="s">
        <v>8347</v>
      </c>
    </row>
    <row r="2335" spans="1:19" ht="15.75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3">
        <f>(((J2335/60)/60)/24)+DATE(1970,1,1)</f>
        <v>42480.653611111105</v>
      </c>
      <c r="L2335" t="b">
        <v>0</v>
      </c>
      <c r="M2335">
        <v>121</v>
      </c>
      <c r="N2335" t="b">
        <v>0</v>
      </c>
      <c r="O2335" t="s">
        <v>8273</v>
      </c>
      <c r="P2335" s="6">
        <f>E2335/D2335</f>
        <v>0.38390000000000002</v>
      </c>
      <c r="Q2335" s="7">
        <f>IFERROR(E2335/M2335, "")</f>
        <v>158.63636363636363</v>
      </c>
      <c r="R2335" t="s">
        <v>8309</v>
      </c>
      <c r="S2335" t="s">
        <v>8315</v>
      </c>
    </row>
    <row r="2336" spans="1:19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3">
        <f>(((J2336/60)/60)/24)+DATE(1970,1,1)</f>
        <v>40312.915578703702</v>
      </c>
      <c r="L2336" t="b">
        <v>0</v>
      </c>
      <c r="M2336">
        <v>5</v>
      </c>
      <c r="N2336" t="b">
        <v>0</v>
      </c>
      <c r="O2336" t="s">
        <v>8278</v>
      </c>
      <c r="P2336" s="6">
        <f>E2336/D2336</f>
        <v>0.38333333333333336</v>
      </c>
      <c r="Q2336" s="7">
        <f>IFERROR(E2336/M2336, "")</f>
        <v>69</v>
      </c>
      <c r="R2336" t="s">
        <v>8313</v>
      </c>
      <c r="S2336" t="s">
        <v>8345</v>
      </c>
    </row>
    <row r="2337" spans="1:19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3">
        <f>(((J2337/60)/60)/24)+DATE(1970,1,1)</f>
        <v>42002.817488425921</v>
      </c>
      <c r="L2337" t="b">
        <v>0</v>
      </c>
      <c r="M2337">
        <v>8</v>
      </c>
      <c r="N2337" t="b">
        <v>0</v>
      </c>
      <c r="O2337" t="s">
        <v>8271</v>
      </c>
      <c r="P2337" s="6">
        <f>E2337/D2337</f>
        <v>0.38119999999999998</v>
      </c>
      <c r="Q2337" s="7">
        <f>IFERROR(E2337/M2337, "")</f>
        <v>119.125</v>
      </c>
      <c r="R2337" t="s">
        <v>8316</v>
      </c>
      <c r="S2337" t="s">
        <v>8317</v>
      </c>
    </row>
    <row r="2338" spans="1:19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3">
        <f>(((J2338/60)/60)/24)+DATE(1970,1,1)</f>
        <v>41850.863252314812</v>
      </c>
      <c r="L2338" t="b">
        <v>0</v>
      </c>
      <c r="M2338">
        <v>14</v>
      </c>
      <c r="N2338" t="b">
        <v>0</v>
      </c>
      <c r="O2338" t="s">
        <v>8271</v>
      </c>
      <c r="P2338" s="6">
        <f>E2338/D2338</f>
        <v>0.38066666666666665</v>
      </c>
      <c r="Q2338" s="7">
        <f>IFERROR(E2338/M2338, "")</f>
        <v>81.571428571428569</v>
      </c>
      <c r="R2338" t="s">
        <v>8316</v>
      </c>
      <c r="S2338" t="s">
        <v>8317</v>
      </c>
    </row>
    <row r="2339" spans="1:19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3">
        <f>(((J2339/60)/60)/24)+DATE(1970,1,1)</f>
        <v>41765.92465277778</v>
      </c>
      <c r="L2339" t="b">
        <v>0</v>
      </c>
      <c r="M2339">
        <v>13</v>
      </c>
      <c r="N2339" t="b">
        <v>0</v>
      </c>
      <c r="O2339" t="s">
        <v>8271</v>
      </c>
      <c r="P2339" s="6">
        <f>E2339/D2339</f>
        <v>0.3775</v>
      </c>
      <c r="Q2339" s="7">
        <f>IFERROR(E2339/M2339, "")</f>
        <v>11.615384615384615</v>
      </c>
      <c r="R2339" t="s">
        <v>8316</v>
      </c>
      <c r="S2339" t="s">
        <v>8317</v>
      </c>
    </row>
    <row r="2340" spans="1:19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3">
        <f>(((J2340/60)/60)/24)+DATE(1970,1,1)</f>
        <v>42775.964212962965</v>
      </c>
      <c r="L2340" t="b">
        <v>0</v>
      </c>
      <c r="M2340">
        <v>14</v>
      </c>
      <c r="N2340" t="b">
        <v>0</v>
      </c>
      <c r="O2340" t="s">
        <v>8271</v>
      </c>
      <c r="P2340" s="6">
        <f>E2340/D2340</f>
        <v>0.3775</v>
      </c>
      <c r="Q2340" s="7">
        <f>IFERROR(E2340/M2340, "")</f>
        <v>32.357142857142854</v>
      </c>
      <c r="R2340" t="s">
        <v>8316</v>
      </c>
      <c r="S2340" t="s">
        <v>8317</v>
      </c>
    </row>
    <row r="2341" spans="1:19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3">
        <f>(((J2341/60)/60)/24)+DATE(1970,1,1)</f>
        <v>41865.878657407404</v>
      </c>
      <c r="L2341" t="b">
        <v>0</v>
      </c>
      <c r="M2341">
        <v>13</v>
      </c>
      <c r="N2341" t="b">
        <v>0</v>
      </c>
      <c r="O2341" t="s">
        <v>8271</v>
      </c>
      <c r="P2341" s="6">
        <f>E2341/D2341</f>
        <v>0.37533333333333335</v>
      </c>
      <c r="Q2341" s="7">
        <f>IFERROR(E2341/M2341, "")</f>
        <v>86.615384615384613</v>
      </c>
      <c r="R2341" t="s">
        <v>8316</v>
      </c>
      <c r="S2341" t="s">
        <v>8317</v>
      </c>
    </row>
    <row r="2342" spans="1:19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3">
        <f>(((J2342/60)/60)/24)+DATE(1970,1,1)</f>
        <v>42074.219699074078</v>
      </c>
      <c r="L2342" t="b">
        <v>0</v>
      </c>
      <c r="M2342">
        <v>4</v>
      </c>
      <c r="N2342" t="b">
        <v>0</v>
      </c>
      <c r="O2342" t="s">
        <v>8271</v>
      </c>
      <c r="P2342" s="6">
        <f>E2342/D2342</f>
        <v>0.375</v>
      </c>
      <c r="Q2342" s="7">
        <f>IFERROR(E2342/M2342, "")</f>
        <v>56.25</v>
      </c>
      <c r="R2342" t="s">
        <v>8316</v>
      </c>
      <c r="S2342" t="s">
        <v>8317</v>
      </c>
    </row>
    <row r="2343" spans="1:19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3">
        <f>(((J2343/60)/60)/24)+DATE(1970,1,1)</f>
        <v>41939.8122337963</v>
      </c>
      <c r="L2343" t="b">
        <v>0</v>
      </c>
      <c r="M2343">
        <v>36</v>
      </c>
      <c r="N2343" t="b">
        <v>0</v>
      </c>
      <c r="O2343" t="s">
        <v>8271</v>
      </c>
      <c r="P2343" s="6">
        <f>E2343/D2343</f>
        <v>0.37412499999999999</v>
      </c>
      <c r="Q2343" s="7">
        <f>IFERROR(E2343/M2343, "")</f>
        <v>83.138888888888886</v>
      </c>
      <c r="R2343" t="s">
        <v>8316</v>
      </c>
      <c r="S2343" t="s">
        <v>8317</v>
      </c>
    </row>
    <row r="2344" spans="1:19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3">
        <f>(((J2344/60)/60)/24)+DATE(1970,1,1)</f>
        <v>40646.099097222221</v>
      </c>
      <c r="L2344" t="b">
        <v>0</v>
      </c>
      <c r="M2344">
        <v>8</v>
      </c>
      <c r="N2344" t="b">
        <v>0</v>
      </c>
      <c r="O2344" t="s">
        <v>8279</v>
      </c>
      <c r="P2344" s="6">
        <f>E2344/D2344</f>
        <v>0.37333333333333335</v>
      </c>
      <c r="Q2344" s="7">
        <f>IFERROR(E2344/M2344, "")</f>
        <v>35</v>
      </c>
      <c r="R2344" t="s">
        <v>8313</v>
      </c>
      <c r="S2344" t="s">
        <v>8330</v>
      </c>
    </row>
    <row r="2345" spans="1:19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3">
        <f>(((J2345/60)/60)/24)+DATE(1970,1,1)</f>
        <v>41903.882951388885</v>
      </c>
      <c r="L2345" t="b">
        <v>0</v>
      </c>
      <c r="M2345">
        <v>25</v>
      </c>
      <c r="N2345" t="b">
        <v>0</v>
      </c>
      <c r="O2345" t="s">
        <v>8271</v>
      </c>
      <c r="P2345" s="6">
        <f>E2345/D2345</f>
        <v>0.36849999999999999</v>
      </c>
      <c r="Q2345" s="7">
        <f>IFERROR(E2345/M2345, "")</f>
        <v>147.4</v>
      </c>
      <c r="R2345" t="s">
        <v>8316</v>
      </c>
      <c r="S2345" t="s">
        <v>8317</v>
      </c>
    </row>
    <row r="2346" spans="1:19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3">
        <f>(((J2346/60)/60)/24)+DATE(1970,1,1)</f>
        <v>41901.684861111113</v>
      </c>
      <c r="L2346" t="b">
        <v>0</v>
      </c>
      <c r="M2346">
        <v>22</v>
      </c>
      <c r="N2346" t="b">
        <v>0</v>
      </c>
      <c r="O2346" t="s">
        <v>8272</v>
      </c>
      <c r="P2346" s="6">
        <f>E2346/D2346</f>
        <v>0.36589147286821705</v>
      </c>
      <c r="Q2346" s="7">
        <f>IFERROR(E2346/M2346, "")</f>
        <v>64.36363636363636</v>
      </c>
      <c r="R2346" t="s">
        <v>8309</v>
      </c>
      <c r="S2346" t="s">
        <v>8356</v>
      </c>
    </row>
    <row r="2347" spans="1:19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13">
        <f>(((J2347/60)/60)/24)+DATE(1970,1,1)</f>
        <v>42142.768819444449</v>
      </c>
      <c r="L2347" t="b">
        <v>0</v>
      </c>
      <c r="M2347">
        <v>14</v>
      </c>
      <c r="N2347" t="b">
        <v>0</v>
      </c>
      <c r="O2347" t="s">
        <v>8271</v>
      </c>
      <c r="P2347" s="6">
        <f>E2347/D2347</f>
        <v>0.36499999999999999</v>
      </c>
      <c r="Q2347" s="7">
        <f>IFERROR(E2347/M2347, "")</f>
        <v>46.928571428571431</v>
      </c>
      <c r="R2347" t="s">
        <v>8316</v>
      </c>
      <c r="S2347" t="s">
        <v>8317</v>
      </c>
    </row>
    <row r="2348" spans="1:19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13">
        <f>(((J2348/60)/60)/24)+DATE(1970,1,1)</f>
        <v>41890.086805555555</v>
      </c>
      <c r="L2348" t="b">
        <v>0</v>
      </c>
      <c r="M2348">
        <v>8</v>
      </c>
      <c r="N2348" t="b">
        <v>0</v>
      </c>
      <c r="O2348" t="s">
        <v>8271</v>
      </c>
      <c r="P2348" s="6">
        <f>E2348/D2348</f>
        <v>0.36499999999999999</v>
      </c>
      <c r="Q2348" s="7">
        <f>IFERROR(E2348/M2348, "")</f>
        <v>91.25</v>
      </c>
      <c r="R2348" t="s">
        <v>8316</v>
      </c>
      <c r="S2348" t="s">
        <v>8317</v>
      </c>
    </row>
    <row r="2349" spans="1:19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3">
        <f>(((J2349/60)/60)/24)+DATE(1970,1,1)</f>
        <v>42450.88282407407</v>
      </c>
      <c r="L2349" t="b">
        <v>0</v>
      </c>
      <c r="M2349">
        <v>10</v>
      </c>
      <c r="N2349" t="b">
        <v>0</v>
      </c>
      <c r="O2349" t="s">
        <v>8305</v>
      </c>
      <c r="P2349" s="6">
        <f>E2349/D2349</f>
        <v>0.36457142857142855</v>
      </c>
      <c r="Q2349" s="7">
        <f>IFERROR(E2349/M2349, "")</f>
        <v>127.6</v>
      </c>
      <c r="R2349" t="s">
        <v>8316</v>
      </c>
      <c r="S2349" t="s">
        <v>8337</v>
      </c>
    </row>
    <row r="2350" spans="1:19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3">
        <f>(((J2350/60)/60)/24)+DATE(1970,1,1)</f>
        <v>42247.803912037038</v>
      </c>
      <c r="L2350" t="b">
        <v>1</v>
      </c>
      <c r="M2350">
        <v>122</v>
      </c>
      <c r="N2350" t="b">
        <v>0</v>
      </c>
      <c r="O2350" t="s">
        <v>8285</v>
      </c>
      <c r="P2350" s="6">
        <f>E2350/D2350</f>
        <v>0.36404444444444445</v>
      </c>
      <c r="Q2350" s="7">
        <f>IFERROR(E2350/M2350, "")</f>
        <v>67.139344262295083</v>
      </c>
      <c r="R2350" t="s">
        <v>8324</v>
      </c>
      <c r="S2350" t="s">
        <v>8325</v>
      </c>
    </row>
    <row r="2351" spans="1:19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3">
        <f>(((J2351/60)/60)/24)+DATE(1970,1,1)</f>
        <v>42114.818935185183</v>
      </c>
      <c r="L2351" t="b">
        <v>0</v>
      </c>
      <c r="M2351">
        <v>27</v>
      </c>
      <c r="N2351" t="b">
        <v>0</v>
      </c>
      <c r="O2351" t="s">
        <v>8271</v>
      </c>
      <c r="P2351" s="6">
        <f>E2351/D2351</f>
        <v>0.36359999999999998</v>
      </c>
      <c r="Q2351" s="7">
        <f>IFERROR(E2351/M2351, "")</f>
        <v>33.666666666666664</v>
      </c>
      <c r="R2351" t="s">
        <v>8316</v>
      </c>
      <c r="S2351" t="s">
        <v>8317</v>
      </c>
    </row>
    <row r="2352" spans="1:19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3">
        <f>(((J2352/60)/60)/24)+DATE(1970,1,1)</f>
        <v>42585.691898148143</v>
      </c>
      <c r="L2352" t="b">
        <v>1</v>
      </c>
      <c r="M2352">
        <v>38</v>
      </c>
      <c r="N2352" t="b">
        <v>0</v>
      </c>
      <c r="O2352" t="s">
        <v>8285</v>
      </c>
      <c r="P2352" s="6">
        <f>E2352/D2352</f>
        <v>0.36236363636363639</v>
      </c>
      <c r="Q2352" s="7">
        <f>IFERROR(E2352/M2352, "")</f>
        <v>104.89473684210526</v>
      </c>
      <c r="R2352" t="s">
        <v>8324</v>
      </c>
      <c r="S2352" t="s">
        <v>8325</v>
      </c>
    </row>
    <row r="2353" spans="1:19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3">
        <f>(((J2353/60)/60)/24)+DATE(1970,1,1)</f>
        <v>41901.542638888888</v>
      </c>
      <c r="L2353" t="b">
        <v>0</v>
      </c>
      <c r="M2353">
        <v>44</v>
      </c>
      <c r="N2353" t="b">
        <v>0</v>
      </c>
      <c r="O2353" t="s">
        <v>8275</v>
      </c>
      <c r="P2353" s="6">
        <f>E2353/D2353</f>
        <v>0.36014285714285715</v>
      </c>
      <c r="Q2353" s="7">
        <f>IFERROR(E2353/M2353, "")</f>
        <v>57.295454545454547</v>
      </c>
      <c r="R2353" t="s">
        <v>8322</v>
      </c>
      <c r="S2353" t="s">
        <v>8344</v>
      </c>
    </row>
    <row r="2354" spans="1:19" ht="15.75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3">
        <f>(((J2354/60)/60)/24)+DATE(1970,1,1)</f>
        <v>41939.810300925928</v>
      </c>
      <c r="L2354" t="b">
        <v>0</v>
      </c>
      <c r="M2354">
        <v>12</v>
      </c>
      <c r="N2354" t="b">
        <v>0</v>
      </c>
      <c r="O2354" t="s">
        <v>8268</v>
      </c>
      <c r="P2354" s="6">
        <f>E2354/D2354</f>
        <v>0.35855999999999999</v>
      </c>
      <c r="Q2354" s="7">
        <f>IFERROR(E2354/M2354, "")</f>
        <v>373.5</v>
      </c>
      <c r="R2354" t="s">
        <v>8319</v>
      </c>
      <c r="S2354" t="s">
        <v>8348</v>
      </c>
    </row>
    <row r="2355" spans="1:19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3">
        <f>(((J2355/60)/60)/24)+DATE(1970,1,1)</f>
        <v>42279.778564814813</v>
      </c>
      <c r="L2355" t="b">
        <v>0</v>
      </c>
      <c r="M2355">
        <v>13</v>
      </c>
      <c r="N2355" t="b">
        <v>0</v>
      </c>
      <c r="O2355" t="s">
        <v>8271</v>
      </c>
      <c r="P2355" s="6">
        <f>E2355/D2355</f>
        <v>0.35639999999999999</v>
      </c>
      <c r="Q2355" s="7">
        <f>IFERROR(E2355/M2355, "")</f>
        <v>137.07692307692307</v>
      </c>
      <c r="R2355" t="s">
        <v>8316</v>
      </c>
      <c r="S2355" t="s">
        <v>8317</v>
      </c>
    </row>
    <row r="2356" spans="1:19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3">
        <f>(((J2356/60)/60)/24)+DATE(1970,1,1)</f>
        <v>41963.759386574078</v>
      </c>
      <c r="L2356" t="b">
        <v>0</v>
      </c>
      <c r="M2356">
        <v>312</v>
      </c>
      <c r="N2356" t="b">
        <v>0</v>
      </c>
      <c r="O2356" t="s">
        <v>8282</v>
      </c>
      <c r="P2356" s="6">
        <f>E2356/D2356</f>
        <v>0.35537409090909089</v>
      </c>
      <c r="Q2356" s="7">
        <f>IFERROR(E2356/M2356, "")</f>
        <v>100.23371794871794</v>
      </c>
      <c r="R2356" t="s">
        <v>8311</v>
      </c>
      <c r="S2356" t="s">
        <v>8347</v>
      </c>
    </row>
    <row r="2357" spans="1:19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3">
        <f>(((J2357/60)/60)/24)+DATE(1970,1,1)</f>
        <v>42094.808182870373</v>
      </c>
      <c r="L2357" t="b">
        <v>0</v>
      </c>
      <c r="M2357">
        <v>296</v>
      </c>
      <c r="N2357" t="b">
        <v>0</v>
      </c>
      <c r="O2357" t="s">
        <v>8273</v>
      </c>
      <c r="P2357" s="6">
        <f>E2357/D2357</f>
        <v>0.35338000000000003</v>
      </c>
      <c r="Q2357" s="7">
        <f>IFERROR(E2357/M2357, "")</f>
        <v>119.38513513513513</v>
      </c>
      <c r="R2357" t="s">
        <v>8309</v>
      </c>
      <c r="S2357" t="s">
        <v>8315</v>
      </c>
    </row>
    <row r="2358" spans="1:19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3">
        <f>(((J2358/60)/60)/24)+DATE(1970,1,1)</f>
        <v>42649.623460648145</v>
      </c>
      <c r="L2358" t="b">
        <v>0</v>
      </c>
      <c r="M2358">
        <v>31</v>
      </c>
      <c r="N2358" t="b">
        <v>0</v>
      </c>
      <c r="O2358" t="s">
        <v>8305</v>
      </c>
      <c r="P2358" s="6">
        <f>E2358/D2358</f>
        <v>0.35239999999999999</v>
      </c>
      <c r="Q2358" s="7">
        <f>IFERROR(E2358/M2358, "")</f>
        <v>56.838709677419352</v>
      </c>
      <c r="R2358" t="s">
        <v>8316</v>
      </c>
      <c r="S2358" t="s">
        <v>8337</v>
      </c>
    </row>
    <row r="2359" spans="1:19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3">
        <f>(((J2359/60)/60)/24)+DATE(1970,1,1)</f>
        <v>42282.678287037037</v>
      </c>
      <c r="L2359" t="b">
        <v>1</v>
      </c>
      <c r="M2359">
        <v>52</v>
      </c>
      <c r="N2359" t="b">
        <v>0</v>
      </c>
      <c r="O2359" t="s">
        <v>8285</v>
      </c>
      <c r="P2359" s="6">
        <f>E2359/D2359</f>
        <v>0.35174193548387095</v>
      </c>
      <c r="Q2359" s="7">
        <f>IFERROR(E2359/M2359, "")</f>
        <v>104.84615384615384</v>
      </c>
      <c r="R2359" t="s">
        <v>8324</v>
      </c>
      <c r="S2359" t="s">
        <v>8325</v>
      </c>
    </row>
    <row r="2360" spans="1:19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3">
        <f>(((J2360/60)/60)/24)+DATE(1970,1,1)</f>
        <v>42019.683761574073</v>
      </c>
      <c r="L2360" t="b">
        <v>0</v>
      </c>
      <c r="M2360">
        <v>4</v>
      </c>
      <c r="N2360" t="b">
        <v>0</v>
      </c>
      <c r="O2360" t="s">
        <v>8271</v>
      </c>
      <c r="P2360" s="6">
        <f>E2360/D2360</f>
        <v>0.35</v>
      </c>
      <c r="Q2360" s="7">
        <f>IFERROR(E2360/M2360, "")</f>
        <v>17.5</v>
      </c>
      <c r="R2360" t="s">
        <v>8316</v>
      </c>
      <c r="S2360" t="s">
        <v>8317</v>
      </c>
    </row>
    <row r="2361" spans="1:19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3">
        <f>(((J2361/60)/60)/24)+DATE(1970,1,1)</f>
        <v>41747.86986111111</v>
      </c>
      <c r="L2361" t="b">
        <v>0</v>
      </c>
      <c r="M2361">
        <v>46</v>
      </c>
      <c r="N2361" t="b">
        <v>0</v>
      </c>
      <c r="O2361" t="s">
        <v>8271</v>
      </c>
      <c r="P2361" s="6">
        <f>E2361/D2361</f>
        <v>0.34802513464991025</v>
      </c>
      <c r="Q2361" s="7">
        <f>IFERROR(E2361/M2361, "")</f>
        <v>84.282608695652172</v>
      </c>
      <c r="R2361" t="s">
        <v>8316</v>
      </c>
      <c r="S2361" t="s">
        <v>8317</v>
      </c>
    </row>
    <row r="2362" spans="1:19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3">
        <f>(((J2362/60)/60)/24)+DATE(1970,1,1)</f>
        <v>41856.865717592591</v>
      </c>
      <c r="L2362" t="b">
        <v>0</v>
      </c>
      <c r="M2362">
        <v>45</v>
      </c>
      <c r="N2362" t="b">
        <v>0</v>
      </c>
      <c r="O2362" t="s">
        <v>8273</v>
      </c>
      <c r="P2362" s="6">
        <f>E2362/D2362</f>
        <v>0.34625</v>
      </c>
      <c r="Q2362" s="7">
        <f>IFERROR(E2362/M2362, "")</f>
        <v>153.88888888888889</v>
      </c>
      <c r="R2362" t="s">
        <v>8309</v>
      </c>
      <c r="S2362" t="s">
        <v>8315</v>
      </c>
    </row>
    <row r="2363" spans="1:19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3">
        <f>(((J2363/60)/60)/24)+DATE(1970,1,1)</f>
        <v>42339.833981481483</v>
      </c>
      <c r="L2363" t="b">
        <v>0</v>
      </c>
      <c r="M2363">
        <v>90</v>
      </c>
      <c r="N2363" t="b">
        <v>0</v>
      </c>
      <c r="O2363" t="s">
        <v>8273</v>
      </c>
      <c r="P2363" s="6">
        <f>E2363/D2363</f>
        <v>0.34527999999999998</v>
      </c>
      <c r="Q2363" s="7">
        <f>IFERROR(E2363/M2363, "")</f>
        <v>95.911111111111111</v>
      </c>
      <c r="R2363" t="s">
        <v>8309</v>
      </c>
      <c r="S2363" t="s">
        <v>8315</v>
      </c>
    </row>
    <row r="2364" spans="1:19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3">
        <f>(((J2364/60)/60)/24)+DATE(1970,1,1)</f>
        <v>42800.801817129628</v>
      </c>
      <c r="L2364" t="b">
        <v>1</v>
      </c>
      <c r="M2364">
        <v>26</v>
      </c>
      <c r="N2364" t="b">
        <v>0</v>
      </c>
      <c r="O2364" t="s">
        <v>8303</v>
      </c>
      <c r="P2364" s="6">
        <f>E2364/D2364</f>
        <v>0.34410000000000002</v>
      </c>
      <c r="Q2364" s="7">
        <f>IFERROR(E2364/M2364, "")</f>
        <v>132.34615384615384</v>
      </c>
      <c r="R2364" t="s">
        <v>8316</v>
      </c>
      <c r="S2364" t="s">
        <v>8329</v>
      </c>
    </row>
    <row r="2365" spans="1:19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3">
        <f>(((J2365/60)/60)/24)+DATE(1970,1,1)</f>
        <v>42022.661527777775</v>
      </c>
      <c r="L2365" t="b">
        <v>0</v>
      </c>
      <c r="M2365">
        <v>13</v>
      </c>
      <c r="N2365" t="b">
        <v>0</v>
      </c>
      <c r="O2365" t="s">
        <v>8271</v>
      </c>
      <c r="P2365" s="6">
        <f>E2365/D2365</f>
        <v>0.34399999999999997</v>
      </c>
      <c r="Q2365" s="7">
        <f>IFERROR(E2365/M2365, "")</f>
        <v>33.07692307692308</v>
      </c>
      <c r="R2365" t="s">
        <v>8316</v>
      </c>
      <c r="S2365" t="s">
        <v>8317</v>
      </c>
    </row>
    <row r="2366" spans="1:19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3">
        <f>(((J2366/60)/60)/24)+DATE(1970,1,1)</f>
        <v>42172.439571759256</v>
      </c>
      <c r="L2366" t="b">
        <v>1</v>
      </c>
      <c r="M2366">
        <v>24</v>
      </c>
      <c r="N2366" t="b">
        <v>0</v>
      </c>
      <c r="O2366" t="s">
        <v>8271</v>
      </c>
      <c r="P2366" s="6">
        <f>E2366/D2366</f>
        <v>0.34079999999999999</v>
      </c>
      <c r="Q2366" s="7">
        <f>IFERROR(E2366/M2366, "")</f>
        <v>35.5</v>
      </c>
      <c r="R2366" t="s">
        <v>8316</v>
      </c>
      <c r="S2366" t="s">
        <v>8317</v>
      </c>
    </row>
    <row r="2367" spans="1:19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3">
        <f>(((J2367/60)/60)/24)+DATE(1970,1,1)</f>
        <v>41948.00209490741</v>
      </c>
      <c r="L2367" t="b">
        <v>0</v>
      </c>
      <c r="M2367">
        <v>7</v>
      </c>
      <c r="N2367" t="b">
        <v>0</v>
      </c>
      <c r="O2367" t="s">
        <v>8272</v>
      </c>
      <c r="P2367" s="6">
        <f>E2367/D2367</f>
        <v>0.34</v>
      </c>
      <c r="Q2367" s="7">
        <f>IFERROR(E2367/M2367, "")</f>
        <v>121.42857142857143</v>
      </c>
      <c r="R2367" t="s">
        <v>8309</v>
      </c>
      <c r="S2367" t="s">
        <v>8356</v>
      </c>
    </row>
    <row r="2368" spans="1:19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3">
        <f>(((J2368/60)/60)/24)+DATE(1970,1,1)</f>
        <v>42281.136099537034</v>
      </c>
      <c r="L2368" t="b">
        <v>0</v>
      </c>
      <c r="M2368">
        <v>6</v>
      </c>
      <c r="N2368" t="b">
        <v>0</v>
      </c>
      <c r="O2368" t="s">
        <v>8289</v>
      </c>
      <c r="P2368" s="6">
        <f>E2368/D2368</f>
        <v>0.34</v>
      </c>
      <c r="Q2368" s="7">
        <f>IFERROR(E2368/M2368, "")</f>
        <v>28.333333333333332</v>
      </c>
      <c r="R2368" t="s">
        <v>8324</v>
      </c>
      <c r="S2368" t="s">
        <v>8352</v>
      </c>
    </row>
    <row r="2369" spans="1:19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3">
        <f>(((J2369/60)/60)/24)+DATE(1970,1,1)</f>
        <v>42678.459120370375</v>
      </c>
      <c r="L2369" t="b">
        <v>0</v>
      </c>
      <c r="M2369">
        <v>338</v>
      </c>
      <c r="N2369" t="b">
        <v>0</v>
      </c>
      <c r="O2369" t="s">
        <v>8273</v>
      </c>
      <c r="P2369" s="6">
        <f>E2369/D2369</f>
        <v>0.33790999999999999</v>
      </c>
      <c r="Q2369" s="7">
        <f>IFERROR(E2369/M2369, "")</f>
        <v>99.973372781065095</v>
      </c>
      <c r="R2369" t="s">
        <v>8309</v>
      </c>
      <c r="S2369" t="s">
        <v>8315</v>
      </c>
    </row>
    <row r="2370" spans="1:19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3">
        <f>(((J2370/60)/60)/24)+DATE(1970,1,1)</f>
        <v>41788.919722222221</v>
      </c>
      <c r="L2370" t="b">
        <v>0</v>
      </c>
      <c r="M2370">
        <v>16</v>
      </c>
      <c r="N2370" t="b">
        <v>0</v>
      </c>
      <c r="O2370" t="s">
        <v>8293</v>
      </c>
      <c r="P2370" s="6">
        <f>E2370/D2370</f>
        <v>0.33784615384615385</v>
      </c>
      <c r="Q2370" s="7">
        <f>IFERROR(E2370/M2370, "")</f>
        <v>137.25</v>
      </c>
      <c r="R2370" t="s">
        <v>8313</v>
      </c>
      <c r="S2370" t="s">
        <v>8338</v>
      </c>
    </row>
    <row r="2371" spans="1:19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3">
        <f>(((J2371/60)/60)/24)+DATE(1970,1,1)</f>
        <v>42391.942094907412</v>
      </c>
      <c r="L2371" t="b">
        <v>0</v>
      </c>
      <c r="M2371">
        <v>12</v>
      </c>
      <c r="N2371" t="b">
        <v>0</v>
      </c>
      <c r="O2371" t="s">
        <v>8273</v>
      </c>
      <c r="P2371" s="6">
        <f>E2371/D2371</f>
        <v>0.33666666666666667</v>
      </c>
      <c r="Q2371" s="7">
        <f>IFERROR(E2371/M2371, "")</f>
        <v>75.75</v>
      </c>
      <c r="R2371" t="s">
        <v>8309</v>
      </c>
      <c r="S2371" t="s">
        <v>8315</v>
      </c>
    </row>
    <row r="2372" spans="1:19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3">
        <f>(((J2372/60)/60)/24)+DATE(1970,1,1)</f>
        <v>42461.596273148149</v>
      </c>
      <c r="L2372" t="b">
        <v>0</v>
      </c>
      <c r="M2372">
        <v>4</v>
      </c>
      <c r="N2372" t="b">
        <v>0</v>
      </c>
      <c r="O2372" t="s">
        <v>8271</v>
      </c>
      <c r="P2372" s="6">
        <f>E2372/D2372</f>
        <v>0.33600000000000002</v>
      </c>
      <c r="Q2372" s="7">
        <f>IFERROR(E2372/M2372, "")</f>
        <v>63</v>
      </c>
      <c r="R2372" t="s">
        <v>8316</v>
      </c>
      <c r="S2372" t="s">
        <v>8317</v>
      </c>
    </row>
    <row r="2373" spans="1:19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3">
        <f>(((J2373/60)/60)/24)+DATE(1970,1,1)</f>
        <v>42689.582349537035</v>
      </c>
      <c r="L2373" t="b">
        <v>1</v>
      </c>
      <c r="M2373">
        <v>1501</v>
      </c>
      <c r="N2373" t="b">
        <v>0</v>
      </c>
      <c r="O2373" t="s">
        <v>8301</v>
      </c>
      <c r="P2373" s="6">
        <f>E2373/D2373</f>
        <v>0.33559730999999998</v>
      </c>
      <c r="Q2373" s="7">
        <f>IFERROR(E2373/M2373, "")</f>
        <v>223.58248500999335</v>
      </c>
      <c r="R2373" t="s">
        <v>8309</v>
      </c>
      <c r="S2373" t="s">
        <v>8318</v>
      </c>
    </row>
    <row r="2374" spans="1:19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3">
        <f>(((J2374/60)/60)/24)+DATE(1970,1,1)</f>
        <v>42795.701481481476</v>
      </c>
      <c r="L2374" t="b">
        <v>0</v>
      </c>
      <c r="M2374">
        <v>38</v>
      </c>
      <c r="N2374" t="b">
        <v>0</v>
      </c>
      <c r="O2374" t="s">
        <v>8293</v>
      </c>
      <c r="P2374" s="6">
        <f>E2374/D2374</f>
        <v>0.33473333333333333</v>
      </c>
      <c r="Q2374" s="7">
        <f>IFERROR(E2374/M2374, "")</f>
        <v>264.26315789473682</v>
      </c>
      <c r="R2374" t="s">
        <v>8313</v>
      </c>
      <c r="S2374" t="s">
        <v>8338</v>
      </c>
    </row>
    <row r="2375" spans="1:19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3">
        <f>(((J2375/60)/60)/24)+DATE(1970,1,1)</f>
        <v>42067.991238425922</v>
      </c>
      <c r="L2375" t="b">
        <v>0</v>
      </c>
      <c r="M2375">
        <v>13</v>
      </c>
      <c r="N2375" t="b">
        <v>0</v>
      </c>
      <c r="O2375" t="s">
        <v>8268</v>
      </c>
      <c r="P2375" s="6">
        <f>E2375/D2375</f>
        <v>0.33416666666666667</v>
      </c>
      <c r="Q2375" s="7">
        <f>IFERROR(E2375/M2375, "")</f>
        <v>30.846153846153847</v>
      </c>
      <c r="R2375" t="s">
        <v>8319</v>
      </c>
      <c r="S2375" t="s">
        <v>8348</v>
      </c>
    </row>
    <row r="2376" spans="1:19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3">
        <f>(((J2376/60)/60)/24)+DATE(1970,1,1)</f>
        <v>42344.884143518517</v>
      </c>
      <c r="L2376" t="b">
        <v>1</v>
      </c>
      <c r="M2376">
        <v>47</v>
      </c>
      <c r="N2376" t="b">
        <v>0</v>
      </c>
      <c r="O2376" t="s">
        <v>8302</v>
      </c>
      <c r="P2376" s="6">
        <f>E2376/D2376</f>
        <v>0.33189999999999997</v>
      </c>
      <c r="Q2376" s="7">
        <f>IFERROR(E2376/M2376, "")</f>
        <v>70.61702127659575</v>
      </c>
      <c r="R2376" t="s">
        <v>8309</v>
      </c>
      <c r="S2376" t="s">
        <v>8336</v>
      </c>
    </row>
    <row r="2377" spans="1:19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3">
        <f>(((J2377/60)/60)/24)+DATE(1970,1,1)</f>
        <v>41904.407812500001</v>
      </c>
      <c r="L2377" t="b">
        <v>0</v>
      </c>
      <c r="M2377">
        <v>55</v>
      </c>
      <c r="N2377" t="b">
        <v>0</v>
      </c>
      <c r="O2377" t="s">
        <v>8270</v>
      </c>
      <c r="P2377" s="6">
        <f>E2377/D2377</f>
        <v>0.3256</v>
      </c>
      <c r="Q2377" s="7">
        <f>IFERROR(E2377/M2377, "")</f>
        <v>88.8</v>
      </c>
      <c r="R2377" t="s">
        <v>8319</v>
      </c>
      <c r="S2377" t="s">
        <v>8346</v>
      </c>
    </row>
    <row r="2378" spans="1:19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3">
        <f>(((J2378/60)/60)/24)+DATE(1970,1,1)</f>
        <v>42193.482291666667</v>
      </c>
      <c r="L2378" t="b">
        <v>0</v>
      </c>
      <c r="M2378">
        <v>16</v>
      </c>
      <c r="N2378" t="b">
        <v>0</v>
      </c>
      <c r="O2378" t="s">
        <v>8271</v>
      </c>
      <c r="P2378" s="6">
        <f>E2378/D2378</f>
        <v>0.3256</v>
      </c>
      <c r="Q2378" s="7">
        <f>IFERROR(E2378/M2378, "")</f>
        <v>50.875</v>
      </c>
      <c r="R2378" t="s">
        <v>8316</v>
      </c>
      <c r="S2378" t="s">
        <v>8317</v>
      </c>
    </row>
    <row r="2379" spans="1:19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3">
        <f>(((J2379/60)/60)/24)+DATE(1970,1,1)</f>
        <v>42047.07640046296</v>
      </c>
      <c r="L2379" t="b">
        <v>0</v>
      </c>
      <c r="M2379">
        <v>5</v>
      </c>
      <c r="N2379" t="b">
        <v>0</v>
      </c>
      <c r="O2379" t="s">
        <v>8271</v>
      </c>
      <c r="P2379" s="6">
        <f>E2379/D2379</f>
        <v>0.32500000000000001</v>
      </c>
      <c r="Q2379" s="7">
        <f>IFERROR(E2379/M2379, "")</f>
        <v>26</v>
      </c>
      <c r="R2379" t="s">
        <v>8316</v>
      </c>
      <c r="S2379" t="s">
        <v>8317</v>
      </c>
    </row>
    <row r="2380" spans="1:19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3">
        <f>(((J2380/60)/60)/24)+DATE(1970,1,1)</f>
        <v>42056.1324537037</v>
      </c>
      <c r="L2380" t="b">
        <v>0</v>
      </c>
      <c r="M2380">
        <v>7</v>
      </c>
      <c r="N2380" t="b">
        <v>0</v>
      </c>
      <c r="O2380" t="s">
        <v>8271</v>
      </c>
      <c r="P2380" s="6">
        <f>E2380/D2380</f>
        <v>0.32500000000000001</v>
      </c>
      <c r="Q2380" s="7">
        <f>IFERROR(E2380/M2380, "")</f>
        <v>37.142857142857146</v>
      </c>
      <c r="R2380" t="s">
        <v>8316</v>
      </c>
      <c r="S2380" t="s">
        <v>8317</v>
      </c>
    </row>
    <row r="2381" spans="1:19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3">
        <f>(((J2381/60)/60)/24)+DATE(1970,1,1)</f>
        <v>41816.950370370374</v>
      </c>
      <c r="L2381" t="b">
        <v>0</v>
      </c>
      <c r="M2381">
        <v>16</v>
      </c>
      <c r="N2381" t="b">
        <v>0</v>
      </c>
      <c r="O2381" t="s">
        <v>8271</v>
      </c>
      <c r="P2381" s="6">
        <f>E2381/D2381</f>
        <v>0.32050000000000001</v>
      </c>
      <c r="Q2381" s="7">
        <f>IFERROR(E2381/M2381, "")</f>
        <v>40.0625</v>
      </c>
      <c r="R2381" t="s">
        <v>8316</v>
      </c>
      <c r="S2381" t="s">
        <v>8317</v>
      </c>
    </row>
    <row r="2382" spans="1:19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3">
        <f>(((J2382/60)/60)/24)+DATE(1970,1,1)</f>
        <v>42399.707407407404</v>
      </c>
      <c r="L2382" t="b">
        <v>0</v>
      </c>
      <c r="M2382">
        <v>19</v>
      </c>
      <c r="N2382" t="b">
        <v>0</v>
      </c>
      <c r="O2382" t="s">
        <v>8271</v>
      </c>
      <c r="P2382" s="6">
        <f>E2382/D2382</f>
        <v>0.32050000000000001</v>
      </c>
      <c r="Q2382" s="7">
        <f>IFERROR(E2382/M2382, "")</f>
        <v>33.736842105263158</v>
      </c>
      <c r="R2382" t="s">
        <v>8316</v>
      </c>
      <c r="S2382" t="s">
        <v>8317</v>
      </c>
    </row>
    <row r="2383" spans="1:19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3">
        <f>(((J2383/60)/60)/24)+DATE(1970,1,1)</f>
        <v>42669.802303240736</v>
      </c>
      <c r="L2383" t="b">
        <v>0</v>
      </c>
      <c r="M2383">
        <v>100</v>
      </c>
      <c r="N2383" t="b">
        <v>0</v>
      </c>
      <c r="O2383" t="s">
        <v>8273</v>
      </c>
      <c r="P2383" s="6">
        <f>E2383/D2383</f>
        <v>0.32028000000000001</v>
      </c>
      <c r="Q2383" s="7">
        <f>IFERROR(E2383/M2383, "")</f>
        <v>800.7</v>
      </c>
      <c r="R2383" t="s">
        <v>8309</v>
      </c>
      <c r="S2383" t="s">
        <v>8315</v>
      </c>
    </row>
    <row r="2384" spans="1:19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3">
        <f>(((J2384/60)/60)/24)+DATE(1970,1,1)</f>
        <v>42257.590833333335</v>
      </c>
      <c r="L2384" t="b">
        <v>0</v>
      </c>
      <c r="M2384">
        <v>3</v>
      </c>
      <c r="N2384" t="b">
        <v>0</v>
      </c>
      <c r="O2384" t="s">
        <v>8271</v>
      </c>
      <c r="P2384" s="6">
        <f>E2384/D2384</f>
        <v>0.32</v>
      </c>
      <c r="Q2384" s="7">
        <f>IFERROR(E2384/M2384, "")</f>
        <v>26.666666666666668</v>
      </c>
      <c r="R2384" t="s">
        <v>8316</v>
      </c>
      <c r="S2384" t="s">
        <v>8317</v>
      </c>
    </row>
    <row r="2385" spans="1:19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3">
        <f>(((J2385/60)/60)/24)+DATE(1970,1,1)</f>
        <v>42493.546851851846</v>
      </c>
      <c r="L2385" t="b">
        <v>0</v>
      </c>
      <c r="M2385">
        <v>11</v>
      </c>
      <c r="N2385" t="b">
        <v>0</v>
      </c>
      <c r="O2385" t="s">
        <v>8271</v>
      </c>
      <c r="P2385" s="6">
        <f>E2385/D2385</f>
        <v>0.32</v>
      </c>
      <c r="Q2385" s="7">
        <f>IFERROR(E2385/M2385, "")</f>
        <v>29.09090909090909</v>
      </c>
      <c r="R2385" t="s">
        <v>8316</v>
      </c>
      <c r="S2385" t="s">
        <v>8317</v>
      </c>
    </row>
    <row r="2386" spans="1:19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3">
        <f>(((J2386/60)/60)/24)+DATE(1970,1,1)</f>
        <v>42304.210833333331</v>
      </c>
      <c r="L2386" t="b">
        <v>0</v>
      </c>
      <c r="M2386">
        <v>47</v>
      </c>
      <c r="N2386" t="b">
        <v>0</v>
      </c>
      <c r="O2386" t="s">
        <v>8287</v>
      </c>
      <c r="P2386" s="6">
        <f>E2386/D2386</f>
        <v>0.31947058823529412</v>
      </c>
      <c r="Q2386" s="7">
        <f>IFERROR(E2386/M2386, "")</f>
        <v>115.55319148936171</v>
      </c>
      <c r="R2386" t="s">
        <v>8322</v>
      </c>
      <c r="S2386" t="s">
        <v>8357</v>
      </c>
    </row>
    <row r="2387" spans="1:19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3">
        <f>(((J2387/60)/60)/24)+DATE(1970,1,1)</f>
        <v>42103.016585648147</v>
      </c>
      <c r="L2387" t="b">
        <v>0</v>
      </c>
      <c r="M2387">
        <v>39</v>
      </c>
      <c r="N2387" t="b">
        <v>0</v>
      </c>
      <c r="O2387" t="s">
        <v>8271</v>
      </c>
      <c r="P2387" s="6">
        <f>E2387/D2387</f>
        <v>0.31546666666666667</v>
      </c>
      <c r="Q2387" s="7">
        <f>IFERROR(E2387/M2387, "")</f>
        <v>60.666666666666664</v>
      </c>
      <c r="R2387" t="s">
        <v>8316</v>
      </c>
      <c r="S2387" t="s">
        <v>8317</v>
      </c>
    </row>
    <row r="2388" spans="1:19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s="13">
        <f>(((J2388/60)/60)/24)+DATE(1970,1,1)</f>
        <v>42802.046817129631</v>
      </c>
      <c r="L2388" t="b">
        <v>0</v>
      </c>
      <c r="M2388">
        <v>39</v>
      </c>
      <c r="N2388" t="b">
        <v>0</v>
      </c>
      <c r="O2388" t="s">
        <v>8293</v>
      </c>
      <c r="P2388" s="6">
        <f>E2388/D2388</f>
        <v>0.3125</v>
      </c>
      <c r="Q2388" s="7">
        <f>IFERROR(E2388/M2388, "")</f>
        <v>80.128205128205124</v>
      </c>
      <c r="R2388" t="s">
        <v>8313</v>
      </c>
      <c r="S2388" t="s">
        <v>8338</v>
      </c>
    </row>
    <row r="2389" spans="1:19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s="13">
        <f>(((J2389/60)/60)/24)+DATE(1970,1,1)</f>
        <v>42144.231527777782</v>
      </c>
      <c r="L2389" t="b">
        <v>0</v>
      </c>
      <c r="M2389">
        <v>2</v>
      </c>
      <c r="N2389" t="b">
        <v>0</v>
      </c>
      <c r="O2389" t="s">
        <v>8271</v>
      </c>
      <c r="P2389" s="6">
        <f>E2389/D2389</f>
        <v>0.3125</v>
      </c>
      <c r="Q2389" s="7">
        <f>IFERROR(E2389/M2389, "")</f>
        <v>1250</v>
      </c>
      <c r="R2389" t="s">
        <v>8316</v>
      </c>
      <c r="S2389" t="s">
        <v>8317</v>
      </c>
    </row>
    <row r="2390" spans="1:19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3">
        <f>(((J2390/60)/60)/24)+DATE(1970,1,1)</f>
        <v>42402.709652777776</v>
      </c>
      <c r="L2390" t="b">
        <v>0</v>
      </c>
      <c r="M2390">
        <v>122</v>
      </c>
      <c r="N2390" t="b">
        <v>0</v>
      </c>
      <c r="O2390" t="s">
        <v>8273</v>
      </c>
      <c r="P2390" s="6">
        <f>E2390/D2390</f>
        <v>0.31114999999999998</v>
      </c>
      <c r="Q2390" s="7">
        <f>IFERROR(E2390/M2390, "")</f>
        <v>102.01639344262296</v>
      </c>
      <c r="R2390" t="s">
        <v>8309</v>
      </c>
      <c r="S2390" t="s">
        <v>8315</v>
      </c>
    </row>
    <row r="2391" spans="1:19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3">
        <f>(((J2391/60)/60)/24)+DATE(1970,1,1)</f>
        <v>40847.171018518515</v>
      </c>
      <c r="L2391" t="b">
        <v>0</v>
      </c>
      <c r="M2391">
        <v>20</v>
      </c>
      <c r="N2391" t="b">
        <v>0</v>
      </c>
      <c r="O2391" t="s">
        <v>8278</v>
      </c>
      <c r="P2391" s="6">
        <f>E2391/D2391</f>
        <v>0.309</v>
      </c>
      <c r="Q2391" s="7">
        <f>IFERROR(E2391/M2391, "")</f>
        <v>231.75</v>
      </c>
      <c r="R2391" t="s">
        <v>8313</v>
      </c>
      <c r="S2391" t="s">
        <v>8345</v>
      </c>
    </row>
    <row r="2392" spans="1:19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3">
        <f>(((J2392/60)/60)/24)+DATE(1970,1,1)</f>
        <v>41975.700636574074</v>
      </c>
      <c r="L2392" t="b">
        <v>0</v>
      </c>
      <c r="M2392">
        <v>14</v>
      </c>
      <c r="N2392" t="b">
        <v>0</v>
      </c>
      <c r="O2392" t="s">
        <v>8305</v>
      </c>
      <c r="P2392" s="6">
        <f>E2392/D2392</f>
        <v>0.30866666666666664</v>
      </c>
      <c r="Q2392" s="7">
        <f>IFERROR(E2392/M2392, "")</f>
        <v>66.142857142857139</v>
      </c>
      <c r="R2392" t="s">
        <v>8316</v>
      </c>
      <c r="S2392" t="s">
        <v>8337</v>
      </c>
    </row>
    <row r="2393" spans="1:19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3">
        <f>(((J2393/60)/60)/24)+DATE(1970,1,1)</f>
        <v>41520.561041666668</v>
      </c>
      <c r="L2393" t="b">
        <v>0</v>
      </c>
      <c r="M2393">
        <v>19</v>
      </c>
      <c r="N2393" t="b">
        <v>0</v>
      </c>
      <c r="O2393" t="s">
        <v>8275</v>
      </c>
      <c r="P2393" s="6">
        <f>E2393/D2393</f>
        <v>0.30862068965517242</v>
      </c>
      <c r="Q2393" s="7">
        <f>IFERROR(E2393/M2393, "")</f>
        <v>47.10526315789474</v>
      </c>
      <c r="R2393" t="s">
        <v>8322</v>
      </c>
      <c r="S2393" t="s">
        <v>8344</v>
      </c>
    </row>
    <row r="2394" spans="1:19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3">
        <f>(((J2394/60)/60)/24)+DATE(1970,1,1)</f>
        <v>42668.726701388892</v>
      </c>
      <c r="L2394" t="b">
        <v>0</v>
      </c>
      <c r="M2394">
        <v>37</v>
      </c>
      <c r="N2394" t="b">
        <v>0</v>
      </c>
      <c r="O2394" t="s">
        <v>8273</v>
      </c>
      <c r="P2394" s="6">
        <f>E2394/D2394</f>
        <v>0.30813400000000002</v>
      </c>
      <c r="Q2394" s="7">
        <f>IFERROR(E2394/M2394, "")</f>
        <v>124.9191891891892</v>
      </c>
      <c r="R2394" t="s">
        <v>8309</v>
      </c>
      <c r="S2394" t="s">
        <v>8315</v>
      </c>
    </row>
    <row r="2395" spans="1:19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3">
        <f>(((J2395/60)/60)/24)+DATE(1970,1,1)</f>
        <v>42018.071550925932</v>
      </c>
      <c r="L2395" t="b">
        <v>1</v>
      </c>
      <c r="M2395">
        <v>75</v>
      </c>
      <c r="N2395" t="b">
        <v>0</v>
      </c>
      <c r="O2395" t="s">
        <v>8285</v>
      </c>
      <c r="P2395" s="6">
        <f>E2395/D2395</f>
        <v>0.308</v>
      </c>
      <c r="Q2395" s="7">
        <f>IFERROR(E2395/M2395, "")</f>
        <v>71.86666666666666</v>
      </c>
      <c r="R2395" t="s">
        <v>8324</v>
      </c>
      <c r="S2395" t="s">
        <v>8325</v>
      </c>
    </row>
    <row r="2396" spans="1:19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3">
        <f>(((J2396/60)/60)/24)+DATE(1970,1,1)</f>
        <v>41037.829918981479</v>
      </c>
      <c r="L2396" t="b">
        <v>0</v>
      </c>
      <c r="M2396">
        <v>30</v>
      </c>
      <c r="N2396" t="b">
        <v>0</v>
      </c>
      <c r="O2396" t="s">
        <v>8278</v>
      </c>
      <c r="P2396" s="6">
        <f>E2396/D2396</f>
        <v>0.30666666666666664</v>
      </c>
      <c r="Q2396" s="7">
        <f>IFERROR(E2396/M2396, "")</f>
        <v>21.466666666666665</v>
      </c>
      <c r="R2396" t="s">
        <v>8313</v>
      </c>
      <c r="S2396" t="s">
        <v>8345</v>
      </c>
    </row>
    <row r="2397" spans="1:19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3">
        <f>(((J2397/60)/60)/24)+DATE(1970,1,1)</f>
        <v>41955.002488425926</v>
      </c>
      <c r="L2397" t="b">
        <v>0</v>
      </c>
      <c r="M2397">
        <v>16</v>
      </c>
      <c r="N2397" t="b">
        <v>0</v>
      </c>
      <c r="O2397" t="s">
        <v>8273</v>
      </c>
      <c r="P2397" s="6">
        <f>E2397/D2397</f>
        <v>0.30599999999999999</v>
      </c>
      <c r="Q2397" s="7">
        <f>IFERROR(E2397/M2397, "")</f>
        <v>191.25</v>
      </c>
      <c r="R2397" t="s">
        <v>8309</v>
      </c>
      <c r="S2397" t="s">
        <v>8315</v>
      </c>
    </row>
    <row r="2398" spans="1:19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3">
        <f>(((J2398/60)/60)/24)+DATE(1970,1,1)</f>
        <v>41575.237430555557</v>
      </c>
      <c r="L2398" t="b">
        <v>0</v>
      </c>
      <c r="M2398">
        <v>89</v>
      </c>
      <c r="N2398" t="b">
        <v>0</v>
      </c>
      <c r="O2398" t="s">
        <v>8282</v>
      </c>
      <c r="P2398" s="6">
        <f>E2398/D2398</f>
        <v>0.30433333333333334</v>
      </c>
      <c r="Q2398" s="7">
        <f>IFERROR(E2398/M2398, "")</f>
        <v>51.292134831460672</v>
      </c>
      <c r="R2398" t="s">
        <v>8311</v>
      </c>
      <c r="S2398" t="s">
        <v>8347</v>
      </c>
    </row>
    <row r="2399" spans="1:19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3">
        <f>(((J2399/60)/60)/24)+DATE(1970,1,1)</f>
        <v>41733.737083333333</v>
      </c>
      <c r="L2399" t="b">
        <v>0</v>
      </c>
      <c r="M2399">
        <v>30</v>
      </c>
      <c r="N2399" t="b">
        <v>0</v>
      </c>
      <c r="O2399" t="s">
        <v>8278</v>
      </c>
      <c r="P2399" s="6">
        <f>E2399/D2399</f>
        <v>0.30399999999999999</v>
      </c>
      <c r="Q2399" s="7">
        <f>IFERROR(E2399/M2399, "")</f>
        <v>50.666666666666664</v>
      </c>
      <c r="R2399" t="s">
        <v>8313</v>
      </c>
      <c r="S2399" t="s">
        <v>8345</v>
      </c>
    </row>
    <row r="2400" spans="1:19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3">
        <f>(((J2400/60)/60)/24)+DATE(1970,1,1)</f>
        <v>42090.909016203703</v>
      </c>
      <c r="L2400" t="b">
        <v>0</v>
      </c>
      <c r="M2400">
        <v>9</v>
      </c>
      <c r="N2400" t="b">
        <v>0</v>
      </c>
      <c r="O2400" t="s">
        <v>8305</v>
      </c>
      <c r="P2400" s="6">
        <f>E2400/D2400</f>
        <v>0.30333333333333334</v>
      </c>
      <c r="Q2400" s="7">
        <f>IFERROR(E2400/M2400, "")</f>
        <v>50.555555555555557</v>
      </c>
      <c r="R2400" t="s">
        <v>8316</v>
      </c>
      <c r="S2400" t="s">
        <v>8337</v>
      </c>
    </row>
    <row r="2401" spans="1:19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3">
        <f>(((J2401/60)/60)/24)+DATE(1970,1,1)</f>
        <v>41973.847962962958</v>
      </c>
      <c r="L2401" t="b">
        <v>0</v>
      </c>
      <c r="M2401">
        <v>8</v>
      </c>
      <c r="N2401" t="b">
        <v>0</v>
      </c>
      <c r="O2401" t="s">
        <v>8268</v>
      </c>
      <c r="P2401" s="6">
        <f>E2401/D2401</f>
        <v>0.2984</v>
      </c>
      <c r="Q2401" s="7">
        <f>IFERROR(E2401/M2401, "")</f>
        <v>93.25</v>
      </c>
      <c r="R2401" t="s">
        <v>8319</v>
      </c>
      <c r="S2401" t="s">
        <v>8348</v>
      </c>
    </row>
    <row r="2402" spans="1:19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3">
        <f>(((J2402/60)/60)/24)+DATE(1970,1,1)</f>
        <v>42006.908692129626</v>
      </c>
      <c r="L2402" t="b">
        <v>0</v>
      </c>
      <c r="M2402">
        <v>5</v>
      </c>
      <c r="N2402" t="b">
        <v>0</v>
      </c>
      <c r="O2402" t="s">
        <v>8303</v>
      </c>
      <c r="P2402" s="6">
        <f>E2402/D2402</f>
        <v>0.29625000000000001</v>
      </c>
      <c r="Q2402" s="7">
        <f>IFERROR(E2402/M2402, "")</f>
        <v>237</v>
      </c>
      <c r="R2402" t="s">
        <v>8316</v>
      </c>
      <c r="S2402" t="s">
        <v>8329</v>
      </c>
    </row>
    <row r="2403" spans="1:19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3">
        <f>(((J2403/60)/60)/24)+DATE(1970,1,1)</f>
        <v>42325.684189814812</v>
      </c>
      <c r="L2403" t="b">
        <v>0</v>
      </c>
      <c r="M2403">
        <v>22</v>
      </c>
      <c r="N2403" t="b">
        <v>0</v>
      </c>
      <c r="O2403" t="s">
        <v>8273</v>
      </c>
      <c r="P2403" s="6">
        <f>E2403/D2403</f>
        <v>0.29602960296029601</v>
      </c>
      <c r="Q2403" s="7">
        <f>IFERROR(E2403/M2403, "")</f>
        <v>134.54545454545453</v>
      </c>
      <c r="R2403" t="s">
        <v>8309</v>
      </c>
      <c r="S2403" t="s">
        <v>8315</v>
      </c>
    </row>
    <row r="2404" spans="1:19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3">
        <f>(((J2404/60)/60)/24)+DATE(1970,1,1)</f>
        <v>42574.667650462965</v>
      </c>
      <c r="L2404" t="b">
        <v>0</v>
      </c>
      <c r="M2404">
        <v>179</v>
      </c>
      <c r="N2404" t="b">
        <v>0</v>
      </c>
      <c r="O2404" t="s">
        <v>8273</v>
      </c>
      <c r="P2404" s="6">
        <f>E2404/D2404</f>
        <v>0.2950613611721471</v>
      </c>
      <c r="Q2404" s="7">
        <f>IFERROR(E2404/M2404, "")</f>
        <v>171.79329608938548</v>
      </c>
      <c r="R2404" t="s">
        <v>8309</v>
      </c>
      <c r="S2404" t="s">
        <v>8315</v>
      </c>
    </row>
    <row r="2405" spans="1:19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3">
        <f>(((J2405/60)/60)/24)+DATE(1970,1,1)</f>
        <v>42353.16679398148</v>
      </c>
      <c r="L2405" t="b">
        <v>0</v>
      </c>
      <c r="M2405">
        <v>167</v>
      </c>
      <c r="N2405" t="b">
        <v>0</v>
      </c>
      <c r="O2405" t="s">
        <v>8282</v>
      </c>
      <c r="P2405" s="6">
        <f>E2405/D2405</f>
        <v>0.29376000000000002</v>
      </c>
      <c r="Q2405" s="7">
        <f>IFERROR(E2405/M2405, "")</f>
        <v>43.976047904191617</v>
      </c>
      <c r="R2405" t="s">
        <v>8311</v>
      </c>
      <c r="S2405" t="s">
        <v>8347</v>
      </c>
    </row>
    <row r="2406" spans="1:19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3">
        <f>(((J2406/60)/60)/24)+DATE(1970,1,1)</f>
        <v>40754.729259259257</v>
      </c>
      <c r="L2406" t="b">
        <v>0</v>
      </c>
      <c r="M2406">
        <v>24</v>
      </c>
      <c r="N2406" t="b">
        <v>0</v>
      </c>
      <c r="O2406" t="s">
        <v>8286</v>
      </c>
      <c r="P2406" s="6">
        <f>E2406/D2406</f>
        <v>0.29299999999999998</v>
      </c>
      <c r="Q2406" s="7">
        <f>IFERROR(E2406/M2406, "")</f>
        <v>61.041666666666664</v>
      </c>
      <c r="R2406" t="s">
        <v>8313</v>
      </c>
      <c r="S2406" t="s">
        <v>8351</v>
      </c>
    </row>
    <row r="2407" spans="1:19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3">
        <f>(((J2407/60)/60)/24)+DATE(1970,1,1)</f>
        <v>42506.709722222222</v>
      </c>
      <c r="L2407" t="b">
        <v>0</v>
      </c>
      <c r="M2407">
        <v>310</v>
      </c>
      <c r="N2407" t="b">
        <v>0</v>
      </c>
      <c r="O2407" t="s">
        <v>8273</v>
      </c>
      <c r="P2407" s="6">
        <f>E2407/D2407</f>
        <v>0.29276666666666668</v>
      </c>
      <c r="Q2407" s="7">
        <f>IFERROR(E2407/M2407, "")</f>
        <v>84.99677419354839</v>
      </c>
      <c r="R2407" t="s">
        <v>8309</v>
      </c>
      <c r="S2407" t="s">
        <v>8315</v>
      </c>
    </row>
    <row r="2408" spans="1:19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3">
        <f>(((J2408/60)/60)/24)+DATE(1970,1,1)</f>
        <v>41030.719756944447</v>
      </c>
      <c r="L2408" t="b">
        <v>0</v>
      </c>
      <c r="M2408">
        <v>18</v>
      </c>
      <c r="N2408" t="b">
        <v>0</v>
      </c>
      <c r="O2408" t="s">
        <v>8304</v>
      </c>
      <c r="P2408" s="6">
        <f>E2408/D2408</f>
        <v>0.29239999999999999</v>
      </c>
      <c r="Q2408" s="7">
        <f>IFERROR(E2408/M2408, "")</f>
        <v>40.611111111111114</v>
      </c>
      <c r="R2408" t="s">
        <v>8322</v>
      </c>
      <c r="S2408" t="s">
        <v>8350</v>
      </c>
    </row>
    <row r="2409" spans="1:19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3">
        <f>(((J2409/60)/60)/24)+DATE(1970,1,1)</f>
        <v>42433.726168981477</v>
      </c>
      <c r="L2409" t="b">
        <v>0</v>
      </c>
      <c r="M2409">
        <v>92</v>
      </c>
      <c r="N2409" t="b">
        <v>0</v>
      </c>
      <c r="O2409" t="s">
        <v>8291</v>
      </c>
      <c r="P2409" s="6">
        <f>E2409/D2409</f>
        <v>0.29228571428571426</v>
      </c>
      <c r="Q2409" s="7">
        <f>IFERROR(E2409/M2409, "")</f>
        <v>44.478260869565219</v>
      </c>
      <c r="R2409" t="s">
        <v>8324</v>
      </c>
      <c r="S2409" t="s">
        <v>8342</v>
      </c>
    </row>
    <row r="2410" spans="1:19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3">
        <f>(((J2410/60)/60)/24)+DATE(1970,1,1)</f>
        <v>41839.212951388887</v>
      </c>
      <c r="L2410" t="b">
        <v>0</v>
      </c>
      <c r="M2410">
        <v>11</v>
      </c>
      <c r="N2410" t="b">
        <v>0</v>
      </c>
      <c r="O2410" t="s">
        <v>8289</v>
      </c>
      <c r="P2410" s="6">
        <f>E2410/D2410</f>
        <v>0.28899999999999998</v>
      </c>
      <c r="Q2410" s="7">
        <f>IFERROR(E2410/M2410, "")</f>
        <v>26.272727272727273</v>
      </c>
      <c r="R2410" t="s">
        <v>8324</v>
      </c>
      <c r="S2410" t="s">
        <v>8352</v>
      </c>
    </row>
    <row r="2411" spans="1:19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3">
        <f>(((J2411/60)/60)/24)+DATE(1970,1,1)</f>
        <v>42045.50535879629</v>
      </c>
      <c r="L2411" t="b">
        <v>0</v>
      </c>
      <c r="M2411">
        <v>236</v>
      </c>
      <c r="N2411" t="b">
        <v>0</v>
      </c>
      <c r="O2411" t="s">
        <v>8282</v>
      </c>
      <c r="P2411" s="6">
        <f>E2411/D2411</f>
        <v>0.28842857142857142</v>
      </c>
      <c r="Q2411" s="7">
        <f>IFERROR(E2411/M2411, "")</f>
        <v>34.220338983050844</v>
      </c>
      <c r="R2411" t="s">
        <v>8311</v>
      </c>
      <c r="S2411" t="s">
        <v>8347</v>
      </c>
    </row>
    <row r="2412" spans="1:19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3">
        <f>(((J2412/60)/60)/24)+DATE(1970,1,1)</f>
        <v>41779.045937499999</v>
      </c>
      <c r="L2412" t="b">
        <v>0</v>
      </c>
      <c r="M2412">
        <v>13</v>
      </c>
      <c r="N2412" t="b">
        <v>0</v>
      </c>
      <c r="O2412" t="s">
        <v>8271</v>
      </c>
      <c r="P2412" s="6">
        <f>E2412/D2412</f>
        <v>0.28799999999999998</v>
      </c>
      <c r="Q2412" s="7">
        <f>IFERROR(E2412/M2412, "")</f>
        <v>44.307692307692307</v>
      </c>
      <c r="R2412" t="s">
        <v>8316</v>
      </c>
      <c r="S2412" t="s">
        <v>8317</v>
      </c>
    </row>
    <row r="2413" spans="1:19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3">
        <f>(((J2413/60)/60)/24)+DATE(1970,1,1)</f>
        <v>42512.626747685179</v>
      </c>
      <c r="L2413" t="b">
        <v>0</v>
      </c>
      <c r="M2413">
        <v>6</v>
      </c>
      <c r="N2413" t="b">
        <v>0</v>
      </c>
      <c r="O2413" t="s">
        <v>8271</v>
      </c>
      <c r="P2413" s="6">
        <f>E2413/D2413</f>
        <v>0.28666666666666668</v>
      </c>
      <c r="Q2413" s="7">
        <f>IFERROR(E2413/M2413, "")</f>
        <v>14.333333333333334</v>
      </c>
      <c r="R2413" t="s">
        <v>8316</v>
      </c>
      <c r="S2413" t="s">
        <v>8317</v>
      </c>
    </row>
    <row r="2414" spans="1:19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3">
        <f>(((J2414/60)/60)/24)+DATE(1970,1,1)</f>
        <v>41954.688310185185</v>
      </c>
      <c r="L2414" t="b">
        <v>0</v>
      </c>
      <c r="M2414">
        <v>2</v>
      </c>
      <c r="N2414" t="b">
        <v>0</v>
      </c>
      <c r="O2414" t="s">
        <v>8272</v>
      </c>
      <c r="P2414" s="6">
        <f>E2414/D2414</f>
        <v>0.2857142857142857</v>
      </c>
      <c r="Q2414" s="7">
        <f>IFERROR(E2414/M2414, "")</f>
        <v>60</v>
      </c>
      <c r="R2414" t="s">
        <v>8309</v>
      </c>
      <c r="S2414" t="s">
        <v>8356</v>
      </c>
    </row>
    <row r="2415" spans="1:19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3">
        <f>(((J2415/60)/60)/24)+DATE(1970,1,1)</f>
        <v>42373.712418981479</v>
      </c>
      <c r="L2415" t="b">
        <v>0</v>
      </c>
      <c r="M2415">
        <v>37</v>
      </c>
      <c r="N2415" t="b">
        <v>0</v>
      </c>
      <c r="O2415" t="s">
        <v>8273</v>
      </c>
      <c r="P2415" s="6">
        <f>E2415/D2415</f>
        <v>0.2848</v>
      </c>
      <c r="Q2415" s="7">
        <f>IFERROR(E2415/M2415, "")</f>
        <v>19.243243243243242</v>
      </c>
      <c r="R2415" t="s">
        <v>8309</v>
      </c>
      <c r="S2415" t="s">
        <v>8315</v>
      </c>
    </row>
    <row r="2416" spans="1:19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3">
        <f>(((J2416/60)/60)/24)+DATE(1970,1,1)</f>
        <v>42089.901574074072</v>
      </c>
      <c r="L2416" t="b">
        <v>0</v>
      </c>
      <c r="M2416">
        <v>7</v>
      </c>
      <c r="N2416" t="b">
        <v>0</v>
      </c>
      <c r="O2416" t="s">
        <v>8271</v>
      </c>
      <c r="P2416" s="6">
        <f>E2416/D2416</f>
        <v>0.28466666666666668</v>
      </c>
      <c r="Q2416" s="7">
        <f>IFERROR(E2416/M2416, "")</f>
        <v>61</v>
      </c>
      <c r="R2416" t="s">
        <v>8316</v>
      </c>
      <c r="S2416" t="s">
        <v>8317</v>
      </c>
    </row>
    <row r="2417" spans="1:19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3">
        <f>(((J2417/60)/60)/24)+DATE(1970,1,1)</f>
        <v>41948.771168981482</v>
      </c>
      <c r="L2417" t="b">
        <v>0</v>
      </c>
      <c r="M2417">
        <v>534</v>
      </c>
      <c r="N2417" t="b">
        <v>0</v>
      </c>
      <c r="O2417" t="s">
        <v>8282</v>
      </c>
      <c r="P2417" s="6">
        <f>E2417/D2417</f>
        <v>0.28405999999999998</v>
      </c>
      <c r="Q2417" s="7">
        <f>IFERROR(E2417/M2417, "")</f>
        <v>26.59737827715356</v>
      </c>
      <c r="R2417" t="s">
        <v>8311</v>
      </c>
      <c r="S2417" t="s">
        <v>8347</v>
      </c>
    </row>
    <row r="2418" spans="1:19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3">
        <f>(((J2418/60)/60)/24)+DATE(1970,1,1)</f>
        <v>41932.871990740743</v>
      </c>
      <c r="L2418" t="b">
        <v>0</v>
      </c>
      <c r="M2418">
        <v>20</v>
      </c>
      <c r="N2418" t="b">
        <v>0</v>
      </c>
      <c r="O2418" t="s">
        <v>8284</v>
      </c>
      <c r="P2418" s="6">
        <f>E2418/D2418</f>
        <v>0.28299999999999997</v>
      </c>
      <c r="Q2418" s="7">
        <f>IFERROR(E2418/M2418, "")</f>
        <v>84.9</v>
      </c>
      <c r="R2418" t="s">
        <v>8327</v>
      </c>
      <c r="S2418" t="s">
        <v>8355</v>
      </c>
    </row>
    <row r="2419" spans="1:19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3">
        <f>(((J2419/60)/60)/24)+DATE(1970,1,1)</f>
        <v>42694.98128472222</v>
      </c>
      <c r="L2419" t="b">
        <v>0</v>
      </c>
      <c r="M2419">
        <v>57</v>
      </c>
      <c r="N2419" t="b">
        <v>0</v>
      </c>
      <c r="O2419" t="s">
        <v>8282</v>
      </c>
      <c r="P2419" s="6">
        <f>E2419/D2419</f>
        <v>0.28192</v>
      </c>
      <c r="Q2419" s="7">
        <f>IFERROR(E2419/M2419, "")</f>
        <v>370.94736842105266</v>
      </c>
      <c r="R2419" t="s">
        <v>8311</v>
      </c>
      <c r="S2419" t="s">
        <v>8347</v>
      </c>
    </row>
    <row r="2420" spans="1:19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3">
        <f>(((J2420/60)/60)/24)+DATE(1970,1,1)</f>
        <v>41765.938657407409</v>
      </c>
      <c r="L2420" t="b">
        <v>0</v>
      </c>
      <c r="M2420">
        <v>11</v>
      </c>
      <c r="N2420" t="b">
        <v>0</v>
      </c>
      <c r="O2420" t="s">
        <v>8271</v>
      </c>
      <c r="P2420" s="6">
        <f>E2420/D2420</f>
        <v>0.28050000000000003</v>
      </c>
      <c r="Q2420" s="7">
        <f>IFERROR(E2420/M2420, "")</f>
        <v>51</v>
      </c>
      <c r="R2420" t="s">
        <v>8316</v>
      </c>
      <c r="S2420" t="s">
        <v>8317</v>
      </c>
    </row>
    <row r="2421" spans="1:19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3">
        <f>(((J2421/60)/60)/24)+DATE(1970,1,1)</f>
        <v>42356.750706018516</v>
      </c>
      <c r="L2421" t="b">
        <v>0</v>
      </c>
      <c r="M2421">
        <v>24</v>
      </c>
      <c r="N2421" t="b">
        <v>0</v>
      </c>
      <c r="O2421" t="s">
        <v>8273</v>
      </c>
      <c r="P2421" s="6">
        <f>E2421/D2421</f>
        <v>0.28039999999999998</v>
      </c>
      <c r="Q2421" s="7">
        <f>IFERROR(E2421/M2421, "")</f>
        <v>58.416666666666664</v>
      </c>
      <c r="R2421" t="s">
        <v>8309</v>
      </c>
      <c r="S2421" t="s">
        <v>8315</v>
      </c>
    </row>
    <row r="2422" spans="1:19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3">
        <f>(((J2422/60)/60)/24)+DATE(1970,1,1)</f>
        <v>41044.64811342593</v>
      </c>
      <c r="L2422" t="b">
        <v>0</v>
      </c>
      <c r="M2422">
        <v>4</v>
      </c>
      <c r="N2422" t="b">
        <v>0</v>
      </c>
      <c r="O2422" t="s">
        <v>8304</v>
      </c>
      <c r="P2422" s="6">
        <f>E2422/D2422</f>
        <v>0.28000000000000003</v>
      </c>
      <c r="Q2422" s="7">
        <f>IFERROR(E2422/M2422, "")</f>
        <v>35</v>
      </c>
      <c r="R2422" t="s">
        <v>8322</v>
      </c>
      <c r="S2422" t="s">
        <v>8350</v>
      </c>
    </row>
    <row r="2423" spans="1:19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3">
        <f>(((J2423/60)/60)/24)+DATE(1970,1,1)</f>
        <v>41971.866574074069</v>
      </c>
      <c r="L2423" t="b">
        <v>0</v>
      </c>
      <c r="M2423">
        <v>10</v>
      </c>
      <c r="N2423" t="b">
        <v>0</v>
      </c>
      <c r="O2423" t="s">
        <v>8273</v>
      </c>
      <c r="P2423" s="6">
        <f>E2423/D2423</f>
        <v>0.27650000000000002</v>
      </c>
      <c r="Q2423" s="7">
        <f>IFERROR(E2423/M2423, "")</f>
        <v>55.3</v>
      </c>
      <c r="R2423" t="s">
        <v>8309</v>
      </c>
      <c r="S2423" t="s">
        <v>8315</v>
      </c>
    </row>
    <row r="2424" spans="1:19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3">
        <f>(((J2424/60)/60)/24)+DATE(1970,1,1)</f>
        <v>42047.762407407412</v>
      </c>
      <c r="L2424" t="b">
        <v>0</v>
      </c>
      <c r="M2424">
        <v>37</v>
      </c>
      <c r="N2424" t="b">
        <v>0</v>
      </c>
      <c r="O2424" t="s">
        <v>8267</v>
      </c>
      <c r="P2424" s="6">
        <f>E2424/D2424</f>
        <v>0.27600000000000002</v>
      </c>
      <c r="Q2424" s="7">
        <f>IFERROR(E2424/M2424, "")</f>
        <v>55.945945945945944</v>
      </c>
      <c r="R2424" t="s">
        <v>8319</v>
      </c>
      <c r="S2424" t="s">
        <v>8339</v>
      </c>
    </row>
    <row r="2425" spans="1:19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3">
        <f>(((J2425/60)/60)/24)+DATE(1970,1,1)</f>
        <v>41912.541655092595</v>
      </c>
      <c r="L2425" t="b">
        <v>1</v>
      </c>
      <c r="M2425">
        <v>66</v>
      </c>
      <c r="N2425" t="b">
        <v>0</v>
      </c>
      <c r="O2425" t="s">
        <v>8302</v>
      </c>
      <c r="P2425" s="6">
        <f>E2425/D2425</f>
        <v>0.27579999999999999</v>
      </c>
      <c r="Q2425" s="7">
        <f>IFERROR(E2425/M2425, "")</f>
        <v>167.15151515151516</v>
      </c>
      <c r="R2425" t="s">
        <v>8309</v>
      </c>
      <c r="S2425" t="s">
        <v>8336</v>
      </c>
    </row>
    <row r="2426" spans="1:19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3">
        <f>(((J2426/60)/60)/24)+DATE(1970,1,1)</f>
        <v>42475.848067129627</v>
      </c>
      <c r="L2426" t="b">
        <v>0</v>
      </c>
      <c r="M2426">
        <v>6</v>
      </c>
      <c r="N2426" t="b">
        <v>0</v>
      </c>
      <c r="O2426" t="s">
        <v>8271</v>
      </c>
      <c r="P2426" s="6">
        <f>E2426/D2426</f>
        <v>0.27400000000000002</v>
      </c>
      <c r="Q2426" s="7">
        <f>IFERROR(E2426/M2426, "")</f>
        <v>22.833333333333332</v>
      </c>
      <c r="R2426" t="s">
        <v>8316</v>
      </c>
      <c r="S2426" t="s">
        <v>8317</v>
      </c>
    </row>
    <row r="2427" spans="1:19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3">
        <f>(((J2427/60)/60)/24)+DATE(1970,1,1)</f>
        <v>42283.592465277776</v>
      </c>
      <c r="L2427" t="b">
        <v>0</v>
      </c>
      <c r="M2427">
        <v>34</v>
      </c>
      <c r="N2427" t="b">
        <v>0</v>
      </c>
      <c r="O2427" t="s">
        <v>8272</v>
      </c>
      <c r="P2427" s="6">
        <f>E2427/D2427</f>
        <v>0.27383999999999997</v>
      </c>
      <c r="Q2427" s="7">
        <f>IFERROR(E2427/M2427, "")</f>
        <v>402.70588235294116</v>
      </c>
      <c r="R2427" t="s">
        <v>8309</v>
      </c>
      <c r="S2427" t="s">
        <v>8356</v>
      </c>
    </row>
    <row r="2428" spans="1:19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3">
        <f>(((J2428/60)/60)/24)+DATE(1970,1,1)</f>
        <v>42278.629710648151</v>
      </c>
      <c r="L2428" t="b">
        <v>0</v>
      </c>
      <c r="M2428">
        <v>20</v>
      </c>
      <c r="N2428" t="b">
        <v>0</v>
      </c>
      <c r="O2428" t="s">
        <v>8271</v>
      </c>
      <c r="P2428" s="6">
        <f>E2428/D2428</f>
        <v>0.27239999999999998</v>
      </c>
      <c r="Q2428" s="7">
        <f>IFERROR(E2428/M2428, "")</f>
        <v>68.099999999999994</v>
      </c>
      <c r="R2428" t="s">
        <v>8316</v>
      </c>
      <c r="S2428" t="s">
        <v>8317</v>
      </c>
    </row>
    <row r="2429" spans="1:19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3">
        <f>(((J2429/60)/60)/24)+DATE(1970,1,1)</f>
        <v>42762.545810185184</v>
      </c>
      <c r="L2429" t="b">
        <v>0</v>
      </c>
      <c r="M2429">
        <v>14</v>
      </c>
      <c r="N2429" t="b">
        <v>0</v>
      </c>
      <c r="O2429" t="s">
        <v>8271</v>
      </c>
      <c r="P2429" s="6">
        <f>E2429/D2429</f>
        <v>0.27100000000000002</v>
      </c>
      <c r="Q2429" s="7">
        <f>IFERROR(E2429/M2429, "")</f>
        <v>38.714285714285715</v>
      </c>
      <c r="R2429" t="s">
        <v>8316</v>
      </c>
      <c r="S2429" t="s">
        <v>8317</v>
      </c>
    </row>
    <row r="2430" spans="1:19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3">
        <f>(((J2430/60)/60)/24)+DATE(1970,1,1)</f>
        <v>41801.120069444441</v>
      </c>
      <c r="L2430" t="b">
        <v>0</v>
      </c>
      <c r="M2430">
        <v>8</v>
      </c>
      <c r="N2430" t="b">
        <v>0</v>
      </c>
      <c r="O2430" t="s">
        <v>8270</v>
      </c>
      <c r="P2430" s="6">
        <f>E2430/D2430</f>
        <v>0.26953125</v>
      </c>
      <c r="Q2430" s="7">
        <f>IFERROR(E2430/M2430, "")</f>
        <v>17.25</v>
      </c>
      <c r="R2430" t="s">
        <v>8319</v>
      </c>
      <c r="S2430" t="s">
        <v>8346</v>
      </c>
    </row>
    <row r="2431" spans="1:19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3">
        <f>(((J2431/60)/60)/24)+DATE(1970,1,1)</f>
        <v>41841.651597222226</v>
      </c>
      <c r="L2431" t="b">
        <v>0</v>
      </c>
      <c r="M2431">
        <v>14</v>
      </c>
      <c r="N2431" t="b">
        <v>0</v>
      </c>
      <c r="O2431" t="s">
        <v>8271</v>
      </c>
      <c r="P2431" s="6">
        <f>E2431/D2431</f>
        <v>0.26937422295897223</v>
      </c>
      <c r="Q2431" s="7">
        <f>IFERROR(E2431/M2431, "")</f>
        <v>46.428571428571431</v>
      </c>
      <c r="R2431" t="s">
        <v>8316</v>
      </c>
      <c r="S2431" t="s">
        <v>8317</v>
      </c>
    </row>
    <row r="2432" spans="1:19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3">
        <f>(((J2432/60)/60)/24)+DATE(1970,1,1)</f>
        <v>41796.531701388885</v>
      </c>
      <c r="L2432" t="b">
        <v>0</v>
      </c>
      <c r="M2432">
        <v>22</v>
      </c>
      <c r="N2432" t="b">
        <v>0</v>
      </c>
      <c r="O2432" t="s">
        <v>8287</v>
      </c>
      <c r="P2432" s="6">
        <f>E2432/D2432</f>
        <v>0.26900000000000002</v>
      </c>
      <c r="Q2432" s="7">
        <f>IFERROR(E2432/M2432, "")</f>
        <v>36.68181818181818</v>
      </c>
      <c r="R2432" t="s">
        <v>8322</v>
      </c>
      <c r="S2432" t="s">
        <v>8357</v>
      </c>
    </row>
    <row r="2433" spans="1:19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3">
        <f>(((J2433/60)/60)/24)+DATE(1970,1,1)</f>
        <v>42058.792476851857</v>
      </c>
      <c r="L2433" t="b">
        <v>0</v>
      </c>
      <c r="M2433">
        <v>13</v>
      </c>
      <c r="N2433" t="b">
        <v>0</v>
      </c>
      <c r="O2433" t="s">
        <v>8271</v>
      </c>
      <c r="P2433" s="6">
        <f>E2433/D2433</f>
        <v>0.26840000000000003</v>
      </c>
      <c r="Q2433" s="7">
        <f>IFERROR(E2433/M2433, "")</f>
        <v>51.615384615384613</v>
      </c>
      <c r="R2433" t="s">
        <v>8316</v>
      </c>
      <c r="S2433" t="s">
        <v>8317</v>
      </c>
    </row>
    <row r="2434" spans="1:19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3">
        <f>(((J2434/60)/60)/24)+DATE(1970,1,1)</f>
        <v>42283.552951388891</v>
      </c>
      <c r="L2434" t="b">
        <v>0</v>
      </c>
      <c r="M2434">
        <v>21</v>
      </c>
      <c r="N2434" t="b">
        <v>0</v>
      </c>
      <c r="O2434" t="s">
        <v>8271</v>
      </c>
      <c r="P2434" s="6">
        <f>E2434/D2434</f>
        <v>0.26727272727272727</v>
      </c>
      <c r="Q2434" s="7">
        <f>IFERROR(E2434/M2434, "")</f>
        <v>35</v>
      </c>
      <c r="R2434" t="s">
        <v>8316</v>
      </c>
      <c r="S2434" t="s">
        <v>8317</v>
      </c>
    </row>
    <row r="2435" spans="1:19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3">
        <f>(((J2435/60)/60)/24)+DATE(1970,1,1)</f>
        <v>41850.781377314815</v>
      </c>
      <c r="L2435" t="b">
        <v>0</v>
      </c>
      <c r="M2435">
        <v>19</v>
      </c>
      <c r="N2435" t="b">
        <v>0</v>
      </c>
      <c r="O2435" t="s">
        <v>8304</v>
      </c>
      <c r="P2435" s="6">
        <f>E2435/D2435</f>
        <v>0.26700000000000002</v>
      </c>
      <c r="Q2435" s="7">
        <f>IFERROR(E2435/M2435, "")</f>
        <v>42.157894736842103</v>
      </c>
      <c r="R2435" t="s">
        <v>8322</v>
      </c>
      <c r="S2435" t="s">
        <v>8350</v>
      </c>
    </row>
    <row r="2436" spans="1:19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3">
        <f>(((J2436/60)/60)/24)+DATE(1970,1,1)</f>
        <v>41885.595138888886</v>
      </c>
      <c r="L2436" t="b">
        <v>0</v>
      </c>
      <c r="M2436">
        <v>76</v>
      </c>
      <c r="N2436" t="b">
        <v>0</v>
      </c>
      <c r="O2436" t="s">
        <v>8303</v>
      </c>
      <c r="P2436" s="6">
        <f>E2436/D2436</f>
        <v>0.26640000000000003</v>
      </c>
      <c r="Q2436" s="7">
        <f>IFERROR(E2436/M2436, "")</f>
        <v>70.10526315789474</v>
      </c>
      <c r="R2436" t="s">
        <v>8316</v>
      </c>
      <c r="S2436" t="s">
        <v>8329</v>
      </c>
    </row>
    <row r="2437" spans="1:19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3">
        <f>(((J2437/60)/60)/24)+DATE(1970,1,1)</f>
        <v>41813.662962962961</v>
      </c>
      <c r="L2437" t="b">
        <v>0</v>
      </c>
      <c r="M2437">
        <v>21</v>
      </c>
      <c r="N2437" t="b">
        <v>0</v>
      </c>
      <c r="O2437" t="s">
        <v>8273</v>
      </c>
      <c r="P2437" s="6">
        <f>E2437/D2437</f>
        <v>0.26600000000000001</v>
      </c>
      <c r="Q2437" s="7">
        <f>IFERROR(E2437/M2437, "")</f>
        <v>291.33333333333331</v>
      </c>
      <c r="R2437" t="s">
        <v>8309</v>
      </c>
      <c r="S2437" t="s">
        <v>8315</v>
      </c>
    </row>
    <row r="2438" spans="1:19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3">
        <f>(((J2438/60)/60)/24)+DATE(1970,1,1)</f>
        <v>42187.940081018518</v>
      </c>
      <c r="L2438" t="b">
        <v>0</v>
      </c>
      <c r="M2438">
        <v>52</v>
      </c>
      <c r="N2438" t="b">
        <v>0</v>
      </c>
      <c r="O2438" t="s">
        <v>8284</v>
      </c>
      <c r="P2438" s="6">
        <f>E2438/D2438</f>
        <v>0.26352173913043481</v>
      </c>
      <c r="Q2438" s="7">
        <f>IFERROR(E2438/M2438, "")</f>
        <v>116.55769230769231</v>
      </c>
      <c r="R2438" t="s">
        <v>8327</v>
      </c>
      <c r="S2438" t="s">
        <v>8355</v>
      </c>
    </row>
    <row r="2439" spans="1:19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3">
        <f>(((J2439/60)/60)/24)+DATE(1970,1,1)</f>
        <v>41807.118495370371</v>
      </c>
      <c r="L2439" t="b">
        <v>0</v>
      </c>
      <c r="M2439">
        <v>3</v>
      </c>
      <c r="N2439" t="b">
        <v>0</v>
      </c>
      <c r="O2439" t="s">
        <v>8296</v>
      </c>
      <c r="P2439" s="6">
        <f>E2439/D2439</f>
        <v>0.26200000000000001</v>
      </c>
      <c r="Q2439" s="7">
        <f>IFERROR(E2439/M2439, "")</f>
        <v>218.33333333333334</v>
      </c>
      <c r="R2439" t="s">
        <v>8324</v>
      </c>
      <c r="S2439" t="s">
        <v>8353</v>
      </c>
    </row>
    <row r="2440" spans="1:19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3">
        <f>(((J2440/60)/60)/24)+DATE(1970,1,1)</f>
        <v>41867.083368055559</v>
      </c>
      <c r="L2440" t="b">
        <v>0</v>
      </c>
      <c r="M2440">
        <v>18</v>
      </c>
      <c r="N2440" t="b">
        <v>0</v>
      </c>
      <c r="O2440" t="s">
        <v>8268</v>
      </c>
      <c r="P2440" s="6">
        <f>E2440/D2440</f>
        <v>0.26192500000000002</v>
      </c>
      <c r="Q2440" s="7">
        <f>IFERROR(E2440/M2440, "")</f>
        <v>87.308333333333337</v>
      </c>
      <c r="R2440" t="s">
        <v>8319</v>
      </c>
      <c r="S2440" t="s">
        <v>8348</v>
      </c>
    </row>
    <row r="2441" spans="1:19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3">
        <f>(((J2441/60)/60)/24)+DATE(1970,1,1)</f>
        <v>42796.071643518517</v>
      </c>
      <c r="L2441" t="b">
        <v>0</v>
      </c>
      <c r="M2441">
        <v>79</v>
      </c>
      <c r="N2441" t="b">
        <v>0</v>
      </c>
      <c r="O2441" t="s">
        <v>8293</v>
      </c>
      <c r="P2441" s="6">
        <f>E2441/D2441</f>
        <v>0.2606</v>
      </c>
      <c r="Q2441" s="7">
        <f>IFERROR(E2441/M2441, "")</f>
        <v>65.974683544303801</v>
      </c>
      <c r="R2441" t="s">
        <v>8313</v>
      </c>
      <c r="S2441" t="s">
        <v>8338</v>
      </c>
    </row>
    <row r="2442" spans="1:19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3">
        <f>(((J2442/60)/60)/24)+DATE(1970,1,1)</f>
        <v>41599.855682870373</v>
      </c>
      <c r="L2442" t="b">
        <v>0</v>
      </c>
      <c r="M2442">
        <v>10</v>
      </c>
      <c r="N2442" t="b">
        <v>0</v>
      </c>
      <c r="O2442" t="s">
        <v>8282</v>
      </c>
      <c r="P2442" s="6">
        <f>E2442/D2442</f>
        <v>0.26</v>
      </c>
      <c r="Q2442" s="7">
        <f>IFERROR(E2442/M2442, "")</f>
        <v>13</v>
      </c>
      <c r="R2442" t="s">
        <v>8311</v>
      </c>
      <c r="S2442" t="s">
        <v>8347</v>
      </c>
    </row>
    <row r="2443" spans="1:19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3">
        <f>(((J2443/60)/60)/24)+DATE(1970,1,1)</f>
        <v>42543.665601851855</v>
      </c>
      <c r="L2443" t="b">
        <v>0</v>
      </c>
      <c r="M2443">
        <v>86</v>
      </c>
      <c r="N2443" t="b">
        <v>0</v>
      </c>
      <c r="O2443" t="s">
        <v>8273</v>
      </c>
      <c r="P2443" s="6">
        <f>E2443/D2443</f>
        <v>0.25976666666666665</v>
      </c>
      <c r="Q2443" s="7">
        <f>IFERROR(E2443/M2443, "")</f>
        <v>90.616279069767444</v>
      </c>
      <c r="R2443" t="s">
        <v>8309</v>
      </c>
      <c r="S2443" t="s">
        <v>8315</v>
      </c>
    </row>
    <row r="2444" spans="1:19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3">
        <f>(((J2444/60)/60)/24)+DATE(1970,1,1)</f>
        <v>41864.501516203702</v>
      </c>
      <c r="L2444" t="b">
        <v>0</v>
      </c>
      <c r="M2444">
        <v>129</v>
      </c>
      <c r="N2444" t="b">
        <v>0</v>
      </c>
      <c r="O2444" t="s">
        <v>8273</v>
      </c>
      <c r="P2444" s="6">
        <f>E2444/D2444</f>
        <v>0.25912000000000002</v>
      </c>
      <c r="Q2444" s="7">
        <f>IFERROR(E2444/M2444, "")</f>
        <v>150.65116279069767</v>
      </c>
      <c r="R2444" t="s">
        <v>8309</v>
      </c>
      <c r="S2444" t="s">
        <v>8315</v>
      </c>
    </row>
    <row r="2445" spans="1:19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3">
        <f>(((J2445/60)/60)/24)+DATE(1970,1,1)</f>
        <v>42597.617418981477</v>
      </c>
      <c r="L2445" t="b">
        <v>1</v>
      </c>
      <c r="M2445">
        <v>24</v>
      </c>
      <c r="N2445" t="b">
        <v>0</v>
      </c>
      <c r="O2445" t="s">
        <v>8285</v>
      </c>
      <c r="P2445" s="6">
        <f>E2445/D2445</f>
        <v>0.25763636363636366</v>
      </c>
      <c r="Q2445" s="7">
        <f>IFERROR(E2445/M2445, "")</f>
        <v>59.041666666666664</v>
      </c>
      <c r="R2445" t="s">
        <v>8324</v>
      </c>
      <c r="S2445" t="s">
        <v>8325</v>
      </c>
    </row>
    <row r="2446" spans="1:19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3">
        <f>(((J2446/60)/60)/24)+DATE(1970,1,1)</f>
        <v>42614.268796296295</v>
      </c>
      <c r="L2446" t="b">
        <v>0</v>
      </c>
      <c r="M2446">
        <v>94</v>
      </c>
      <c r="N2446" t="b">
        <v>0</v>
      </c>
      <c r="O2446" t="s">
        <v>8271</v>
      </c>
      <c r="P2446" s="6">
        <f>E2446/D2446</f>
        <v>0.25698702928870293</v>
      </c>
      <c r="Q2446" s="7">
        <f>IFERROR(E2446/M2446, "")</f>
        <v>65.340319148936175</v>
      </c>
      <c r="R2446" t="s">
        <v>8316</v>
      </c>
      <c r="S2446" t="s">
        <v>8317</v>
      </c>
    </row>
    <row r="2447" spans="1:19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3">
        <f>(((J2447/60)/60)/24)+DATE(1970,1,1)</f>
        <v>42504.403877314813</v>
      </c>
      <c r="L2447" t="b">
        <v>0</v>
      </c>
      <c r="M2447">
        <v>96</v>
      </c>
      <c r="N2447" t="b">
        <v>0</v>
      </c>
      <c r="O2447" t="s">
        <v>8273</v>
      </c>
      <c r="P2447" s="6">
        <f>E2447/D2447</f>
        <v>0.25584000000000001</v>
      </c>
      <c r="Q2447" s="7">
        <f>IFERROR(E2447/M2447, "")</f>
        <v>133.25</v>
      </c>
      <c r="R2447" t="s">
        <v>8309</v>
      </c>
      <c r="S2447" t="s">
        <v>8315</v>
      </c>
    </row>
    <row r="2448" spans="1:19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3">
        <f>(((J2448/60)/60)/24)+DATE(1970,1,1)</f>
        <v>41846.978078703702</v>
      </c>
      <c r="L2448" t="b">
        <v>0</v>
      </c>
      <c r="M2448">
        <v>15</v>
      </c>
      <c r="N2448" t="b">
        <v>0</v>
      </c>
      <c r="O2448" t="s">
        <v>8304</v>
      </c>
      <c r="P2448" s="6">
        <f>E2448/D2448</f>
        <v>0.25545454545454543</v>
      </c>
      <c r="Q2448" s="7">
        <f>IFERROR(E2448/M2448, "")</f>
        <v>93.666666666666671</v>
      </c>
      <c r="R2448" t="s">
        <v>8322</v>
      </c>
      <c r="S2448" t="s">
        <v>8350</v>
      </c>
    </row>
    <row r="2449" spans="1:19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3">
        <f>(((J2449/60)/60)/24)+DATE(1970,1,1)</f>
        <v>42327.490752314814</v>
      </c>
      <c r="L2449" t="b">
        <v>0</v>
      </c>
      <c r="M2449">
        <v>34</v>
      </c>
      <c r="N2449" t="b">
        <v>0</v>
      </c>
      <c r="O2449" t="s">
        <v>8270</v>
      </c>
      <c r="P2449" s="6">
        <f>E2449/D2449</f>
        <v>0.25413402061855672</v>
      </c>
      <c r="Q2449" s="7">
        <f>IFERROR(E2449/M2449, "")</f>
        <v>725.02941176470586</v>
      </c>
      <c r="R2449" t="s">
        <v>8319</v>
      </c>
      <c r="S2449" t="s">
        <v>8346</v>
      </c>
    </row>
    <row r="2450" spans="1:19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3">
        <f>(((J2450/60)/60)/24)+DATE(1970,1,1)</f>
        <v>42801.43104166667</v>
      </c>
      <c r="L2450" t="b">
        <v>0</v>
      </c>
      <c r="M2450">
        <v>11</v>
      </c>
      <c r="N2450" t="b">
        <v>0</v>
      </c>
      <c r="O2450" t="s">
        <v>8293</v>
      </c>
      <c r="P2450" s="6">
        <f>E2450/D2450</f>
        <v>0.254</v>
      </c>
      <c r="Q2450" s="7">
        <f>IFERROR(E2450/M2450, "")</f>
        <v>57.727272727272727</v>
      </c>
      <c r="R2450" t="s">
        <v>8313</v>
      </c>
      <c r="S2450" t="s">
        <v>8338</v>
      </c>
    </row>
    <row r="2451" spans="1:19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3">
        <f>(((J2451/60)/60)/24)+DATE(1970,1,1)</f>
        <v>42082.575555555552</v>
      </c>
      <c r="L2451" t="b">
        <v>0</v>
      </c>
      <c r="M2451">
        <v>33</v>
      </c>
      <c r="N2451" t="b">
        <v>0</v>
      </c>
      <c r="O2451" t="s">
        <v>8284</v>
      </c>
      <c r="P2451" s="6">
        <f>E2451/D2451</f>
        <v>0.25259090909090909</v>
      </c>
      <c r="Q2451" s="7">
        <f>IFERROR(E2451/M2451, "")</f>
        <v>168.39393939393941</v>
      </c>
      <c r="R2451" t="s">
        <v>8327</v>
      </c>
      <c r="S2451" t="s">
        <v>8355</v>
      </c>
    </row>
    <row r="2452" spans="1:19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3">
        <f>(((J2452/60)/60)/24)+DATE(1970,1,1)</f>
        <v>42249.064722222218</v>
      </c>
      <c r="L2452" t="b">
        <v>0</v>
      </c>
      <c r="M2452">
        <v>33</v>
      </c>
      <c r="N2452" t="b">
        <v>0</v>
      </c>
      <c r="O2452" t="s">
        <v>8268</v>
      </c>
      <c r="P2452" s="6">
        <f>E2452/D2452</f>
        <v>0.2525</v>
      </c>
      <c r="Q2452" s="7">
        <f>IFERROR(E2452/M2452, "")</f>
        <v>91.818181818181813</v>
      </c>
      <c r="R2452" t="s">
        <v>8319</v>
      </c>
      <c r="S2452" t="s">
        <v>8348</v>
      </c>
    </row>
    <row r="2453" spans="1:19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3">
        <f>(((J2453/60)/60)/24)+DATE(1970,1,1)</f>
        <v>42652.964907407411</v>
      </c>
      <c r="L2453" t="b">
        <v>0</v>
      </c>
      <c r="M2453">
        <v>196</v>
      </c>
      <c r="N2453" t="b">
        <v>0</v>
      </c>
      <c r="O2453" t="s">
        <v>8273</v>
      </c>
      <c r="P2453" s="6">
        <f>E2453/D2453</f>
        <v>0.25087142857142858</v>
      </c>
      <c r="Q2453" s="7">
        <f>IFERROR(E2453/M2453, "")</f>
        <v>89.59693877551021</v>
      </c>
      <c r="R2453" t="s">
        <v>8309</v>
      </c>
      <c r="S2453" t="s">
        <v>8315</v>
      </c>
    </row>
    <row r="2454" spans="1:19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3">
        <f>(((J2454/60)/60)/24)+DATE(1970,1,1)</f>
        <v>41365.904594907406</v>
      </c>
      <c r="L2454" t="b">
        <v>0</v>
      </c>
      <c r="M2454">
        <v>15</v>
      </c>
      <c r="N2454" t="b">
        <v>0</v>
      </c>
      <c r="O2454" t="s">
        <v>8275</v>
      </c>
      <c r="P2454" s="6">
        <f>E2454/D2454</f>
        <v>0.25035714285714283</v>
      </c>
      <c r="Q2454" s="7">
        <f>IFERROR(E2454/M2454, "")</f>
        <v>46.733333333333334</v>
      </c>
      <c r="R2454" t="s">
        <v>8322</v>
      </c>
      <c r="S2454" t="s">
        <v>8344</v>
      </c>
    </row>
    <row r="2455" spans="1:19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3">
        <f>(((J2455/60)/60)/24)+DATE(1970,1,1)</f>
        <v>41844.125115740739</v>
      </c>
      <c r="L2455" t="b">
        <v>0</v>
      </c>
      <c r="M2455">
        <v>114</v>
      </c>
      <c r="N2455" t="b">
        <v>0</v>
      </c>
      <c r="O2455" t="s">
        <v>8303</v>
      </c>
      <c r="P2455" s="6">
        <f>E2455/D2455</f>
        <v>0.25030188679245285</v>
      </c>
      <c r="Q2455" s="7">
        <f>IFERROR(E2455/M2455, "")</f>
        <v>58.184210526315788</v>
      </c>
      <c r="R2455" t="s">
        <v>8316</v>
      </c>
      <c r="S2455" t="s">
        <v>8329</v>
      </c>
    </row>
    <row r="2456" spans="1:19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13">
        <f>(((J2456/60)/60)/24)+DATE(1970,1,1)</f>
        <v>42297.110300925924</v>
      </c>
      <c r="L2456" t="b">
        <v>0</v>
      </c>
      <c r="M2456">
        <v>5</v>
      </c>
      <c r="N2456" t="b">
        <v>0</v>
      </c>
      <c r="O2456" t="s">
        <v>8268</v>
      </c>
      <c r="P2456" s="6">
        <f>E2456/D2456</f>
        <v>0.25</v>
      </c>
      <c r="Q2456" s="7">
        <f>IFERROR(E2456/M2456, "")</f>
        <v>50</v>
      </c>
      <c r="R2456" t="s">
        <v>8319</v>
      </c>
      <c r="S2456" t="s">
        <v>8348</v>
      </c>
    </row>
    <row r="2457" spans="1:19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13">
        <f>(((J2457/60)/60)/24)+DATE(1970,1,1)</f>
        <v>42242.988680555558</v>
      </c>
      <c r="L2457" t="b">
        <v>0</v>
      </c>
      <c r="M2457">
        <v>6</v>
      </c>
      <c r="N2457" t="b">
        <v>0</v>
      </c>
      <c r="O2457" t="s">
        <v>8305</v>
      </c>
      <c r="P2457" s="6">
        <f>E2457/D2457</f>
        <v>0.25</v>
      </c>
      <c r="Q2457" s="7">
        <f>IFERROR(E2457/M2457, "")</f>
        <v>41.666666666666664</v>
      </c>
      <c r="R2457" t="s">
        <v>8316</v>
      </c>
      <c r="S2457" t="s">
        <v>8337</v>
      </c>
    </row>
    <row r="2458" spans="1:19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3">
        <f>(((J2458/60)/60)/24)+DATE(1970,1,1)</f>
        <v>41368.583726851852</v>
      </c>
      <c r="L2458" t="b">
        <v>0</v>
      </c>
      <c r="M2458">
        <v>21</v>
      </c>
      <c r="N2458" t="b">
        <v>0</v>
      </c>
      <c r="O2458" t="s">
        <v>8278</v>
      </c>
      <c r="P2458" s="6">
        <f>E2458/D2458</f>
        <v>0.24333333333333335</v>
      </c>
      <c r="Q2458" s="7">
        <f>IFERROR(E2458/M2458, "")</f>
        <v>34.761904761904759</v>
      </c>
      <c r="R2458" t="s">
        <v>8313</v>
      </c>
      <c r="S2458" t="s">
        <v>8345</v>
      </c>
    </row>
    <row r="2459" spans="1:19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3">
        <f>(((J2459/60)/60)/24)+DATE(1970,1,1)</f>
        <v>41880.788842592592</v>
      </c>
      <c r="L2459" t="b">
        <v>0</v>
      </c>
      <c r="M2459">
        <v>12</v>
      </c>
      <c r="N2459" t="b">
        <v>0</v>
      </c>
      <c r="O2459" t="s">
        <v>8271</v>
      </c>
      <c r="P2459" s="6">
        <f>E2459/D2459</f>
        <v>0.24333333333333335</v>
      </c>
      <c r="Q2459" s="7">
        <f>IFERROR(E2459/M2459, "")</f>
        <v>24.333333333333332</v>
      </c>
      <c r="R2459" t="s">
        <v>8316</v>
      </c>
      <c r="S2459" t="s">
        <v>8317</v>
      </c>
    </row>
    <row r="2460" spans="1:19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3">
        <f>(((J2460/60)/60)/24)+DATE(1970,1,1)</f>
        <v>42306.848854166667</v>
      </c>
      <c r="L2460" t="b">
        <v>0</v>
      </c>
      <c r="M2460">
        <v>8</v>
      </c>
      <c r="N2460" t="b">
        <v>0</v>
      </c>
      <c r="O2460" t="s">
        <v>8271</v>
      </c>
      <c r="P2460" s="6">
        <f>E2460/D2460</f>
        <v>0.24285714285714285</v>
      </c>
      <c r="Q2460" s="7">
        <f>IFERROR(E2460/M2460, "")</f>
        <v>53.125</v>
      </c>
      <c r="R2460" t="s">
        <v>8316</v>
      </c>
      <c r="S2460" t="s">
        <v>8317</v>
      </c>
    </row>
    <row r="2461" spans="1:19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3">
        <f>(((J2461/60)/60)/24)+DATE(1970,1,1)</f>
        <v>41921.770439814813</v>
      </c>
      <c r="L2461" t="b">
        <v>0</v>
      </c>
      <c r="M2461">
        <v>38</v>
      </c>
      <c r="N2461" t="b">
        <v>0</v>
      </c>
      <c r="O2461" t="s">
        <v>8271</v>
      </c>
      <c r="P2461" s="6">
        <f>E2461/D2461</f>
        <v>0.24194444444444443</v>
      </c>
      <c r="Q2461" s="7">
        <f>IFERROR(E2461/M2461, "")</f>
        <v>45.842105263157897</v>
      </c>
      <c r="R2461" t="s">
        <v>8316</v>
      </c>
      <c r="S2461" t="s">
        <v>8317</v>
      </c>
    </row>
    <row r="2462" spans="1:19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3">
        <f>(((J2462/60)/60)/24)+DATE(1970,1,1)</f>
        <v>42770.290590277778</v>
      </c>
      <c r="L2462" t="b">
        <v>0</v>
      </c>
      <c r="M2462">
        <v>10</v>
      </c>
      <c r="N2462" t="b">
        <v>0</v>
      </c>
      <c r="O2462" t="s">
        <v>8271</v>
      </c>
      <c r="P2462" s="6">
        <f>E2462/D2462</f>
        <v>0.2411764705882353</v>
      </c>
      <c r="Q2462" s="7">
        <f>IFERROR(E2462/M2462, "")</f>
        <v>41</v>
      </c>
      <c r="R2462" t="s">
        <v>8316</v>
      </c>
      <c r="S2462" t="s">
        <v>8317</v>
      </c>
    </row>
    <row r="2463" spans="1:19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3">
        <f>(((J2463/60)/60)/24)+DATE(1970,1,1)</f>
        <v>40088.105393518519</v>
      </c>
      <c r="L2463" t="b">
        <v>0</v>
      </c>
      <c r="M2463">
        <v>11</v>
      </c>
      <c r="N2463" t="b">
        <v>0</v>
      </c>
      <c r="O2463" t="s">
        <v>8278</v>
      </c>
      <c r="P2463" s="6">
        <f>E2463/D2463</f>
        <v>0.2402</v>
      </c>
      <c r="Q2463" s="7">
        <f>IFERROR(E2463/M2463, "")</f>
        <v>109.18181818181819</v>
      </c>
      <c r="R2463" t="s">
        <v>8313</v>
      </c>
      <c r="S2463" t="s">
        <v>8345</v>
      </c>
    </row>
    <row r="2464" spans="1:19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3">
        <f>(((J2464/60)/60)/24)+DATE(1970,1,1)</f>
        <v>42115.949976851851</v>
      </c>
      <c r="L2464" t="b">
        <v>1</v>
      </c>
      <c r="M2464">
        <v>185</v>
      </c>
      <c r="N2464" t="b">
        <v>0</v>
      </c>
      <c r="O2464" t="s">
        <v>8285</v>
      </c>
      <c r="P2464" s="6">
        <f>E2464/D2464</f>
        <v>0.236925</v>
      </c>
      <c r="Q2464" s="7">
        <f>IFERROR(E2464/M2464, "")</f>
        <v>51.227027027027027</v>
      </c>
      <c r="R2464" t="s">
        <v>8324</v>
      </c>
      <c r="S2464" t="s">
        <v>8325</v>
      </c>
    </row>
    <row r="2465" spans="1:19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3">
        <f>(((J2465/60)/60)/24)+DATE(1970,1,1)</f>
        <v>42744.416030092587</v>
      </c>
      <c r="L2465" t="b">
        <v>1</v>
      </c>
      <c r="M2465">
        <v>35</v>
      </c>
      <c r="N2465" t="b">
        <v>0</v>
      </c>
      <c r="O2465" t="s">
        <v>8303</v>
      </c>
      <c r="P2465" s="6">
        <f>E2465/D2465</f>
        <v>0.23628571428571429</v>
      </c>
      <c r="Q2465" s="7">
        <f>IFERROR(E2465/M2465, "")</f>
        <v>23.62857142857143</v>
      </c>
      <c r="R2465" t="s">
        <v>8316</v>
      </c>
      <c r="S2465" t="s">
        <v>8329</v>
      </c>
    </row>
    <row r="2466" spans="1:19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3">
        <f>(((J2466/60)/60)/24)+DATE(1970,1,1)</f>
        <v>41828.664456018516</v>
      </c>
      <c r="L2466" t="b">
        <v>0</v>
      </c>
      <c r="M2466">
        <v>27</v>
      </c>
      <c r="N2466" t="b">
        <v>0</v>
      </c>
      <c r="O2466" t="s">
        <v>8284</v>
      </c>
      <c r="P2466" s="6">
        <f>E2466/D2466</f>
        <v>0.23588571428571428</v>
      </c>
      <c r="Q2466" s="7">
        <f>IFERROR(E2466/M2466, "")</f>
        <v>305.77777777777777</v>
      </c>
      <c r="R2466" t="s">
        <v>8327</v>
      </c>
      <c r="S2466" t="s">
        <v>8355</v>
      </c>
    </row>
    <row r="2467" spans="1:19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3">
        <f>(((J2467/60)/60)/24)+DATE(1970,1,1)</f>
        <v>42528.542627314819</v>
      </c>
      <c r="L2467" t="b">
        <v>0</v>
      </c>
      <c r="M2467">
        <v>45</v>
      </c>
      <c r="N2467" t="b">
        <v>0</v>
      </c>
      <c r="O2467" t="s">
        <v>8303</v>
      </c>
      <c r="P2467" s="6">
        <f>E2467/D2467</f>
        <v>0.23416000000000001</v>
      </c>
      <c r="Q2467" s="7">
        <f>IFERROR(E2467/M2467, "")</f>
        <v>130.0888888888889</v>
      </c>
      <c r="R2467" t="s">
        <v>8316</v>
      </c>
      <c r="S2467" t="s">
        <v>8329</v>
      </c>
    </row>
    <row r="2468" spans="1:19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3">
        <f>(((J2468/60)/60)/24)+DATE(1970,1,1)</f>
        <v>42192.905694444446</v>
      </c>
      <c r="L2468" t="b">
        <v>0</v>
      </c>
      <c r="M2468">
        <v>29</v>
      </c>
      <c r="N2468" t="b">
        <v>0</v>
      </c>
      <c r="O2468" t="s">
        <v>8271</v>
      </c>
      <c r="P2468" s="6">
        <f>E2468/D2468</f>
        <v>0.23333333333333334</v>
      </c>
      <c r="Q2468" s="7">
        <f>IFERROR(E2468/M2468, "")</f>
        <v>96.551724137931032</v>
      </c>
      <c r="R2468" t="s">
        <v>8316</v>
      </c>
      <c r="S2468" t="s">
        <v>8317</v>
      </c>
    </row>
    <row r="2469" spans="1:19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3">
        <f>(((J2469/60)/60)/24)+DATE(1970,1,1)</f>
        <v>42090.161828703705</v>
      </c>
      <c r="L2469" t="b">
        <v>0</v>
      </c>
      <c r="M2469">
        <v>67</v>
      </c>
      <c r="N2469" t="b">
        <v>0</v>
      </c>
      <c r="O2469" t="s">
        <v>8267</v>
      </c>
      <c r="P2469" s="6">
        <f>E2469/D2469</f>
        <v>0.23163076923076922</v>
      </c>
      <c r="Q2469" s="7">
        <f>IFERROR(E2469/M2469, "")</f>
        <v>449.43283582089555</v>
      </c>
      <c r="R2469" t="s">
        <v>8319</v>
      </c>
      <c r="S2469" t="s">
        <v>8339</v>
      </c>
    </row>
    <row r="2470" spans="1:19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3">
        <f>(((J2470/60)/60)/24)+DATE(1970,1,1)</f>
        <v>42070.677604166667</v>
      </c>
      <c r="L2470" t="b">
        <v>0</v>
      </c>
      <c r="M2470">
        <v>7</v>
      </c>
      <c r="N2470" t="b">
        <v>0</v>
      </c>
      <c r="O2470" t="s">
        <v>8272</v>
      </c>
      <c r="P2470" s="6">
        <f>E2470/D2470</f>
        <v>0.23</v>
      </c>
      <c r="Q2470" s="7">
        <f>IFERROR(E2470/M2470, "")</f>
        <v>16.428571428571427</v>
      </c>
      <c r="R2470" t="s">
        <v>8309</v>
      </c>
      <c r="S2470" t="s">
        <v>8356</v>
      </c>
    </row>
    <row r="2471" spans="1:19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3">
        <f>(((J2471/60)/60)/24)+DATE(1970,1,1)</f>
        <v>41799.524259259262</v>
      </c>
      <c r="L2471" t="b">
        <v>0</v>
      </c>
      <c r="M2471">
        <v>35</v>
      </c>
      <c r="N2471" t="b">
        <v>0</v>
      </c>
      <c r="O2471" t="s">
        <v>8290</v>
      </c>
      <c r="P2471" s="6">
        <f>E2471/D2471</f>
        <v>0.2291</v>
      </c>
      <c r="Q2471" s="7">
        <f>IFERROR(E2471/M2471, "")</f>
        <v>65.457142857142856</v>
      </c>
      <c r="R2471" t="s">
        <v>8322</v>
      </c>
      <c r="S2471" t="s">
        <v>8354</v>
      </c>
    </row>
    <row r="2472" spans="1:19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3">
        <f>(((J2472/60)/60)/24)+DATE(1970,1,1)</f>
        <v>41218.391446759262</v>
      </c>
      <c r="L2472" t="b">
        <v>0</v>
      </c>
      <c r="M2472">
        <v>70</v>
      </c>
      <c r="N2472" t="b">
        <v>0</v>
      </c>
      <c r="O2472" t="s">
        <v>8270</v>
      </c>
      <c r="P2472" s="6">
        <f>E2472/D2472</f>
        <v>0.22881426547787684</v>
      </c>
      <c r="Q2472" s="7">
        <f>IFERROR(E2472/M2472, "")</f>
        <v>39.228571428571428</v>
      </c>
      <c r="R2472" t="s">
        <v>8319</v>
      </c>
      <c r="S2472" t="s">
        <v>8346</v>
      </c>
    </row>
    <row r="2473" spans="1:19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3">
        <f>(((J2473/60)/60)/24)+DATE(1970,1,1)</f>
        <v>42289.675173611111</v>
      </c>
      <c r="L2473" t="b">
        <v>0</v>
      </c>
      <c r="M2473">
        <v>355</v>
      </c>
      <c r="N2473" t="b">
        <v>0</v>
      </c>
      <c r="O2473" t="s">
        <v>8273</v>
      </c>
      <c r="P2473" s="6">
        <f>E2473/D2473</f>
        <v>0.22878799999999999</v>
      </c>
      <c r="Q2473" s="7">
        <f>IFERROR(E2473/M2473, "")</f>
        <v>161.11830985915492</v>
      </c>
      <c r="R2473" t="s">
        <v>8309</v>
      </c>
      <c r="S2473" t="s">
        <v>8315</v>
      </c>
    </row>
    <row r="2474" spans="1:19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3">
        <f>(((J2474/60)/60)/24)+DATE(1970,1,1)</f>
        <v>41760.909039351849</v>
      </c>
      <c r="L2474" t="b">
        <v>0</v>
      </c>
      <c r="M2474">
        <v>17</v>
      </c>
      <c r="N2474" t="b">
        <v>0</v>
      </c>
      <c r="O2474" t="s">
        <v>8303</v>
      </c>
      <c r="P2474" s="6">
        <f>E2474/D2474</f>
        <v>0.22750000000000001</v>
      </c>
      <c r="Q2474" s="7">
        <f>IFERROR(E2474/M2474, "")</f>
        <v>53.529411764705884</v>
      </c>
      <c r="R2474" t="s">
        <v>8316</v>
      </c>
      <c r="S2474" t="s">
        <v>8329</v>
      </c>
    </row>
    <row r="2475" spans="1:19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3">
        <f>(((J2475/60)/60)/24)+DATE(1970,1,1)</f>
        <v>42595.585358796292</v>
      </c>
      <c r="L2475" t="b">
        <v>0</v>
      </c>
      <c r="M2475">
        <v>20</v>
      </c>
      <c r="N2475" t="b">
        <v>0</v>
      </c>
      <c r="O2475" t="s">
        <v>8284</v>
      </c>
      <c r="P2475" s="6">
        <f>E2475/D2475</f>
        <v>0.22520000000000001</v>
      </c>
      <c r="Q2475" s="7">
        <f>IFERROR(E2475/M2475, "")</f>
        <v>56.3</v>
      </c>
      <c r="R2475" t="s">
        <v>8327</v>
      </c>
      <c r="S2475" t="s">
        <v>8355</v>
      </c>
    </row>
    <row r="2476" spans="1:19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3">
        <f>(((J2476/60)/60)/24)+DATE(1970,1,1)</f>
        <v>42800.720127314817</v>
      </c>
      <c r="L2476" t="b">
        <v>0</v>
      </c>
      <c r="M2476">
        <v>12</v>
      </c>
      <c r="N2476" t="b">
        <v>0</v>
      </c>
      <c r="O2476" t="s">
        <v>8271</v>
      </c>
      <c r="P2476" s="6">
        <f>E2476/D2476</f>
        <v>0.22500000000000001</v>
      </c>
      <c r="Q2476" s="7">
        <f>IFERROR(E2476/M2476, "")</f>
        <v>18.75</v>
      </c>
      <c r="R2476" t="s">
        <v>8316</v>
      </c>
      <c r="S2476" t="s">
        <v>8317</v>
      </c>
    </row>
    <row r="2477" spans="1:19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3">
        <f>(((J2477/60)/60)/24)+DATE(1970,1,1)</f>
        <v>42522.276724537034</v>
      </c>
      <c r="L2477" t="b">
        <v>0</v>
      </c>
      <c r="M2477">
        <v>50</v>
      </c>
      <c r="N2477" t="b">
        <v>0</v>
      </c>
      <c r="O2477" t="s">
        <v>8273</v>
      </c>
      <c r="P2477" s="6">
        <f>E2477/D2477</f>
        <v>0.22494285714285714</v>
      </c>
      <c r="Q2477" s="7">
        <f>IFERROR(E2477/M2477, "")</f>
        <v>157.46</v>
      </c>
      <c r="R2477" t="s">
        <v>8309</v>
      </c>
      <c r="S2477" t="s">
        <v>8315</v>
      </c>
    </row>
    <row r="2478" spans="1:19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3">
        <f>(((J2478/60)/60)/24)+DATE(1970,1,1)</f>
        <v>41900.505312499998</v>
      </c>
      <c r="L2478" t="b">
        <v>0</v>
      </c>
      <c r="M2478">
        <v>10</v>
      </c>
      <c r="N2478" t="b">
        <v>0</v>
      </c>
      <c r="O2478" t="s">
        <v>8268</v>
      </c>
      <c r="P2478" s="6">
        <f>E2478/D2478</f>
        <v>0.224</v>
      </c>
      <c r="Q2478" s="7">
        <f>IFERROR(E2478/M2478, "")</f>
        <v>56</v>
      </c>
      <c r="R2478" t="s">
        <v>8319</v>
      </c>
      <c r="S2478" t="s">
        <v>8348</v>
      </c>
    </row>
    <row r="2479" spans="1:19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3">
        <f>(((J2479/60)/60)/24)+DATE(1970,1,1)</f>
        <v>42737.545358796298</v>
      </c>
      <c r="L2479" t="b">
        <v>0</v>
      </c>
      <c r="M2479">
        <v>5</v>
      </c>
      <c r="N2479" t="b">
        <v>0</v>
      </c>
      <c r="O2479" t="s">
        <v>8278</v>
      </c>
      <c r="P2479" s="6">
        <f>E2479/D2479</f>
        <v>0.22363636363636363</v>
      </c>
      <c r="Q2479" s="7">
        <f>IFERROR(E2479/M2479, "")</f>
        <v>24.6</v>
      </c>
      <c r="R2479" t="s">
        <v>8313</v>
      </c>
      <c r="S2479" t="s">
        <v>8345</v>
      </c>
    </row>
    <row r="2480" spans="1:19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3">
        <f>(((J2480/60)/60)/24)+DATE(1970,1,1)</f>
        <v>42310.968518518523</v>
      </c>
      <c r="L2480" t="b">
        <v>0</v>
      </c>
      <c r="M2480">
        <v>6</v>
      </c>
      <c r="N2480" t="b">
        <v>0</v>
      </c>
      <c r="O2480" t="s">
        <v>8271</v>
      </c>
      <c r="P2480" s="6">
        <f>E2480/D2480</f>
        <v>0.22142857142857142</v>
      </c>
      <c r="Q2480" s="7">
        <f>IFERROR(E2480/M2480, "")</f>
        <v>129.16666666666666</v>
      </c>
      <c r="R2480" t="s">
        <v>8316</v>
      </c>
      <c r="S2480" t="s">
        <v>8317</v>
      </c>
    </row>
    <row r="2481" spans="1:19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3">
        <f>(((J2481/60)/60)/24)+DATE(1970,1,1)</f>
        <v>41835.581018518518</v>
      </c>
      <c r="L2481" t="b">
        <v>0</v>
      </c>
      <c r="M2481">
        <v>369</v>
      </c>
      <c r="N2481" t="b">
        <v>0</v>
      </c>
      <c r="O2481" t="s">
        <v>8273</v>
      </c>
      <c r="P2481" s="6">
        <f>E2481/D2481</f>
        <v>0.22092500000000001</v>
      </c>
      <c r="Q2481" s="7">
        <f>IFERROR(E2481/M2481, "")</f>
        <v>23.948509485094849</v>
      </c>
      <c r="R2481" t="s">
        <v>8309</v>
      </c>
      <c r="S2481" t="s">
        <v>8315</v>
      </c>
    </row>
    <row r="2482" spans="1:19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3">
        <f>(((J2482/60)/60)/24)+DATE(1970,1,1)</f>
        <v>42515.439421296294</v>
      </c>
      <c r="L2482" t="b">
        <v>1</v>
      </c>
      <c r="M2482">
        <v>86</v>
      </c>
      <c r="N2482" t="b">
        <v>0</v>
      </c>
      <c r="O2482" t="s">
        <v>8285</v>
      </c>
      <c r="P2482" s="6">
        <f>E2482/D2482</f>
        <v>0.22052631578947368</v>
      </c>
      <c r="Q2482" s="7">
        <f>IFERROR(E2482/M2482, "")</f>
        <v>48.720930232558139</v>
      </c>
      <c r="R2482" t="s">
        <v>8324</v>
      </c>
      <c r="S2482" t="s">
        <v>8325</v>
      </c>
    </row>
    <row r="2483" spans="1:19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3">
        <f>(((J2483/60)/60)/24)+DATE(1970,1,1)</f>
        <v>41928.690138888887</v>
      </c>
      <c r="L2483" t="b">
        <v>0</v>
      </c>
      <c r="M2483">
        <v>2</v>
      </c>
      <c r="N2483" t="b">
        <v>0</v>
      </c>
      <c r="O2483" t="s">
        <v>8271</v>
      </c>
      <c r="P2483" s="6">
        <f>E2483/D2483</f>
        <v>0.22</v>
      </c>
      <c r="Q2483" s="7">
        <f>IFERROR(E2483/M2483, "")</f>
        <v>55</v>
      </c>
      <c r="R2483" t="s">
        <v>8316</v>
      </c>
      <c r="S2483" t="s">
        <v>8317</v>
      </c>
    </row>
    <row r="2484" spans="1:19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3">
        <f>(((J2484/60)/60)/24)+DATE(1970,1,1)</f>
        <v>41740.493657407409</v>
      </c>
      <c r="L2484" t="b">
        <v>1</v>
      </c>
      <c r="M2484">
        <v>23</v>
      </c>
      <c r="N2484" t="b">
        <v>0</v>
      </c>
      <c r="O2484" t="s">
        <v>8271</v>
      </c>
      <c r="P2484" s="6">
        <f>E2484/D2484</f>
        <v>0.21940000000000001</v>
      </c>
      <c r="Q2484" s="7">
        <f>IFERROR(E2484/M2484, "")</f>
        <v>47.695652173913047</v>
      </c>
      <c r="R2484" t="s">
        <v>8316</v>
      </c>
      <c r="S2484" t="s">
        <v>8317</v>
      </c>
    </row>
    <row r="2485" spans="1:19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3">
        <f>(((J2485/60)/60)/24)+DATE(1970,1,1)</f>
        <v>41381.50577546296</v>
      </c>
      <c r="L2485" t="b">
        <v>0</v>
      </c>
      <c r="M2485">
        <v>125</v>
      </c>
      <c r="N2485" t="b">
        <v>0</v>
      </c>
      <c r="O2485" t="s">
        <v>8270</v>
      </c>
      <c r="P2485" s="6">
        <f>E2485/D2485</f>
        <v>0.21906971229845085</v>
      </c>
      <c r="Q2485" s="7">
        <f>IFERROR(E2485/M2485, "")</f>
        <v>66.520080000000007</v>
      </c>
      <c r="R2485" t="s">
        <v>8319</v>
      </c>
      <c r="S2485" t="s">
        <v>8346</v>
      </c>
    </row>
    <row r="2486" spans="1:19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3">
        <f>(((J2486/60)/60)/24)+DATE(1970,1,1)</f>
        <v>41044.988055555557</v>
      </c>
      <c r="L2486" t="b">
        <v>0</v>
      </c>
      <c r="M2486">
        <v>49</v>
      </c>
      <c r="N2486" t="b">
        <v>0</v>
      </c>
      <c r="O2486" t="s">
        <v>8304</v>
      </c>
      <c r="P2486" s="6">
        <f>E2486/D2486</f>
        <v>0.21887499999999999</v>
      </c>
      <c r="Q2486" s="7">
        <f>IFERROR(E2486/M2486, "")</f>
        <v>35.734693877551024</v>
      </c>
      <c r="R2486" t="s">
        <v>8322</v>
      </c>
      <c r="S2486" t="s">
        <v>8350</v>
      </c>
    </row>
    <row r="2487" spans="1:19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3">
        <f>(((J2487/60)/60)/24)+DATE(1970,1,1)</f>
        <v>42245.234340277777</v>
      </c>
      <c r="L2487" t="b">
        <v>0</v>
      </c>
      <c r="M2487">
        <v>9</v>
      </c>
      <c r="N2487" t="b">
        <v>0</v>
      </c>
      <c r="O2487" t="s">
        <v>8271</v>
      </c>
      <c r="P2487" s="6">
        <f>E2487/D2487</f>
        <v>0.2185</v>
      </c>
      <c r="Q2487" s="7">
        <f>IFERROR(E2487/M2487, "")</f>
        <v>48.555555555555557</v>
      </c>
      <c r="R2487" t="s">
        <v>8316</v>
      </c>
      <c r="S2487" t="s">
        <v>8317</v>
      </c>
    </row>
    <row r="2488" spans="1:19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3">
        <f>(((J2488/60)/60)/24)+DATE(1970,1,1)</f>
        <v>42808.781689814816</v>
      </c>
      <c r="L2488" t="b">
        <v>0</v>
      </c>
      <c r="M2488">
        <v>10</v>
      </c>
      <c r="N2488" t="b">
        <v>0</v>
      </c>
      <c r="O2488" t="s">
        <v>8293</v>
      </c>
      <c r="P2488" s="6">
        <f>E2488/D2488</f>
        <v>0.21714285714285714</v>
      </c>
      <c r="Q2488" s="7">
        <f>IFERROR(E2488/M2488, "")</f>
        <v>76</v>
      </c>
      <c r="R2488" t="s">
        <v>8313</v>
      </c>
      <c r="S2488" t="s">
        <v>8338</v>
      </c>
    </row>
    <row r="2489" spans="1:19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3">
        <f>(((J2489/60)/60)/24)+DATE(1970,1,1)</f>
        <v>42353.761759259258</v>
      </c>
      <c r="L2489" t="b">
        <v>0</v>
      </c>
      <c r="M2489">
        <v>6</v>
      </c>
      <c r="N2489" t="b">
        <v>0</v>
      </c>
      <c r="O2489" t="s">
        <v>8271</v>
      </c>
      <c r="P2489" s="6">
        <f>E2489/D2489</f>
        <v>0.21685714285714286</v>
      </c>
      <c r="Q2489" s="7">
        <f>IFERROR(E2489/M2489, "")</f>
        <v>126.5</v>
      </c>
      <c r="R2489" t="s">
        <v>8316</v>
      </c>
      <c r="S2489" t="s">
        <v>8317</v>
      </c>
    </row>
    <row r="2490" spans="1:19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3">
        <f>(((J2490/60)/60)/24)+DATE(1970,1,1)</f>
        <v>41974.219490740739</v>
      </c>
      <c r="L2490" t="b">
        <v>0</v>
      </c>
      <c r="M2490">
        <v>215</v>
      </c>
      <c r="N2490" t="b">
        <v>0</v>
      </c>
      <c r="O2490" t="s">
        <v>8273</v>
      </c>
      <c r="P2490" s="6">
        <f>E2490/D2490</f>
        <v>0.21628</v>
      </c>
      <c r="Q2490" s="7">
        <f>IFERROR(E2490/M2490, "")</f>
        <v>50.29767441860465</v>
      </c>
      <c r="R2490" t="s">
        <v>8309</v>
      </c>
      <c r="S2490" t="s">
        <v>8315</v>
      </c>
    </row>
    <row r="2491" spans="1:19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3">
        <f>(((J2491/60)/60)/24)+DATE(1970,1,1)</f>
        <v>41135.679791666669</v>
      </c>
      <c r="L2491" t="b">
        <v>0</v>
      </c>
      <c r="M2491">
        <v>39</v>
      </c>
      <c r="N2491" t="b">
        <v>0</v>
      </c>
      <c r="O2491" t="s">
        <v>8270</v>
      </c>
      <c r="P2491" s="6">
        <f>E2491/D2491</f>
        <v>0.21575</v>
      </c>
      <c r="Q2491" s="7">
        <f>IFERROR(E2491/M2491, "")</f>
        <v>110.64102564102564</v>
      </c>
      <c r="R2491" t="s">
        <v>8319</v>
      </c>
      <c r="S2491" t="s">
        <v>8346</v>
      </c>
    </row>
    <row r="2492" spans="1:19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3">
        <f>(((J2492/60)/60)/24)+DATE(1970,1,1)</f>
        <v>41779.657870370371</v>
      </c>
      <c r="L2492" t="b">
        <v>0</v>
      </c>
      <c r="M2492">
        <v>84</v>
      </c>
      <c r="N2492" t="b">
        <v>0</v>
      </c>
      <c r="O2492" t="s">
        <v>8271</v>
      </c>
      <c r="P2492" s="6">
        <f>E2492/D2492</f>
        <v>0.2155</v>
      </c>
      <c r="Q2492" s="7">
        <f>IFERROR(E2492/M2492, "")</f>
        <v>128.27380952380952</v>
      </c>
      <c r="R2492" t="s">
        <v>8316</v>
      </c>
      <c r="S2492" t="s">
        <v>8317</v>
      </c>
    </row>
    <row r="2493" spans="1:19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3">
        <f>(((J2493/60)/60)/24)+DATE(1970,1,1)</f>
        <v>42527.625671296293</v>
      </c>
      <c r="L2493" t="b">
        <v>0</v>
      </c>
      <c r="M2493">
        <v>28</v>
      </c>
      <c r="N2493" t="b">
        <v>0</v>
      </c>
      <c r="O2493" t="s">
        <v>8273</v>
      </c>
      <c r="P2493" s="6">
        <f>E2493/D2493</f>
        <v>0.21507499999999999</v>
      </c>
      <c r="Q2493" s="7">
        <f>IFERROR(E2493/M2493, "")</f>
        <v>1536.25</v>
      </c>
      <c r="R2493" t="s">
        <v>8309</v>
      </c>
      <c r="S2493" t="s">
        <v>8315</v>
      </c>
    </row>
    <row r="2494" spans="1:19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3">
        <f>(((J2494/60)/60)/24)+DATE(1970,1,1)</f>
        <v>42297.691006944442</v>
      </c>
      <c r="L2494" t="b">
        <v>0</v>
      </c>
      <c r="M2494">
        <v>4</v>
      </c>
      <c r="N2494" t="b">
        <v>0</v>
      </c>
      <c r="O2494" t="s">
        <v>8271</v>
      </c>
      <c r="P2494" s="6">
        <f>E2494/D2494</f>
        <v>0.21428571428571427</v>
      </c>
      <c r="Q2494" s="7">
        <f>IFERROR(E2494/M2494, "")</f>
        <v>37.5</v>
      </c>
      <c r="R2494" t="s">
        <v>8316</v>
      </c>
      <c r="S2494" t="s">
        <v>8317</v>
      </c>
    </row>
    <row r="2495" spans="1:19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3">
        <f>(((J2495/60)/60)/24)+DATE(1970,1,1)</f>
        <v>42640.278171296297</v>
      </c>
      <c r="L2495" t="b">
        <v>0</v>
      </c>
      <c r="M2495">
        <v>14</v>
      </c>
      <c r="N2495" t="b">
        <v>0</v>
      </c>
      <c r="O2495" t="s">
        <v>8271</v>
      </c>
      <c r="P2495" s="6">
        <f>E2495/D2495</f>
        <v>0.21366666666666667</v>
      </c>
      <c r="Q2495" s="7">
        <f>IFERROR(E2495/M2495, "")</f>
        <v>45.785714285714285</v>
      </c>
      <c r="R2495" t="s">
        <v>8316</v>
      </c>
      <c r="S2495" t="s">
        <v>8317</v>
      </c>
    </row>
    <row r="2496" spans="1:19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3">
        <f>(((J2496/60)/60)/24)+DATE(1970,1,1)</f>
        <v>42247.496759259258</v>
      </c>
      <c r="L2496" t="b">
        <v>0</v>
      </c>
      <c r="M2496">
        <v>121</v>
      </c>
      <c r="N2496" t="b">
        <v>0</v>
      </c>
      <c r="O2496" t="s">
        <v>8272</v>
      </c>
      <c r="P2496" s="6">
        <f>E2496/D2496</f>
        <v>0.21363333333333334</v>
      </c>
      <c r="Q2496" s="7">
        <f>IFERROR(E2496/M2496, "")</f>
        <v>105.93388429752066</v>
      </c>
      <c r="R2496" t="s">
        <v>8309</v>
      </c>
      <c r="S2496" t="s">
        <v>8356</v>
      </c>
    </row>
    <row r="2497" spans="1:19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3">
        <f>(((J2497/60)/60)/24)+DATE(1970,1,1)</f>
        <v>41905.979629629634</v>
      </c>
      <c r="L2497" t="b">
        <v>1</v>
      </c>
      <c r="M2497">
        <v>25</v>
      </c>
      <c r="N2497" t="b">
        <v>0</v>
      </c>
      <c r="O2497" t="s">
        <v>8285</v>
      </c>
      <c r="P2497" s="6">
        <f>E2497/D2497</f>
        <v>0.21309523809523809</v>
      </c>
      <c r="Q2497" s="7">
        <f>IFERROR(E2497/M2497, "")</f>
        <v>35.799999999999997</v>
      </c>
      <c r="R2497" t="s">
        <v>8324</v>
      </c>
      <c r="S2497" t="s">
        <v>8325</v>
      </c>
    </row>
    <row r="2498" spans="1:19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3">
        <f>(((J2498/60)/60)/24)+DATE(1970,1,1)</f>
        <v>41766.072500000002</v>
      </c>
      <c r="L2498" t="b">
        <v>1</v>
      </c>
      <c r="M2498">
        <v>19</v>
      </c>
      <c r="N2498" t="b">
        <v>0</v>
      </c>
      <c r="O2498" t="s">
        <v>8271</v>
      </c>
      <c r="P2498" s="6">
        <f>E2498/D2498</f>
        <v>0.21299999999999999</v>
      </c>
      <c r="Q2498" s="7">
        <f>IFERROR(E2498/M2498, "")</f>
        <v>56.05263157894737</v>
      </c>
      <c r="R2498" t="s">
        <v>8316</v>
      </c>
      <c r="S2498" t="s">
        <v>8317</v>
      </c>
    </row>
    <row r="2499" spans="1:19" ht="60" x14ac:dyDescent="0.25">
      <c r="A2499">
        <v>1737</v>
      </c>
      <c r="B2499" s="3" t="s">
        <v>1738</v>
      </c>
      <c r="C2499" s="3" t="s">
        <v>5847</v>
      </c>
      <c r="D2499">
        <v>4000</v>
      </c>
      <c r="E2499">
        <v>850</v>
      </c>
      <c r="F2499" t="s">
        <v>8221</v>
      </c>
      <c r="G2499" t="s">
        <v>8224</v>
      </c>
      <c r="H2499" t="s">
        <v>8246</v>
      </c>
      <c r="I2499">
        <v>1437432392</v>
      </c>
      <c r="J2499">
        <v>1434840392</v>
      </c>
      <c r="K2499" s="13">
        <f>(((J2499/60)/60)/24)+DATE(1970,1,1)</f>
        <v>42175.948981481488</v>
      </c>
      <c r="L2499" t="b">
        <v>0</v>
      </c>
      <c r="M2499">
        <v>15</v>
      </c>
      <c r="N2499" t="b">
        <v>0</v>
      </c>
      <c r="O2499" t="s">
        <v>8293</v>
      </c>
      <c r="P2499" s="6">
        <f>E2499/D2499</f>
        <v>0.21249999999999999</v>
      </c>
      <c r="Q2499" s="7">
        <f>IFERROR(E2499/M2499, "")</f>
        <v>56.666666666666664</v>
      </c>
      <c r="R2499" t="s">
        <v>8313</v>
      </c>
      <c r="S2499" t="s">
        <v>8338</v>
      </c>
    </row>
    <row r="2500" spans="1:19" ht="45" x14ac:dyDescent="0.25">
      <c r="A2500">
        <v>1566</v>
      </c>
      <c r="B2500" s="3" t="s">
        <v>1567</v>
      </c>
      <c r="C2500" s="3" t="s">
        <v>5676</v>
      </c>
      <c r="D2500">
        <v>30000</v>
      </c>
      <c r="E2500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>
        <v>1467151204</v>
      </c>
      <c r="K2500" s="13">
        <f>(((J2500/60)/60)/24)+DATE(1970,1,1)</f>
        <v>42549.916712962964</v>
      </c>
      <c r="L2500" t="b">
        <v>0</v>
      </c>
      <c r="M2500">
        <v>59</v>
      </c>
      <c r="N2500" t="b">
        <v>0</v>
      </c>
      <c r="O2500" t="s">
        <v>8290</v>
      </c>
      <c r="P2500" s="6">
        <f>E2500/D2500</f>
        <v>0.21249999999999999</v>
      </c>
      <c r="Q2500" s="7">
        <f>IFERROR(E2500/M2500, "")</f>
        <v>108.05084745762711</v>
      </c>
      <c r="R2500" t="s">
        <v>8322</v>
      </c>
      <c r="S2500" t="s">
        <v>8354</v>
      </c>
    </row>
    <row r="2501" spans="1:19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3">
        <f>(((J2501/60)/60)/24)+DATE(1970,1,1)</f>
        <v>41913.790289351848</v>
      </c>
      <c r="L2501" t="b">
        <v>0</v>
      </c>
      <c r="M2501">
        <v>7</v>
      </c>
      <c r="N2501" t="b">
        <v>0</v>
      </c>
      <c r="O2501" t="s">
        <v>8296</v>
      </c>
      <c r="P2501" s="6">
        <f>E2501/D2501</f>
        <v>0.21146666666666666</v>
      </c>
      <c r="Q2501" s="7">
        <f>IFERROR(E2501/M2501, "")</f>
        <v>453.14285714285717</v>
      </c>
      <c r="R2501" t="s">
        <v>8324</v>
      </c>
      <c r="S2501" t="s">
        <v>8353</v>
      </c>
    </row>
    <row r="2502" spans="1:19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3">
        <f>(((J2502/60)/60)/24)+DATE(1970,1,1)</f>
        <v>41981.067523148144</v>
      </c>
      <c r="L2502" t="b">
        <v>0</v>
      </c>
      <c r="M2502">
        <v>8</v>
      </c>
      <c r="N2502" t="b">
        <v>0</v>
      </c>
      <c r="O2502" t="s">
        <v>8271</v>
      </c>
      <c r="P2502" s="6">
        <f>E2502/D2502</f>
        <v>0.21099999999999999</v>
      </c>
      <c r="Q2502" s="7">
        <f>IFERROR(E2502/M2502, "")</f>
        <v>26.375</v>
      </c>
      <c r="R2502" t="s">
        <v>8316</v>
      </c>
      <c r="S2502" t="s">
        <v>8317</v>
      </c>
    </row>
    <row r="2503" spans="1:19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3">
        <f>(((J2503/60)/60)/24)+DATE(1970,1,1)</f>
        <v>42147.741840277777</v>
      </c>
      <c r="L2503" t="b">
        <v>0</v>
      </c>
      <c r="M2503">
        <v>4</v>
      </c>
      <c r="N2503" t="b">
        <v>0</v>
      </c>
      <c r="O2503" t="s">
        <v>8268</v>
      </c>
      <c r="P2503" s="6">
        <f>E2503/D2503</f>
        <v>0.21092608822670172</v>
      </c>
      <c r="Q2503" s="7">
        <f>IFERROR(E2503/M2503, "")</f>
        <v>180.5</v>
      </c>
      <c r="R2503" t="s">
        <v>8319</v>
      </c>
      <c r="S2503" t="s">
        <v>8348</v>
      </c>
    </row>
    <row r="2504" spans="1:19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3">
        <f>(((J2504/60)/60)/24)+DATE(1970,1,1)</f>
        <v>41878.530011574076</v>
      </c>
      <c r="L2504" t="b">
        <v>0</v>
      </c>
      <c r="M2504">
        <v>30</v>
      </c>
      <c r="N2504" t="b">
        <v>0</v>
      </c>
      <c r="O2504" t="s">
        <v>8278</v>
      </c>
      <c r="P2504" s="6">
        <f>E2504/D2504</f>
        <v>0.21037037037037037</v>
      </c>
      <c r="Q2504" s="7">
        <f>IFERROR(E2504/M2504, "")</f>
        <v>189.33333333333334</v>
      </c>
      <c r="R2504" t="s">
        <v>8313</v>
      </c>
      <c r="S2504" t="s">
        <v>8345</v>
      </c>
    </row>
    <row r="2505" spans="1:19" ht="15.75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3">
        <f>(((J2505/60)/60)/24)+DATE(1970,1,1)</f>
        <v>42381.866284722222</v>
      </c>
      <c r="L2505" t="b">
        <v>0</v>
      </c>
      <c r="M2505">
        <v>43</v>
      </c>
      <c r="N2505" t="b">
        <v>0</v>
      </c>
      <c r="O2505" t="s">
        <v>8301</v>
      </c>
      <c r="P2505" s="6">
        <f>E2505/D2505</f>
        <v>0.21033333333333334</v>
      </c>
      <c r="Q2505" s="7">
        <f>IFERROR(E2505/M2505, "")</f>
        <v>73.372093023255815</v>
      </c>
      <c r="R2505" t="s">
        <v>8309</v>
      </c>
      <c r="S2505" t="s">
        <v>8318</v>
      </c>
    </row>
    <row r="2506" spans="1:19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3">
        <f>(((J2506/60)/60)/24)+DATE(1970,1,1)</f>
        <v>42807.151863425926</v>
      </c>
      <c r="L2506" t="b">
        <v>0</v>
      </c>
      <c r="M2506">
        <v>7</v>
      </c>
      <c r="N2506" t="b">
        <v>0</v>
      </c>
      <c r="O2506" t="s">
        <v>8271</v>
      </c>
      <c r="P2506" s="6">
        <f>E2506/D2506</f>
        <v>0.20849420849420849</v>
      </c>
      <c r="Q2506" s="7">
        <f>IFERROR(E2506/M2506, "")</f>
        <v>23.142857142857142</v>
      </c>
      <c r="R2506" t="s">
        <v>8316</v>
      </c>
      <c r="S2506" t="s">
        <v>8317</v>
      </c>
    </row>
    <row r="2507" spans="1:19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3">
        <f>(((J2507/60)/60)/24)+DATE(1970,1,1)</f>
        <v>42701.908807870372</v>
      </c>
      <c r="L2507" t="b">
        <v>0</v>
      </c>
      <c r="M2507">
        <v>12</v>
      </c>
      <c r="N2507" t="b">
        <v>0</v>
      </c>
      <c r="O2507" t="s">
        <v>8271</v>
      </c>
      <c r="P2507" s="6">
        <f>E2507/D2507</f>
        <v>0.20833333333333334</v>
      </c>
      <c r="Q2507" s="7">
        <f>IFERROR(E2507/M2507, "")</f>
        <v>52.083333333333336</v>
      </c>
      <c r="R2507" t="s">
        <v>8316</v>
      </c>
      <c r="S2507" t="s">
        <v>8317</v>
      </c>
    </row>
    <row r="2508" spans="1:19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3">
        <f>(((J2508/60)/60)/24)+DATE(1970,1,1)</f>
        <v>42790.885243055556</v>
      </c>
      <c r="L2508" t="b">
        <v>0</v>
      </c>
      <c r="M2508">
        <v>61</v>
      </c>
      <c r="N2508" t="b">
        <v>0</v>
      </c>
      <c r="O2508" t="s">
        <v>8298</v>
      </c>
      <c r="P2508" s="6">
        <f>E2508/D2508</f>
        <v>0.20733333333333334</v>
      </c>
      <c r="Q2508" s="7">
        <f>IFERROR(E2508/M2508, "")</f>
        <v>25.491803278688526</v>
      </c>
      <c r="R2508" t="s">
        <v>8327</v>
      </c>
      <c r="S2508" t="s">
        <v>8328</v>
      </c>
    </row>
    <row r="2509" spans="1:19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3">
        <f>(((J2509/60)/60)/24)+DATE(1970,1,1)</f>
        <v>41792.214467592588</v>
      </c>
      <c r="L2509" t="b">
        <v>0</v>
      </c>
      <c r="M2509">
        <v>25</v>
      </c>
      <c r="N2509" t="b">
        <v>0</v>
      </c>
      <c r="O2509" t="s">
        <v>8284</v>
      </c>
      <c r="P2509" s="6">
        <f>E2509/D2509</f>
        <v>0.20705000000000001</v>
      </c>
      <c r="Q2509" s="7">
        <f>IFERROR(E2509/M2509, "")</f>
        <v>82.82</v>
      </c>
      <c r="R2509" t="s">
        <v>8327</v>
      </c>
      <c r="S2509" t="s">
        <v>8355</v>
      </c>
    </row>
    <row r="2510" spans="1:19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3">
        <f>(((J2510/60)/60)/24)+DATE(1970,1,1)</f>
        <v>42445.712754629625</v>
      </c>
      <c r="L2510" t="b">
        <v>0</v>
      </c>
      <c r="M2510">
        <v>10</v>
      </c>
      <c r="N2510" t="b">
        <v>0</v>
      </c>
      <c r="O2510" t="s">
        <v>8291</v>
      </c>
      <c r="P2510" s="6">
        <f>E2510/D2510</f>
        <v>0.20499999999999999</v>
      </c>
      <c r="Q2510" s="7">
        <f>IFERROR(E2510/M2510, "")</f>
        <v>20.5</v>
      </c>
      <c r="R2510" t="s">
        <v>8324</v>
      </c>
      <c r="S2510" t="s">
        <v>8342</v>
      </c>
    </row>
    <row r="2511" spans="1:19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3">
        <f>(((J2511/60)/60)/24)+DATE(1970,1,1)</f>
        <v>42623.606134259258</v>
      </c>
      <c r="L2511" t="b">
        <v>1</v>
      </c>
      <c r="M2511">
        <v>113</v>
      </c>
      <c r="N2511" t="b">
        <v>0</v>
      </c>
      <c r="O2511" t="s">
        <v>8285</v>
      </c>
      <c r="P2511" s="6">
        <f>E2511/D2511</f>
        <v>0.20449632511889321</v>
      </c>
      <c r="Q2511" s="7">
        <f>IFERROR(E2511/M2511, "")</f>
        <v>83.716814159292042</v>
      </c>
      <c r="R2511" t="s">
        <v>8324</v>
      </c>
      <c r="S2511" t="s">
        <v>8325</v>
      </c>
    </row>
    <row r="2512" spans="1:19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3">
        <f>(((J2512/60)/60)/24)+DATE(1970,1,1)</f>
        <v>42334.803923611107</v>
      </c>
      <c r="L2512" t="b">
        <v>0</v>
      </c>
      <c r="M2512">
        <v>202</v>
      </c>
      <c r="N2512" t="b">
        <v>0</v>
      </c>
      <c r="O2512" t="s">
        <v>8303</v>
      </c>
      <c r="P2512" s="6">
        <f>E2512/D2512</f>
        <v>0.20424999999999999</v>
      </c>
      <c r="Q2512" s="7">
        <f>IFERROR(E2512/M2512, "")</f>
        <v>202.22772277227722</v>
      </c>
      <c r="R2512" t="s">
        <v>8316</v>
      </c>
      <c r="S2512" t="s">
        <v>8329</v>
      </c>
    </row>
    <row r="2513" spans="1:19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3">
        <f>(((J2513/60)/60)/24)+DATE(1970,1,1)</f>
        <v>42676.717615740738</v>
      </c>
      <c r="L2513" t="b">
        <v>0</v>
      </c>
      <c r="M2513">
        <v>14</v>
      </c>
      <c r="N2513" t="b">
        <v>0</v>
      </c>
      <c r="O2513" t="s">
        <v>8287</v>
      </c>
      <c r="P2513" s="6">
        <f>E2513/D2513</f>
        <v>0.2036</v>
      </c>
      <c r="Q2513" s="7">
        <f>IFERROR(E2513/M2513, "")</f>
        <v>109.07142857142857</v>
      </c>
      <c r="R2513" t="s">
        <v>8322</v>
      </c>
      <c r="S2513" t="s">
        <v>8357</v>
      </c>
    </row>
    <row r="2514" spans="1:19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3">
        <f>(((J2514/60)/60)/24)+DATE(1970,1,1)</f>
        <v>41897.134895833333</v>
      </c>
      <c r="L2514" t="b">
        <v>1</v>
      </c>
      <c r="M2514">
        <v>108</v>
      </c>
      <c r="N2514" t="b">
        <v>0</v>
      </c>
      <c r="O2514" t="s">
        <v>8285</v>
      </c>
      <c r="P2514" s="6">
        <f>E2514/D2514</f>
        <v>0.20220833333333332</v>
      </c>
      <c r="Q2514" s="7">
        <f>IFERROR(E2514/M2514, "")</f>
        <v>44.935185185185183</v>
      </c>
      <c r="R2514" t="s">
        <v>8324</v>
      </c>
      <c r="S2514" t="s">
        <v>8325</v>
      </c>
    </row>
    <row r="2515" spans="1:19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3">
        <f>(((J2515/60)/60)/24)+DATE(1970,1,1)</f>
        <v>42805.032962962956</v>
      </c>
      <c r="L2515" t="b">
        <v>0</v>
      </c>
      <c r="M2515">
        <v>22</v>
      </c>
      <c r="N2515" t="b">
        <v>0</v>
      </c>
      <c r="O2515" t="s">
        <v>8293</v>
      </c>
      <c r="P2515" s="6">
        <f>E2515/D2515</f>
        <v>0.20208000000000001</v>
      </c>
      <c r="Q2515" s="7">
        <f>IFERROR(E2515/M2515, "")</f>
        <v>114.81818181818181</v>
      </c>
      <c r="R2515" t="s">
        <v>8313</v>
      </c>
      <c r="S2515" t="s">
        <v>8338</v>
      </c>
    </row>
    <row r="2516" spans="1:19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3">
        <f>(((J2516/60)/60)/24)+DATE(1970,1,1)</f>
        <v>42531.195277777777</v>
      </c>
      <c r="L2516" t="b">
        <v>0</v>
      </c>
      <c r="M2516">
        <v>10</v>
      </c>
      <c r="N2516" t="b">
        <v>0</v>
      </c>
      <c r="O2516" t="s">
        <v>8271</v>
      </c>
      <c r="P2516" s="6">
        <f>E2516/D2516</f>
        <v>0.2016</v>
      </c>
      <c r="Q2516" s="7">
        <f>IFERROR(E2516/M2516, "")</f>
        <v>50.4</v>
      </c>
      <c r="R2516" t="s">
        <v>8316</v>
      </c>
      <c r="S2516" t="s">
        <v>8317</v>
      </c>
    </row>
    <row r="2517" spans="1:19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3">
        <f>(((J2517/60)/60)/24)+DATE(1970,1,1)</f>
        <v>40759.860532407409</v>
      </c>
      <c r="L2517" t="b">
        <v>0</v>
      </c>
      <c r="M2517">
        <v>14</v>
      </c>
      <c r="N2517" t="b">
        <v>0</v>
      </c>
      <c r="O2517" t="s">
        <v>8279</v>
      </c>
      <c r="P2517" s="6">
        <f>E2517/D2517</f>
        <v>0.20133333333333334</v>
      </c>
      <c r="Q2517" s="7">
        <f>IFERROR(E2517/M2517, "")</f>
        <v>21.571428571428573</v>
      </c>
      <c r="R2517" t="s">
        <v>8313</v>
      </c>
      <c r="S2517" t="s">
        <v>8330</v>
      </c>
    </row>
    <row r="2518" spans="1:19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3">
        <f>(((J2518/60)/60)/24)+DATE(1970,1,1)</f>
        <v>42548.449861111112</v>
      </c>
      <c r="L2518" t="b">
        <v>0</v>
      </c>
      <c r="M2518">
        <v>8</v>
      </c>
      <c r="N2518" t="b">
        <v>0</v>
      </c>
      <c r="O2518" t="s">
        <v>8271</v>
      </c>
      <c r="P2518" s="6">
        <f>E2518/D2518</f>
        <v>0.20125000000000001</v>
      </c>
      <c r="Q2518" s="7">
        <f>IFERROR(E2518/M2518, "")</f>
        <v>100.625</v>
      </c>
      <c r="R2518" t="s">
        <v>8316</v>
      </c>
      <c r="S2518" t="s">
        <v>8317</v>
      </c>
    </row>
    <row r="2519" spans="1:19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3">
        <f>(((J2519/60)/60)/24)+DATE(1970,1,1)</f>
        <v>42430.566898148143</v>
      </c>
      <c r="L2519" t="b">
        <v>0</v>
      </c>
      <c r="M2519">
        <v>24</v>
      </c>
      <c r="N2519" t="b">
        <v>0</v>
      </c>
      <c r="O2519" t="s">
        <v>8283</v>
      </c>
      <c r="P2519" s="6">
        <f>E2519/D2519</f>
        <v>0.20080000000000001</v>
      </c>
      <c r="Q2519" s="7">
        <f>IFERROR(E2519/M2519, "")</f>
        <v>41.833333333333336</v>
      </c>
      <c r="R2519" t="s">
        <v>8311</v>
      </c>
      <c r="S2519" t="s">
        <v>8343</v>
      </c>
    </row>
    <row r="2520" spans="1:19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13">
        <f>(((J2520/60)/60)/24)+DATE(1970,1,1)</f>
        <v>42403.080497685187</v>
      </c>
      <c r="L2520" t="b">
        <v>0</v>
      </c>
      <c r="M2520">
        <v>2</v>
      </c>
      <c r="N2520" t="b">
        <v>0</v>
      </c>
      <c r="O2520" t="s">
        <v>8268</v>
      </c>
      <c r="P2520" s="6">
        <f>E2520/D2520</f>
        <v>0.2</v>
      </c>
      <c r="Q2520" s="7">
        <f>IFERROR(E2520/M2520, "")</f>
        <v>100</v>
      </c>
      <c r="R2520" t="s">
        <v>8319</v>
      </c>
      <c r="S2520" t="s">
        <v>8348</v>
      </c>
    </row>
    <row r="2521" spans="1:19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13">
        <f>(((J2521/60)/60)/24)+DATE(1970,1,1)</f>
        <v>41946.936909722222</v>
      </c>
      <c r="L2521" t="b">
        <v>0</v>
      </c>
      <c r="M2521">
        <v>1</v>
      </c>
      <c r="N2521" t="b">
        <v>0</v>
      </c>
      <c r="O2521" t="s">
        <v>8305</v>
      </c>
      <c r="P2521" s="6">
        <f>E2521/D2521</f>
        <v>0.2</v>
      </c>
      <c r="Q2521" s="7">
        <f>IFERROR(E2521/M2521, "")</f>
        <v>100</v>
      </c>
      <c r="R2521" t="s">
        <v>8316</v>
      </c>
      <c r="S2521" t="s">
        <v>8337</v>
      </c>
    </row>
    <row r="2522" spans="1:19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3">
        <f>(((J2522/60)/60)/24)+DATE(1970,1,1)</f>
        <v>42132.809953703705</v>
      </c>
      <c r="L2522" t="b">
        <v>0</v>
      </c>
      <c r="M2522">
        <v>5</v>
      </c>
      <c r="N2522" t="b">
        <v>0</v>
      </c>
      <c r="O2522" t="s">
        <v>8271</v>
      </c>
      <c r="P2522" s="6">
        <f>E2522/D2522</f>
        <v>0.2</v>
      </c>
      <c r="Q2522" s="7">
        <f>IFERROR(E2522/M2522, "")</f>
        <v>34</v>
      </c>
      <c r="R2522" t="s">
        <v>8316</v>
      </c>
      <c r="S2522" t="s">
        <v>8317</v>
      </c>
    </row>
    <row r="2523" spans="1:19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13">
        <f>(((J2523/60)/60)/24)+DATE(1970,1,1)</f>
        <v>42125.644467592589</v>
      </c>
      <c r="L2523" t="b">
        <v>0</v>
      </c>
      <c r="M2523">
        <v>1</v>
      </c>
      <c r="N2523" t="b">
        <v>0</v>
      </c>
      <c r="O2523" t="s">
        <v>8271</v>
      </c>
      <c r="P2523" s="6">
        <f>E2523/D2523</f>
        <v>0.2</v>
      </c>
      <c r="Q2523" s="7">
        <f>IFERROR(E2523/M2523, "")</f>
        <v>100</v>
      </c>
      <c r="R2523" t="s">
        <v>8316</v>
      </c>
      <c r="S2523" t="s">
        <v>8317</v>
      </c>
    </row>
    <row r="2524" spans="1:19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3">
        <f>(((J2524/60)/60)/24)+DATE(1970,1,1)</f>
        <v>42128.814247685179</v>
      </c>
      <c r="L2524" t="b">
        <v>0</v>
      </c>
      <c r="M2524">
        <v>29</v>
      </c>
      <c r="N2524" t="b">
        <v>0</v>
      </c>
      <c r="O2524" t="s">
        <v>8303</v>
      </c>
      <c r="P2524" s="6">
        <f>E2524/D2524</f>
        <v>0.197625</v>
      </c>
      <c r="Q2524" s="7">
        <f>IFERROR(E2524/M2524, "")</f>
        <v>272.58620689655174</v>
      </c>
      <c r="R2524" t="s">
        <v>8316</v>
      </c>
      <c r="S2524" t="s">
        <v>8329</v>
      </c>
    </row>
    <row r="2525" spans="1:19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3">
        <f>(((J2525/60)/60)/24)+DATE(1970,1,1)</f>
        <v>42313.936365740738</v>
      </c>
      <c r="L2525" t="b">
        <v>0</v>
      </c>
      <c r="M2525">
        <v>16</v>
      </c>
      <c r="N2525" t="b">
        <v>0</v>
      </c>
      <c r="O2525" t="s">
        <v>8273</v>
      </c>
      <c r="P2525" s="6">
        <f>E2525/D2525</f>
        <v>0.1976</v>
      </c>
      <c r="Q2525" s="7">
        <f>IFERROR(E2525/M2525, "")</f>
        <v>308.75</v>
      </c>
      <c r="R2525" t="s">
        <v>8309</v>
      </c>
      <c r="S2525" t="s">
        <v>8315</v>
      </c>
    </row>
    <row r="2526" spans="1:19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3">
        <f>(((J2526/60)/60)/24)+DATE(1970,1,1)</f>
        <v>42726.920081018514</v>
      </c>
      <c r="L2526" t="b">
        <v>0</v>
      </c>
      <c r="M2526">
        <v>15</v>
      </c>
      <c r="N2526" t="b">
        <v>0</v>
      </c>
      <c r="O2526" t="s">
        <v>8271</v>
      </c>
      <c r="P2526" s="6">
        <f>E2526/D2526</f>
        <v>0.19736842105263158</v>
      </c>
      <c r="Q2526" s="7">
        <f>IFERROR(E2526/M2526, "")</f>
        <v>500</v>
      </c>
      <c r="R2526" t="s">
        <v>8316</v>
      </c>
      <c r="S2526" t="s">
        <v>8317</v>
      </c>
    </row>
    <row r="2527" spans="1:19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3">
        <f>(((J2527/60)/60)/24)+DATE(1970,1,1)</f>
        <v>42403.971851851849</v>
      </c>
      <c r="L2527" t="b">
        <v>0</v>
      </c>
      <c r="M2527">
        <v>40</v>
      </c>
      <c r="N2527" t="b">
        <v>0</v>
      </c>
      <c r="O2527" t="s">
        <v>8305</v>
      </c>
      <c r="P2527" s="6">
        <f>E2527/D2527</f>
        <v>0.19650000000000001</v>
      </c>
      <c r="Q2527" s="7">
        <f>IFERROR(E2527/M2527, "")</f>
        <v>58.95</v>
      </c>
      <c r="R2527" t="s">
        <v>8316</v>
      </c>
      <c r="S2527" t="s">
        <v>8337</v>
      </c>
    </row>
    <row r="2528" spans="1:19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3">
        <f>(((J2528/60)/60)/24)+DATE(1970,1,1)</f>
        <v>41825.485868055555</v>
      </c>
      <c r="L2528" t="b">
        <v>1</v>
      </c>
      <c r="M2528">
        <v>39</v>
      </c>
      <c r="N2528" t="b">
        <v>0</v>
      </c>
      <c r="O2528" t="s">
        <v>8285</v>
      </c>
      <c r="P2528" s="6">
        <f>E2528/D2528</f>
        <v>0.19600000000000001</v>
      </c>
      <c r="Q2528" s="7">
        <f>IFERROR(E2528/M2528, "")</f>
        <v>55.282051282051285</v>
      </c>
      <c r="R2528" t="s">
        <v>8324</v>
      </c>
      <c r="S2528" t="s">
        <v>8325</v>
      </c>
    </row>
    <row r="2529" spans="1:19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3">
        <f>(((J2529/60)/60)/24)+DATE(1970,1,1)</f>
        <v>42630.922893518517</v>
      </c>
      <c r="L2529" t="b">
        <v>0</v>
      </c>
      <c r="M2529">
        <v>23</v>
      </c>
      <c r="N2529" t="b">
        <v>0</v>
      </c>
      <c r="O2529" t="s">
        <v>8303</v>
      </c>
      <c r="P2529" s="6">
        <f>E2529/D2529</f>
        <v>0.19566666666666666</v>
      </c>
      <c r="Q2529" s="7">
        <f>IFERROR(E2529/M2529, "")</f>
        <v>25.521739130434781</v>
      </c>
      <c r="R2529" t="s">
        <v>8316</v>
      </c>
      <c r="S2529" t="s">
        <v>8329</v>
      </c>
    </row>
    <row r="2530" spans="1:19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3">
        <f>(((J2530/60)/60)/24)+DATE(1970,1,1)</f>
        <v>41465.500173611108</v>
      </c>
      <c r="L2530" t="b">
        <v>0</v>
      </c>
      <c r="M2530">
        <v>140</v>
      </c>
      <c r="N2530" t="b">
        <v>0</v>
      </c>
      <c r="O2530" t="s">
        <v>8270</v>
      </c>
      <c r="P2530" s="6">
        <f>E2530/D2530</f>
        <v>0.19409999999999999</v>
      </c>
      <c r="Q2530" s="7">
        <f>IFERROR(E2530/M2530, "")</f>
        <v>55.457142857142856</v>
      </c>
      <c r="R2530" t="s">
        <v>8319</v>
      </c>
      <c r="S2530" t="s">
        <v>8346</v>
      </c>
    </row>
    <row r="2531" spans="1:19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3">
        <f>(((J2531/60)/60)/24)+DATE(1970,1,1)</f>
        <v>42093.588263888887</v>
      </c>
      <c r="L2531" t="b">
        <v>0</v>
      </c>
      <c r="M2531">
        <v>6</v>
      </c>
      <c r="N2531" t="b">
        <v>0</v>
      </c>
      <c r="O2531" t="s">
        <v>8271</v>
      </c>
      <c r="P2531" s="6">
        <f>E2531/D2531</f>
        <v>0.1925</v>
      </c>
      <c r="Q2531" s="7">
        <f>IFERROR(E2531/M2531, "")</f>
        <v>64.166666666666671</v>
      </c>
      <c r="R2531" t="s">
        <v>8316</v>
      </c>
      <c r="S2531" t="s">
        <v>8317</v>
      </c>
    </row>
    <row r="2532" spans="1:19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3">
        <f>(((J2532/60)/60)/24)+DATE(1970,1,1)</f>
        <v>42150.485439814816</v>
      </c>
      <c r="L2532" t="b">
        <v>0</v>
      </c>
      <c r="M2532">
        <v>8</v>
      </c>
      <c r="N2532" t="b">
        <v>0</v>
      </c>
      <c r="O2532" t="s">
        <v>8284</v>
      </c>
      <c r="P2532" s="6">
        <f>E2532/D2532</f>
        <v>0.19139999999999999</v>
      </c>
      <c r="Q2532" s="7">
        <f>IFERROR(E2532/M2532, "")</f>
        <v>358.875</v>
      </c>
      <c r="R2532" t="s">
        <v>8327</v>
      </c>
      <c r="S2532" t="s">
        <v>8355</v>
      </c>
    </row>
    <row r="2533" spans="1:19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3">
        <f>(((J2533/60)/60)/24)+DATE(1970,1,1)</f>
        <v>42370.90320601852</v>
      </c>
      <c r="L2533" t="b">
        <v>0</v>
      </c>
      <c r="M2533">
        <v>5</v>
      </c>
      <c r="N2533" t="b">
        <v>0</v>
      </c>
      <c r="O2533" t="s">
        <v>8271</v>
      </c>
      <c r="P2533" s="6">
        <f>E2533/D2533</f>
        <v>0.1908</v>
      </c>
      <c r="Q2533" s="7">
        <f>IFERROR(E2533/M2533, "")</f>
        <v>381.6</v>
      </c>
      <c r="R2533" t="s">
        <v>8316</v>
      </c>
      <c r="S2533" t="s">
        <v>8317</v>
      </c>
    </row>
    <row r="2534" spans="1:19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3">
        <f>(((J2534/60)/60)/24)+DATE(1970,1,1)</f>
        <v>41117.900729166664</v>
      </c>
      <c r="L2534" t="b">
        <v>0</v>
      </c>
      <c r="M2534">
        <v>8</v>
      </c>
      <c r="N2534" t="b">
        <v>0</v>
      </c>
      <c r="O2534" t="s">
        <v>8304</v>
      </c>
      <c r="P2534" s="6">
        <f>E2534/D2534</f>
        <v>0.19</v>
      </c>
      <c r="Q2534" s="7">
        <f>IFERROR(E2534/M2534, "")</f>
        <v>47.5</v>
      </c>
      <c r="R2534" t="s">
        <v>8322</v>
      </c>
      <c r="S2534" t="s">
        <v>8350</v>
      </c>
    </row>
    <row r="2535" spans="1:19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3">
        <f>(((J2535/60)/60)/24)+DATE(1970,1,1)</f>
        <v>42551.928854166668</v>
      </c>
      <c r="L2535" t="b">
        <v>0</v>
      </c>
      <c r="M2535">
        <v>59</v>
      </c>
      <c r="N2535" t="b">
        <v>0</v>
      </c>
      <c r="O2535" t="s">
        <v>8301</v>
      </c>
      <c r="P2535" s="6">
        <f>E2535/D2535</f>
        <v>0.18737933333333334</v>
      </c>
      <c r="Q2535" s="7">
        <f>IFERROR(E2535/M2535, "")</f>
        <v>95.277627118644077</v>
      </c>
      <c r="R2535" t="s">
        <v>8309</v>
      </c>
      <c r="S2535" t="s">
        <v>8318</v>
      </c>
    </row>
    <row r="2536" spans="1:19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3">
        <f>(((J2536/60)/60)/24)+DATE(1970,1,1)</f>
        <v>42688.711354166662</v>
      </c>
      <c r="L2536" t="b">
        <v>0</v>
      </c>
      <c r="M2536">
        <v>12</v>
      </c>
      <c r="N2536" t="b">
        <v>0</v>
      </c>
      <c r="O2536" t="s">
        <v>8273</v>
      </c>
      <c r="P2536" s="6">
        <f>E2536/D2536</f>
        <v>0.18640000000000001</v>
      </c>
      <c r="Q2536" s="7">
        <f>IFERROR(E2536/M2536, "")</f>
        <v>155.33333333333334</v>
      </c>
      <c r="R2536" t="s">
        <v>8309</v>
      </c>
      <c r="S2536" t="s">
        <v>8315</v>
      </c>
    </row>
    <row r="2537" spans="1:19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3">
        <f>(((J2537/60)/60)/24)+DATE(1970,1,1)</f>
        <v>42027.839733796296</v>
      </c>
      <c r="L2537" t="b">
        <v>0</v>
      </c>
      <c r="M2537">
        <v>12</v>
      </c>
      <c r="N2537" t="b">
        <v>0</v>
      </c>
      <c r="O2537" t="s">
        <v>8299</v>
      </c>
      <c r="P2537" s="6">
        <f>E2537/D2537</f>
        <v>0.186</v>
      </c>
      <c r="Q2537" s="7">
        <f>IFERROR(E2537/M2537, "")</f>
        <v>77.5</v>
      </c>
      <c r="R2537" t="s">
        <v>8327</v>
      </c>
      <c r="S2537" t="s">
        <v>8358</v>
      </c>
    </row>
    <row r="2538" spans="1:19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3">
        <f>(((J2538/60)/60)/24)+DATE(1970,1,1)</f>
        <v>40795.713344907403</v>
      </c>
      <c r="L2538" t="b">
        <v>0</v>
      </c>
      <c r="M2538">
        <v>27</v>
      </c>
      <c r="N2538" t="b">
        <v>0</v>
      </c>
      <c r="O2538" t="s">
        <v>8282</v>
      </c>
      <c r="P2538" s="6">
        <f>E2538/D2538</f>
        <v>0.18300055555555556</v>
      </c>
      <c r="Q2538" s="7">
        <f>IFERROR(E2538/M2538, "")</f>
        <v>122.00037037037038</v>
      </c>
      <c r="R2538" t="s">
        <v>8311</v>
      </c>
      <c r="S2538" t="s">
        <v>8347</v>
      </c>
    </row>
    <row r="2539" spans="1:19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3">
        <f>(((J2539/60)/60)/24)+DATE(1970,1,1)</f>
        <v>42025.637939814813</v>
      </c>
      <c r="L2539" t="b">
        <v>0</v>
      </c>
      <c r="M2539">
        <v>11</v>
      </c>
      <c r="N2539" t="b">
        <v>0</v>
      </c>
      <c r="O2539" t="s">
        <v>8278</v>
      </c>
      <c r="P2539" s="6">
        <f>E2539/D2539</f>
        <v>0.18285714285714286</v>
      </c>
      <c r="Q2539" s="7">
        <f>IFERROR(E2539/M2539, "")</f>
        <v>58.18181818181818</v>
      </c>
      <c r="R2539" t="s">
        <v>8313</v>
      </c>
      <c r="S2539" t="s">
        <v>8345</v>
      </c>
    </row>
    <row r="2540" spans="1:19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3">
        <f>(((J2540/60)/60)/24)+DATE(1970,1,1)</f>
        <v>42192.675821759258</v>
      </c>
      <c r="L2540" t="b">
        <v>0</v>
      </c>
      <c r="M2540">
        <v>9</v>
      </c>
      <c r="N2540" t="b">
        <v>0</v>
      </c>
      <c r="O2540" t="s">
        <v>8287</v>
      </c>
      <c r="P2540" s="6">
        <f>E2540/D2540</f>
        <v>0.18181818181818182</v>
      </c>
      <c r="Q2540" s="7">
        <f>IFERROR(E2540/M2540, "")</f>
        <v>88.888888888888886</v>
      </c>
      <c r="R2540" t="s">
        <v>8322</v>
      </c>
      <c r="S2540" t="s">
        <v>8357</v>
      </c>
    </row>
    <row r="2541" spans="1:19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3">
        <f>(((J2541/60)/60)/24)+DATE(1970,1,1)</f>
        <v>41570.482789351852</v>
      </c>
      <c r="L2541" t="b">
        <v>0</v>
      </c>
      <c r="M2541">
        <v>48</v>
      </c>
      <c r="N2541" t="b">
        <v>0</v>
      </c>
      <c r="O2541" t="s">
        <v>8278</v>
      </c>
      <c r="P2541" s="6">
        <f>E2541/D2541</f>
        <v>0.18142857142857144</v>
      </c>
      <c r="Q2541" s="7">
        <f>IFERROR(E2541/M2541, "")</f>
        <v>52.916666666666664</v>
      </c>
      <c r="R2541" t="s">
        <v>8313</v>
      </c>
      <c r="S2541" t="s">
        <v>8345</v>
      </c>
    </row>
    <row r="2542" spans="1:19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13">
        <f>(((J2542/60)/60)/24)+DATE(1970,1,1)</f>
        <v>41813.938715277778</v>
      </c>
      <c r="L2542" t="b">
        <v>0</v>
      </c>
      <c r="M2542">
        <v>6</v>
      </c>
      <c r="N2542" t="b">
        <v>0</v>
      </c>
      <c r="O2542" t="s">
        <v>8271</v>
      </c>
      <c r="P2542" s="6">
        <f>E2542/D2542</f>
        <v>0.18</v>
      </c>
      <c r="Q2542" s="7">
        <f>IFERROR(E2542/M2542, "")</f>
        <v>45</v>
      </c>
      <c r="R2542" t="s">
        <v>8316</v>
      </c>
      <c r="S2542" t="s">
        <v>8317</v>
      </c>
    </row>
    <row r="2543" spans="1:19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13">
        <f>(((J2543/60)/60)/24)+DATE(1970,1,1)</f>
        <v>41795.598923611113</v>
      </c>
      <c r="L2543" t="b">
        <v>0</v>
      </c>
      <c r="M2543">
        <v>7</v>
      </c>
      <c r="N2543" t="b">
        <v>0</v>
      </c>
      <c r="O2543" t="s">
        <v>8271</v>
      </c>
      <c r="P2543" s="6">
        <f>E2543/D2543</f>
        <v>0.18</v>
      </c>
      <c r="Q2543" s="7">
        <f>IFERROR(E2543/M2543, "")</f>
        <v>64.285714285714292</v>
      </c>
      <c r="R2543" t="s">
        <v>8316</v>
      </c>
      <c r="S2543" t="s">
        <v>8317</v>
      </c>
    </row>
    <row r="2544" spans="1:19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3">
        <f>(((J2544/60)/60)/24)+DATE(1970,1,1)</f>
        <v>41885.51798611111</v>
      </c>
      <c r="L2544" t="b">
        <v>0</v>
      </c>
      <c r="M2544">
        <v>29</v>
      </c>
      <c r="N2544" t="b">
        <v>0</v>
      </c>
      <c r="O2544" t="s">
        <v>8282</v>
      </c>
      <c r="P2544" s="6">
        <f>E2544/D2544</f>
        <v>0.17933333333333334</v>
      </c>
      <c r="Q2544" s="7">
        <f>IFERROR(E2544/M2544, "")</f>
        <v>74.206896551724142</v>
      </c>
      <c r="R2544" t="s">
        <v>8311</v>
      </c>
      <c r="S2544" t="s">
        <v>8347</v>
      </c>
    </row>
    <row r="2545" spans="1:19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3">
        <f>(((J2545/60)/60)/24)+DATE(1970,1,1)</f>
        <v>41833.089756944442</v>
      </c>
      <c r="L2545" t="b">
        <v>0</v>
      </c>
      <c r="M2545">
        <v>14</v>
      </c>
      <c r="N2545" t="b">
        <v>0</v>
      </c>
      <c r="O2545" t="s">
        <v>8271</v>
      </c>
      <c r="P2545" s="6">
        <f>E2545/D2545</f>
        <v>0.17899999999999999</v>
      </c>
      <c r="Q2545" s="7">
        <f>IFERROR(E2545/M2545, "")</f>
        <v>25.571428571428573</v>
      </c>
      <c r="R2545" t="s">
        <v>8316</v>
      </c>
      <c r="S2545" t="s">
        <v>8317</v>
      </c>
    </row>
    <row r="2546" spans="1:19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3">
        <f>(((J2546/60)/60)/24)+DATE(1970,1,1)</f>
        <v>42422.254328703704</v>
      </c>
      <c r="L2546" t="b">
        <v>0</v>
      </c>
      <c r="M2546">
        <v>81</v>
      </c>
      <c r="N2546" t="b">
        <v>0</v>
      </c>
      <c r="O2546" t="s">
        <v>8273</v>
      </c>
      <c r="P2546" s="6">
        <f>E2546/D2546</f>
        <v>0.17810000000000001</v>
      </c>
      <c r="Q2546" s="7">
        <f>IFERROR(E2546/M2546, "")</f>
        <v>43.97530864197531</v>
      </c>
      <c r="R2546" t="s">
        <v>8309</v>
      </c>
      <c r="S2546" t="s">
        <v>8315</v>
      </c>
    </row>
    <row r="2547" spans="1:19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3">
        <f>(((J2547/60)/60)/24)+DATE(1970,1,1)</f>
        <v>40731.61037037037</v>
      </c>
      <c r="L2547" t="b">
        <v>0</v>
      </c>
      <c r="M2547">
        <v>3</v>
      </c>
      <c r="N2547" t="b">
        <v>0</v>
      </c>
      <c r="O2547" t="s">
        <v>8286</v>
      </c>
      <c r="P2547" s="6">
        <f>E2547/D2547</f>
        <v>0.17799999999999999</v>
      </c>
      <c r="Q2547" s="7">
        <f>IFERROR(E2547/M2547, "")</f>
        <v>59.333333333333336</v>
      </c>
      <c r="R2547" t="s">
        <v>8313</v>
      </c>
      <c r="S2547" t="s">
        <v>8351</v>
      </c>
    </row>
    <row r="2548" spans="1:19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3">
        <f>(((J2548/60)/60)/24)+DATE(1970,1,1)</f>
        <v>42606.056863425925</v>
      </c>
      <c r="L2548" t="b">
        <v>0</v>
      </c>
      <c r="M2548">
        <v>17</v>
      </c>
      <c r="N2548" t="b">
        <v>0</v>
      </c>
      <c r="O2548" t="s">
        <v>8271</v>
      </c>
      <c r="P2548" s="6">
        <f>E2548/D2548</f>
        <v>0.17771428571428571</v>
      </c>
      <c r="Q2548" s="7">
        <f>IFERROR(E2548/M2548, "")</f>
        <v>36.588235294117645</v>
      </c>
      <c r="R2548" t="s">
        <v>8316</v>
      </c>
      <c r="S2548" t="s">
        <v>8317</v>
      </c>
    </row>
    <row r="2549" spans="1:19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3">
        <f>(((J2549/60)/60)/24)+DATE(1970,1,1)</f>
        <v>41833.660995370366</v>
      </c>
      <c r="L2549" t="b">
        <v>0</v>
      </c>
      <c r="M2549">
        <v>13</v>
      </c>
      <c r="N2549" t="b">
        <v>0</v>
      </c>
      <c r="O2549" t="s">
        <v>8271</v>
      </c>
      <c r="P2549" s="6">
        <f>E2549/D2549</f>
        <v>0.17666666666666667</v>
      </c>
      <c r="Q2549" s="7">
        <f>IFERROR(E2549/M2549, "")</f>
        <v>81.538461538461533</v>
      </c>
      <c r="R2549" t="s">
        <v>8316</v>
      </c>
      <c r="S2549" t="s">
        <v>8317</v>
      </c>
    </row>
    <row r="2550" spans="1:19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3">
        <f>(((J2550/60)/60)/24)+DATE(1970,1,1)</f>
        <v>42436.509108796294</v>
      </c>
      <c r="L2550" t="b">
        <v>0</v>
      </c>
      <c r="M2550">
        <v>91</v>
      </c>
      <c r="N2550" t="b">
        <v>0</v>
      </c>
      <c r="O2550" t="s">
        <v>8271</v>
      </c>
      <c r="P2550" s="6">
        <f>E2550/D2550</f>
        <v>0.17652941176470588</v>
      </c>
      <c r="Q2550" s="7">
        <f>IFERROR(E2550/M2550, "")</f>
        <v>32.978021978021978</v>
      </c>
      <c r="R2550" t="s">
        <v>8316</v>
      </c>
      <c r="S2550" t="s">
        <v>8317</v>
      </c>
    </row>
    <row r="2551" spans="1:19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3">
        <f>(((J2551/60)/60)/24)+DATE(1970,1,1)</f>
        <v>42429.326678240745</v>
      </c>
      <c r="L2551" t="b">
        <v>0</v>
      </c>
      <c r="M2551">
        <v>76</v>
      </c>
      <c r="N2551" t="b">
        <v>0</v>
      </c>
      <c r="O2551" t="s">
        <v>8268</v>
      </c>
      <c r="P2551" s="6">
        <f>E2551/D2551</f>
        <v>0.17630000000000001</v>
      </c>
      <c r="Q2551" s="7">
        <f>IFERROR(E2551/M2551, "")</f>
        <v>115.98684210526316</v>
      </c>
      <c r="R2551" t="s">
        <v>8319</v>
      </c>
      <c r="S2551" t="s">
        <v>8348</v>
      </c>
    </row>
    <row r="2552" spans="1:19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3">
        <f>(((J2552/60)/60)/24)+DATE(1970,1,1)</f>
        <v>41844.922662037039</v>
      </c>
      <c r="L2552" t="b">
        <v>0</v>
      </c>
      <c r="M2552">
        <v>5</v>
      </c>
      <c r="N2552" t="b">
        <v>0</v>
      </c>
      <c r="O2552" t="s">
        <v>8270</v>
      </c>
      <c r="P2552" s="6">
        <f>E2552/D2552</f>
        <v>0.17624999999999999</v>
      </c>
      <c r="Q2552" s="7">
        <f>IFERROR(E2552/M2552, "")</f>
        <v>28.2</v>
      </c>
      <c r="R2552" t="s">
        <v>8319</v>
      </c>
      <c r="S2552" t="s">
        <v>8346</v>
      </c>
    </row>
    <row r="2553" spans="1:19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3">
        <f>(((J2553/60)/60)/24)+DATE(1970,1,1)</f>
        <v>41779.648506944446</v>
      </c>
      <c r="L2553" t="b">
        <v>0</v>
      </c>
      <c r="M2553">
        <v>21</v>
      </c>
      <c r="N2553" t="b">
        <v>0</v>
      </c>
      <c r="O2553" t="s">
        <v>8271</v>
      </c>
      <c r="P2553" s="6">
        <f>E2553/D2553</f>
        <v>0.1762</v>
      </c>
      <c r="Q2553" s="7">
        <f>IFERROR(E2553/M2553, "")</f>
        <v>41.952380952380949</v>
      </c>
      <c r="R2553" t="s">
        <v>8316</v>
      </c>
      <c r="S2553" t="s">
        <v>8317</v>
      </c>
    </row>
    <row r="2554" spans="1:19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3">
        <f>(((J2554/60)/60)/24)+DATE(1970,1,1)</f>
        <v>41982.87364583333</v>
      </c>
      <c r="L2554" t="b">
        <v>0</v>
      </c>
      <c r="M2554">
        <v>10</v>
      </c>
      <c r="N2554" t="b">
        <v>0</v>
      </c>
      <c r="O2554" t="s">
        <v>8271</v>
      </c>
      <c r="P2554" s="6">
        <f>E2554/D2554</f>
        <v>0.17599999999999999</v>
      </c>
      <c r="Q2554" s="7">
        <f>IFERROR(E2554/M2554, "")</f>
        <v>44</v>
      </c>
      <c r="R2554" t="s">
        <v>8316</v>
      </c>
      <c r="S2554" t="s">
        <v>8317</v>
      </c>
    </row>
    <row r="2555" spans="1:19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3">
        <f>(((J2555/60)/60)/24)+DATE(1970,1,1)</f>
        <v>41793.029432870368</v>
      </c>
      <c r="L2555" t="b">
        <v>0</v>
      </c>
      <c r="M2555">
        <v>27</v>
      </c>
      <c r="N2555" t="b">
        <v>0</v>
      </c>
      <c r="O2555" t="s">
        <v>8302</v>
      </c>
      <c r="P2555" s="6">
        <f>E2555/D2555</f>
        <v>0.17512820512820512</v>
      </c>
      <c r="Q2555" s="7">
        <f>IFERROR(E2555/M2555, "")</f>
        <v>126.48148148148148</v>
      </c>
      <c r="R2555" t="s">
        <v>8309</v>
      </c>
      <c r="S2555" t="s">
        <v>8336</v>
      </c>
    </row>
    <row r="2556" spans="1:19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3">
        <f>(((J2556/60)/60)/24)+DATE(1970,1,1)</f>
        <v>42198.559479166666</v>
      </c>
      <c r="L2556" t="b">
        <v>0</v>
      </c>
      <c r="M2556">
        <v>39</v>
      </c>
      <c r="N2556" t="b">
        <v>0</v>
      </c>
      <c r="O2556" t="s">
        <v>8272</v>
      </c>
      <c r="P2556" s="6">
        <f>E2556/D2556</f>
        <v>0.17380000000000001</v>
      </c>
      <c r="Q2556" s="7">
        <f>IFERROR(E2556/M2556, "")</f>
        <v>111.41025641025641</v>
      </c>
      <c r="R2556" t="s">
        <v>8309</v>
      </c>
      <c r="S2556" t="s">
        <v>8356</v>
      </c>
    </row>
    <row r="2557" spans="1:19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3">
        <f>(((J2557/60)/60)/24)+DATE(1970,1,1)</f>
        <v>42182.008402777778</v>
      </c>
      <c r="L2557" t="b">
        <v>0</v>
      </c>
      <c r="M2557">
        <v>14</v>
      </c>
      <c r="N2557" t="b">
        <v>0</v>
      </c>
      <c r="O2557" t="s">
        <v>8273</v>
      </c>
      <c r="P2557" s="6">
        <f>E2557/D2557</f>
        <v>0.17155555555555554</v>
      </c>
      <c r="Q2557" s="7">
        <f>IFERROR(E2557/M2557, "")</f>
        <v>110.28571428571429</v>
      </c>
      <c r="R2557" t="s">
        <v>8309</v>
      </c>
      <c r="S2557" t="s">
        <v>8315</v>
      </c>
    </row>
    <row r="2558" spans="1:19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3">
        <f>(((J2558/60)/60)/24)+DATE(1970,1,1)</f>
        <v>42629.503483796296</v>
      </c>
      <c r="L2558" t="b">
        <v>0</v>
      </c>
      <c r="M2558">
        <v>42</v>
      </c>
      <c r="N2558" t="b">
        <v>0</v>
      </c>
      <c r="O2558" t="s">
        <v>8303</v>
      </c>
      <c r="P2558" s="6">
        <f>E2558/D2558</f>
        <v>0.17150000000000001</v>
      </c>
      <c r="Q2558" s="7">
        <f>IFERROR(E2558/M2558, "")</f>
        <v>40.833333333333336</v>
      </c>
      <c r="R2558" t="s">
        <v>8316</v>
      </c>
      <c r="S2558" t="s">
        <v>8329</v>
      </c>
    </row>
    <row r="2559" spans="1:19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3">
        <f>(((J2559/60)/60)/24)+DATE(1970,1,1)</f>
        <v>42398.195972222224</v>
      </c>
      <c r="L2559" t="b">
        <v>0</v>
      </c>
      <c r="M2559">
        <v>5</v>
      </c>
      <c r="N2559" t="b">
        <v>0</v>
      </c>
      <c r="O2559" t="s">
        <v>8296</v>
      </c>
      <c r="P2559" s="6">
        <f>E2559/D2559</f>
        <v>0.16966666666666666</v>
      </c>
      <c r="Q2559" s="7">
        <f>IFERROR(E2559/M2559, "")</f>
        <v>101.8</v>
      </c>
      <c r="R2559" t="s">
        <v>8324</v>
      </c>
      <c r="S2559" t="s">
        <v>8353</v>
      </c>
    </row>
    <row r="2560" spans="1:19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3">
        <f>(((J2560/60)/60)/24)+DATE(1970,1,1)</f>
        <v>42399.882615740738</v>
      </c>
      <c r="L2560" t="b">
        <v>0</v>
      </c>
      <c r="M2560">
        <v>12</v>
      </c>
      <c r="N2560" t="b">
        <v>0</v>
      </c>
      <c r="O2560" t="s">
        <v>8284</v>
      </c>
      <c r="P2560" s="6">
        <f>E2560/D2560</f>
        <v>0.16833333333333333</v>
      </c>
      <c r="Q2560" s="7">
        <f>IFERROR(E2560/M2560, "")</f>
        <v>16.833333333333332</v>
      </c>
      <c r="R2560" t="s">
        <v>8327</v>
      </c>
      <c r="S2560" t="s">
        <v>8355</v>
      </c>
    </row>
    <row r="2561" spans="1:19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3">
        <f>(((J2561/60)/60)/24)+DATE(1970,1,1)</f>
        <v>42171.758611111116</v>
      </c>
      <c r="L2561" t="b">
        <v>0</v>
      </c>
      <c r="M2561">
        <v>8</v>
      </c>
      <c r="N2561" t="b">
        <v>0</v>
      </c>
      <c r="O2561" t="s">
        <v>8271</v>
      </c>
      <c r="P2561" s="6">
        <f>E2561/D2561</f>
        <v>0.16826666666666668</v>
      </c>
      <c r="Q2561" s="7">
        <f>IFERROR(E2561/M2561, "")</f>
        <v>315.5</v>
      </c>
      <c r="R2561" t="s">
        <v>8316</v>
      </c>
      <c r="S2561" t="s">
        <v>8317</v>
      </c>
    </row>
    <row r="2562" spans="1:19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3">
        <f>(((J2562/60)/60)/24)+DATE(1970,1,1)</f>
        <v>42611.933969907404</v>
      </c>
      <c r="L2562" t="b">
        <v>0</v>
      </c>
      <c r="M2562">
        <v>32</v>
      </c>
      <c r="N2562" t="b">
        <v>0</v>
      </c>
      <c r="O2562" t="s">
        <v>8273</v>
      </c>
      <c r="P2562" s="6">
        <f>E2562/D2562</f>
        <v>0.16769999999999999</v>
      </c>
      <c r="Q2562" s="7">
        <f>IFERROR(E2562/M2562, "")</f>
        <v>52.40625</v>
      </c>
      <c r="R2562" t="s">
        <v>8309</v>
      </c>
      <c r="S2562" t="s">
        <v>8315</v>
      </c>
    </row>
    <row r="2563" spans="1:19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3">
        <f>(((J2563/60)/60)/24)+DATE(1970,1,1)</f>
        <v>42464.958912037036</v>
      </c>
      <c r="L2563" t="b">
        <v>0</v>
      </c>
      <c r="M2563">
        <v>20</v>
      </c>
      <c r="N2563" t="b">
        <v>0</v>
      </c>
      <c r="O2563" t="s">
        <v>8303</v>
      </c>
      <c r="P2563" s="6">
        <f>E2563/D2563</f>
        <v>0.16734177215189874</v>
      </c>
      <c r="Q2563" s="7">
        <f>IFERROR(E2563/M2563, "")</f>
        <v>66.099999999999994</v>
      </c>
      <c r="R2563" t="s">
        <v>8316</v>
      </c>
      <c r="S2563" t="s">
        <v>8329</v>
      </c>
    </row>
    <row r="2564" spans="1:19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3">
        <f>(((J2564/60)/60)/24)+DATE(1970,1,1)</f>
        <v>42057.190960648149</v>
      </c>
      <c r="L2564" t="b">
        <v>0</v>
      </c>
      <c r="M2564">
        <v>3</v>
      </c>
      <c r="N2564" t="b">
        <v>0</v>
      </c>
      <c r="O2564" t="s">
        <v>8271</v>
      </c>
      <c r="P2564" s="6">
        <f>E2564/D2564</f>
        <v>0.16666666666666666</v>
      </c>
      <c r="Q2564" s="7">
        <f>IFERROR(E2564/M2564, "")</f>
        <v>33.333333333333336</v>
      </c>
      <c r="R2564" t="s">
        <v>8316</v>
      </c>
      <c r="S2564" t="s">
        <v>8317</v>
      </c>
    </row>
    <row r="2565" spans="1:19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3">
        <f>(((J2565/60)/60)/24)+DATE(1970,1,1)</f>
        <v>41950.26694444444</v>
      </c>
      <c r="L2565" t="b">
        <v>0</v>
      </c>
      <c r="M2565">
        <v>17</v>
      </c>
      <c r="N2565" t="b">
        <v>0</v>
      </c>
      <c r="O2565" t="s">
        <v>8271</v>
      </c>
      <c r="P2565" s="6">
        <f>E2565/D2565</f>
        <v>0.16566666666666666</v>
      </c>
      <c r="Q2565" s="7">
        <f>IFERROR(E2565/M2565, "")</f>
        <v>29.235294117647058</v>
      </c>
      <c r="R2565" t="s">
        <v>8316</v>
      </c>
      <c r="S2565" t="s">
        <v>8317</v>
      </c>
    </row>
    <row r="2566" spans="1:19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3">
        <f>(((J2566/60)/60)/24)+DATE(1970,1,1)</f>
        <v>41842.828680555554</v>
      </c>
      <c r="L2566" t="b">
        <v>0</v>
      </c>
      <c r="M2566">
        <v>14</v>
      </c>
      <c r="N2566" t="b">
        <v>0</v>
      </c>
      <c r="O2566" t="s">
        <v>8271</v>
      </c>
      <c r="P2566" s="6">
        <f>E2566/D2566</f>
        <v>0.16514285714285715</v>
      </c>
      <c r="Q2566" s="7">
        <f>IFERROR(E2566/M2566, "")</f>
        <v>82.571428571428569</v>
      </c>
      <c r="R2566" t="s">
        <v>8316</v>
      </c>
      <c r="S2566" t="s">
        <v>8317</v>
      </c>
    </row>
    <row r="2567" spans="1:19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3">
        <f>(((J2567/60)/60)/24)+DATE(1970,1,1)</f>
        <v>42031.666898148149</v>
      </c>
      <c r="L2567" t="b">
        <v>0</v>
      </c>
      <c r="M2567">
        <v>6</v>
      </c>
      <c r="N2567" t="b">
        <v>0</v>
      </c>
      <c r="O2567" t="s">
        <v>8271</v>
      </c>
      <c r="P2567" s="6">
        <f>E2567/D2567</f>
        <v>0.16500000000000001</v>
      </c>
      <c r="Q2567" s="7">
        <f>IFERROR(E2567/M2567, "")</f>
        <v>27.5</v>
      </c>
      <c r="R2567" t="s">
        <v>8316</v>
      </c>
      <c r="S2567" t="s">
        <v>8317</v>
      </c>
    </row>
    <row r="2568" spans="1:19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3">
        <f>(((J2568/60)/60)/24)+DATE(1970,1,1)</f>
        <v>42409.241747685184</v>
      </c>
      <c r="L2568" t="b">
        <v>0</v>
      </c>
      <c r="M2568">
        <v>12</v>
      </c>
      <c r="N2568" t="b">
        <v>0</v>
      </c>
      <c r="O2568" t="s">
        <v>8305</v>
      </c>
      <c r="P2568" s="6">
        <f>E2568/D2568</f>
        <v>0.16420000000000001</v>
      </c>
      <c r="Q2568" s="7">
        <f>IFERROR(E2568/M2568, "")</f>
        <v>68.416666666666671</v>
      </c>
      <c r="R2568" t="s">
        <v>8316</v>
      </c>
      <c r="S2568" t="s">
        <v>8337</v>
      </c>
    </row>
    <row r="2569" spans="1:19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3">
        <f>(((J2569/60)/60)/24)+DATE(1970,1,1)</f>
        <v>42265.817002314812</v>
      </c>
      <c r="L2569" t="b">
        <v>1</v>
      </c>
      <c r="M2569">
        <v>43</v>
      </c>
      <c r="N2569" t="b">
        <v>0</v>
      </c>
      <c r="O2569" t="s">
        <v>8271</v>
      </c>
      <c r="P2569" s="6">
        <f>E2569/D2569</f>
        <v>0.16376923076923078</v>
      </c>
      <c r="Q2569" s="7">
        <f>IFERROR(E2569/M2569, "")</f>
        <v>49.511627906976742</v>
      </c>
      <c r="R2569" t="s">
        <v>8316</v>
      </c>
      <c r="S2569" t="s">
        <v>8317</v>
      </c>
    </row>
    <row r="2570" spans="1:19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3">
        <f>(((J2570/60)/60)/24)+DATE(1970,1,1)</f>
        <v>42103.884930555556</v>
      </c>
      <c r="L2570" t="b">
        <v>0</v>
      </c>
      <c r="M2570">
        <v>20</v>
      </c>
      <c r="N2570" t="b">
        <v>0</v>
      </c>
      <c r="O2570" t="s">
        <v>8271</v>
      </c>
      <c r="P2570" s="6">
        <f>E2570/D2570</f>
        <v>0.16254545454545455</v>
      </c>
      <c r="Q2570" s="7">
        <f>IFERROR(E2570/M2570, "")</f>
        <v>89.4</v>
      </c>
      <c r="R2570" t="s">
        <v>8316</v>
      </c>
      <c r="S2570" t="s">
        <v>8317</v>
      </c>
    </row>
    <row r="2571" spans="1:19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3">
        <f>(((J2571/60)/60)/24)+DATE(1970,1,1)</f>
        <v>42248.632199074069</v>
      </c>
      <c r="L2571" t="b">
        <v>0</v>
      </c>
      <c r="M2571">
        <v>17</v>
      </c>
      <c r="N2571" t="b">
        <v>0</v>
      </c>
      <c r="O2571" t="s">
        <v>8268</v>
      </c>
      <c r="P2571" s="6">
        <f>E2571/D2571</f>
        <v>0.16250000000000001</v>
      </c>
      <c r="Q2571" s="7">
        <f>IFERROR(E2571/M2571, "")</f>
        <v>76.470588235294116</v>
      </c>
      <c r="R2571" t="s">
        <v>8319</v>
      </c>
      <c r="S2571" t="s">
        <v>8348</v>
      </c>
    </row>
    <row r="2572" spans="1:19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3">
        <f>(((J2572/60)/60)/24)+DATE(1970,1,1)</f>
        <v>42159.224432870367</v>
      </c>
      <c r="L2572" t="b">
        <v>1</v>
      </c>
      <c r="M2572">
        <v>9</v>
      </c>
      <c r="N2572" t="b">
        <v>0</v>
      </c>
      <c r="O2572" t="s">
        <v>8271</v>
      </c>
      <c r="P2572" s="6">
        <f>E2572/D2572</f>
        <v>0.16161904761904761</v>
      </c>
      <c r="Q2572" s="7">
        <f>IFERROR(E2572/M2572, "")</f>
        <v>188.55555555555554</v>
      </c>
      <c r="R2572" t="s">
        <v>8316</v>
      </c>
      <c r="S2572" t="s">
        <v>8317</v>
      </c>
    </row>
    <row r="2573" spans="1:19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3">
        <f>(((J2573/60)/60)/24)+DATE(1970,1,1)</f>
        <v>42780.709039351852</v>
      </c>
      <c r="L2573" t="b">
        <v>0</v>
      </c>
      <c r="M2573">
        <v>15</v>
      </c>
      <c r="N2573" t="b">
        <v>0</v>
      </c>
      <c r="O2573" t="s">
        <v>8273</v>
      </c>
      <c r="P2573" s="6">
        <f>E2573/D2573</f>
        <v>0.16055</v>
      </c>
      <c r="Q2573" s="7">
        <f>IFERROR(E2573/M2573, "")</f>
        <v>214.06666666666666</v>
      </c>
      <c r="R2573" t="s">
        <v>8309</v>
      </c>
      <c r="S2573" t="s">
        <v>8315</v>
      </c>
    </row>
    <row r="2574" spans="1:19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3">
        <f>(((J2574/60)/60)/24)+DATE(1970,1,1)</f>
        <v>42182.234456018516</v>
      </c>
      <c r="L2574" t="b">
        <v>0</v>
      </c>
      <c r="M2574">
        <v>5</v>
      </c>
      <c r="N2574" t="b">
        <v>0</v>
      </c>
      <c r="O2574" t="s">
        <v>8268</v>
      </c>
      <c r="P2574" s="6">
        <f>E2574/D2574</f>
        <v>0.16</v>
      </c>
      <c r="Q2574" s="7">
        <f>IFERROR(E2574/M2574, "")</f>
        <v>160</v>
      </c>
      <c r="R2574" t="s">
        <v>8319</v>
      </c>
      <c r="S2574" t="s">
        <v>8348</v>
      </c>
    </row>
    <row r="2575" spans="1:19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3">
        <f>(((J2575/60)/60)/24)+DATE(1970,1,1)</f>
        <v>42374.655081018514</v>
      </c>
      <c r="L2575" t="b">
        <v>0</v>
      </c>
      <c r="M2575">
        <v>6</v>
      </c>
      <c r="N2575" t="b">
        <v>0</v>
      </c>
      <c r="O2575" t="s">
        <v>8271</v>
      </c>
      <c r="P2575" s="6">
        <f>E2575/D2575</f>
        <v>0.16</v>
      </c>
      <c r="Q2575" s="7">
        <f>IFERROR(E2575/M2575, "")</f>
        <v>66.666666666666671</v>
      </c>
      <c r="R2575" t="s">
        <v>8316</v>
      </c>
      <c r="S2575" t="s">
        <v>8317</v>
      </c>
    </row>
    <row r="2576" spans="1:19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3">
        <f>(((J2576/60)/60)/24)+DATE(1970,1,1)</f>
        <v>42566.948414351849</v>
      </c>
      <c r="L2576" t="b">
        <v>0</v>
      </c>
      <c r="M2576">
        <v>9</v>
      </c>
      <c r="N2576" t="b">
        <v>0</v>
      </c>
      <c r="O2576" t="s">
        <v>8303</v>
      </c>
      <c r="P2576" s="6">
        <f>E2576/D2576</f>
        <v>0.15920000000000001</v>
      </c>
      <c r="Q2576" s="7">
        <f>IFERROR(E2576/M2576, "")</f>
        <v>88.444444444444443</v>
      </c>
      <c r="R2576" t="s">
        <v>8316</v>
      </c>
      <c r="S2576" t="s">
        <v>8329</v>
      </c>
    </row>
    <row r="2577" spans="1:19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3">
        <f>(((J2577/60)/60)/24)+DATE(1970,1,1)</f>
        <v>42016.120613425926</v>
      </c>
      <c r="L2577" t="b">
        <v>0</v>
      </c>
      <c r="M2577">
        <v>32</v>
      </c>
      <c r="N2577" t="b">
        <v>0</v>
      </c>
      <c r="O2577" t="s">
        <v>8271</v>
      </c>
      <c r="P2577" s="6">
        <f>E2577/D2577</f>
        <v>0.15770000000000001</v>
      </c>
      <c r="Q2577" s="7">
        <f>IFERROR(E2577/M2577, "")</f>
        <v>49.28125</v>
      </c>
      <c r="R2577" t="s">
        <v>8316</v>
      </c>
      <c r="S2577" t="s">
        <v>8317</v>
      </c>
    </row>
    <row r="2578" spans="1:19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3">
        <f>(((J2578/60)/60)/24)+DATE(1970,1,1)</f>
        <v>42538.968310185184</v>
      </c>
      <c r="L2578" t="b">
        <v>0</v>
      </c>
      <c r="M2578">
        <v>12</v>
      </c>
      <c r="N2578" t="b">
        <v>0</v>
      </c>
      <c r="O2578" t="s">
        <v>8271</v>
      </c>
      <c r="P2578" s="6">
        <f>E2578/D2578</f>
        <v>0.15742857142857142</v>
      </c>
      <c r="Q2578" s="7">
        <f>IFERROR(E2578/M2578, "")</f>
        <v>91.833333333333329</v>
      </c>
      <c r="R2578" t="s">
        <v>8316</v>
      </c>
      <c r="S2578" t="s">
        <v>8317</v>
      </c>
    </row>
    <row r="2579" spans="1:19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3">
        <f>(((J2579/60)/60)/24)+DATE(1970,1,1)</f>
        <v>42041.581307870365</v>
      </c>
      <c r="L2579" t="b">
        <v>0</v>
      </c>
      <c r="M2579">
        <v>12</v>
      </c>
      <c r="N2579" t="b">
        <v>0</v>
      </c>
      <c r="O2579" t="s">
        <v>8271</v>
      </c>
      <c r="P2579" s="6">
        <f>E2579/D2579</f>
        <v>0.15737410071942445</v>
      </c>
      <c r="Q2579" s="7">
        <f>IFERROR(E2579/M2579, "")</f>
        <v>29.166666666666668</v>
      </c>
      <c r="R2579" t="s">
        <v>8316</v>
      </c>
      <c r="S2579" t="s">
        <v>8317</v>
      </c>
    </row>
    <row r="2580" spans="1:19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3">
        <f>(((J2580/60)/60)/24)+DATE(1970,1,1)</f>
        <v>42803.579224537039</v>
      </c>
      <c r="L2580" t="b">
        <v>0</v>
      </c>
      <c r="M2580">
        <v>12</v>
      </c>
      <c r="N2580" t="b">
        <v>0</v>
      </c>
      <c r="O2580" t="s">
        <v>8271</v>
      </c>
      <c r="P2580" s="6">
        <f>E2580/D2580</f>
        <v>0.15731707317073171</v>
      </c>
      <c r="Q2580" s="7">
        <f>IFERROR(E2580/M2580, "")</f>
        <v>53.75</v>
      </c>
      <c r="R2580" t="s">
        <v>8316</v>
      </c>
      <c r="S2580" t="s">
        <v>8317</v>
      </c>
    </row>
    <row r="2581" spans="1:19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3">
        <f>(((J2581/60)/60)/24)+DATE(1970,1,1)</f>
        <v>41766.718009259261</v>
      </c>
      <c r="L2581" t="b">
        <v>1</v>
      </c>
      <c r="M2581">
        <v>19</v>
      </c>
      <c r="N2581" t="b">
        <v>0</v>
      </c>
      <c r="O2581" t="s">
        <v>8285</v>
      </c>
      <c r="P2581" s="6">
        <f>E2581/D2581</f>
        <v>0.156</v>
      </c>
      <c r="Q2581" s="7">
        <f>IFERROR(E2581/M2581, "")</f>
        <v>45.157894736842103</v>
      </c>
      <c r="R2581" t="s">
        <v>8324</v>
      </c>
      <c r="S2581" t="s">
        <v>8325</v>
      </c>
    </row>
    <row r="2582" spans="1:19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3">
        <f>(((J2582/60)/60)/24)+DATE(1970,1,1)</f>
        <v>41835.126805555556</v>
      </c>
      <c r="L2582" t="b">
        <v>0</v>
      </c>
      <c r="M2582">
        <v>10</v>
      </c>
      <c r="N2582" t="b">
        <v>0</v>
      </c>
      <c r="O2582" t="s">
        <v>8268</v>
      </c>
      <c r="P2582" s="6">
        <f>E2582/D2582</f>
        <v>0.15535714285714286</v>
      </c>
      <c r="Q2582" s="7">
        <f>IFERROR(E2582/M2582, "")</f>
        <v>43.5</v>
      </c>
      <c r="R2582" t="s">
        <v>8319</v>
      </c>
      <c r="S2582" t="s">
        <v>8348</v>
      </c>
    </row>
    <row r="2583" spans="1:19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3">
        <f>(((J2583/60)/60)/24)+DATE(1970,1,1)</f>
        <v>42556.667245370365</v>
      </c>
      <c r="L2583" t="b">
        <v>0</v>
      </c>
      <c r="M2583">
        <v>24</v>
      </c>
      <c r="N2583" t="b">
        <v>0</v>
      </c>
      <c r="O2583" t="s">
        <v>8273</v>
      </c>
      <c r="P2583" s="6">
        <f>E2583/D2583</f>
        <v>0.155</v>
      </c>
      <c r="Q2583" s="7">
        <f>IFERROR(E2583/M2583, "")</f>
        <v>129.16666666666666</v>
      </c>
      <c r="R2583" t="s">
        <v>8309</v>
      </c>
      <c r="S2583" t="s">
        <v>8315</v>
      </c>
    </row>
    <row r="2584" spans="1:19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3">
        <f>(((J2584/60)/60)/24)+DATE(1970,1,1)</f>
        <v>42388.575104166666</v>
      </c>
      <c r="L2584" t="b">
        <v>1</v>
      </c>
      <c r="M2584">
        <v>76</v>
      </c>
      <c r="N2584" t="b">
        <v>0</v>
      </c>
      <c r="O2584" t="s">
        <v>8285</v>
      </c>
      <c r="P2584" s="6">
        <f>E2584/D2584</f>
        <v>0.15491428571428573</v>
      </c>
      <c r="Q2584" s="7">
        <f>IFERROR(E2584/M2584, "")</f>
        <v>71.34210526315789</v>
      </c>
      <c r="R2584" t="s">
        <v>8324</v>
      </c>
      <c r="S2584" t="s">
        <v>8325</v>
      </c>
    </row>
    <row r="2585" spans="1:19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3">
        <f>(((J2585/60)/60)/24)+DATE(1970,1,1)</f>
        <v>42556.695706018523</v>
      </c>
      <c r="L2585" t="b">
        <v>0</v>
      </c>
      <c r="M2585">
        <v>94</v>
      </c>
      <c r="N2585" t="b">
        <v>0</v>
      </c>
      <c r="O2585" t="s">
        <v>8273</v>
      </c>
      <c r="P2585" s="6">
        <f>E2585/D2585</f>
        <v>0.15485964912280703</v>
      </c>
      <c r="Q2585" s="7">
        <f>IFERROR(E2585/M2585, "")</f>
        <v>93.90425531914893</v>
      </c>
      <c r="R2585" t="s">
        <v>8309</v>
      </c>
      <c r="S2585" t="s">
        <v>8315</v>
      </c>
    </row>
    <row r="2586" spans="1:19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3">
        <f>(((J2586/60)/60)/24)+DATE(1970,1,1)</f>
        <v>41968.677465277782</v>
      </c>
      <c r="L2586" t="b">
        <v>0</v>
      </c>
      <c r="M2586">
        <v>4</v>
      </c>
      <c r="N2586" t="b">
        <v>0</v>
      </c>
      <c r="O2586" t="s">
        <v>8271</v>
      </c>
      <c r="P2586" s="6">
        <f>E2586/D2586</f>
        <v>0.15411764705882353</v>
      </c>
      <c r="Q2586" s="7">
        <f>IFERROR(E2586/M2586, "")</f>
        <v>32.75</v>
      </c>
      <c r="R2586" t="s">
        <v>8316</v>
      </c>
      <c r="S2586" t="s">
        <v>8317</v>
      </c>
    </row>
    <row r="2587" spans="1:19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3">
        <f>(((J2587/60)/60)/24)+DATE(1970,1,1)</f>
        <v>41866.931076388886</v>
      </c>
      <c r="L2587" t="b">
        <v>0</v>
      </c>
      <c r="M2587">
        <v>29</v>
      </c>
      <c r="N2587" t="b">
        <v>0</v>
      </c>
      <c r="O2587" t="s">
        <v>8273</v>
      </c>
      <c r="P2587" s="6">
        <f>E2587/D2587</f>
        <v>0.15390000000000001</v>
      </c>
      <c r="Q2587" s="7">
        <f>IFERROR(E2587/M2587, "")</f>
        <v>530.68965517241384</v>
      </c>
      <c r="R2587" t="s">
        <v>8309</v>
      </c>
      <c r="S2587" t="s">
        <v>8315</v>
      </c>
    </row>
    <row r="2588" spans="1:19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3">
        <f>(((J2588/60)/60)/24)+DATE(1970,1,1)</f>
        <v>42068.65552083333</v>
      </c>
      <c r="L2588" t="b">
        <v>1</v>
      </c>
      <c r="M2588">
        <v>24</v>
      </c>
      <c r="N2588" t="b">
        <v>0</v>
      </c>
      <c r="O2588" t="s">
        <v>8285</v>
      </c>
      <c r="P2588" s="6">
        <f>E2588/D2588</f>
        <v>0.15329999999999999</v>
      </c>
      <c r="Q2588" s="7">
        <f>IFERROR(E2588/M2588, "")</f>
        <v>63.875</v>
      </c>
      <c r="R2588" t="s">
        <v>8324</v>
      </c>
      <c r="S2588" t="s">
        <v>8325</v>
      </c>
    </row>
    <row r="2589" spans="1:19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3">
        <f>(((J2589/60)/60)/24)+DATE(1970,1,1)</f>
        <v>41985.043657407412</v>
      </c>
      <c r="L2589" t="b">
        <v>0</v>
      </c>
      <c r="M2589">
        <v>135</v>
      </c>
      <c r="N2589" t="b">
        <v>0</v>
      </c>
      <c r="O2589" t="s">
        <v>8273</v>
      </c>
      <c r="P2589" s="6">
        <f>E2589/D2589</f>
        <v>0.15325</v>
      </c>
      <c r="Q2589" s="7">
        <f>IFERROR(E2589/M2589, "")</f>
        <v>45.407407407407405</v>
      </c>
      <c r="R2589" t="s">
        <v>8309</v>
      </c>
      <c r="S2589" t="s">
        <v>8315</v>
      </c>
    </row>
    <row r="2590" spans="1:19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3">
        <f>(((J2590/60)/60)/24)+DATE(1970,1,1)</f>
        <v>41906.819513888891</v>
      </c>
      <c r="L2590" t="b">
        <v>0</v>
      </c>
      <c r="M2590">
        <v>4</v>
      </c>
      <c r="N2590" t="b">
        <v>0</v>
      </c>
      <c r="O2590" t="s">
        <v>8271</v>
      </c>
      <c r="P2590" s="6">
        <f>E2590/D2590</f>
        <v>0.153</v>
      </c>
      <c r="Q2590" s="7">
        <f>IFERROR(E2590/M2590, "")</f>
        <v>38.25</v>
      </c>
      <c r="R2590" t="s">
        <v>8316</v>
      </c>
      <c r="S2590" t="s">
        <v>8317</v>
      </c>
    </row>
    <row r="2591" spans="1:19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3">
        <f>(((J2591/60)/60)/24)+DATE(1970,1,1)</f>
        <v>41786.959745370368</v>
      </c>
      <c r="L2591" t="b">
        <v>0</v>
      </c>
      <c r="M2591">
        <v>40</v>
      </c>
      <c r="N2591" t="b">
        <v>0</v>
      </c>
      <c r="O2591" t="s">
        <v>8271</v>
      </c>
      <c r="P2591" s="6">
        <f>E2591/D2591</f>
        <v>0.15266666666666667</v>
      </c>
      <c r="Q2591" s="7">
        <f>IFERROR(E2591/M2591, "")</f>
        <v>57.25</v>
      </c>
      <c r="R2591" t="s">
        <v>8316</v>
      </c>
      <c r="S2591" t="s">
        <v>8317</v>
      </c>
    </row>
    <row r="2592" spans="1:19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3">
        <f>(((J2592/60)/60)/24)+DATE(1970,1,1)</f>
        <v>41902.622395833336</v>
      </c>
      <c r="L2592" t="b">
        <v>0</v>
      </c>
      <c r="M2592">
        <v>13</v>
      </c>
      <c r="N2592" t="b">
        <v>0</v>
      </c>
      <c r="O2592" t="s">
        <v>8303</v>
      </c>
      <c r="P2592" s="6">
        <f>E2592/D2592</f>
        <v>0.15225</v>
      </c>
      <c r="Q2592" s="7">
        <f>IFERROR(E2592/M2592, "")</f>
        <v>140.53846153846155</v>
      </c>
      <c r="R2592" t="s">
        <v>8316</v>
      </c>
      <c r="S2592" t="s">
        <v>8329</v>
      </c>
    </row>
    <row r="2593" spans="1:19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3">
        <f>(((J2593/60)/60)/24)+DATE(1970,1,1)</f>
        <v>41978.197199074071</v>
      </c>
      <c r="L2593" t="b">
        <v>0</v>
      </c>
      <c r="M2593">
        <v>13</v>
      </c>
      <c r="N2593" t="b">
        <v>0</v>
      </c>
      <c r="O2593" t="s">
        <v>8268</v>
      </c>
      <c r="P2593" s="6">
        <f>E2593/D2593</f>
        <v>0.15214285714285714</v>
      </c>
      <c r="Q2593" s="7">
        <f>IFERROR(E2593/M2593, "")</f>
        <v>163.84615384615384</v>
      </c>
      <c r="R2593" t="s">
        <v>8319</v>
      </c>
      <c r="S2593" t="s">
        <v>8348</v>
      </c>
    </row>
    <row r="2594" spans="1:19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3">
        <f>(((J2594/60)/60)/24)+DATE(1970,1,1)</f>
        <v>41816.812094907407</v>
      </c>
      <c r="L2594" t="b">
        <v>0</v>
      </c>
      <c r="M2594">
        <v>9</v>
      </c>
      <c r="N2594" t="b">
        <v>0</v>
      </c>
      <c r="O2594" t="s">
        <v>8273</v>
      </c>
      <c r="P2594" s="6">
        <f>E2594/D2594</f>
        <v>0.15103448275862069</v>
      </c>
      <c r="Q2594" s="7">
        <f>IFERROR(E2594/M2594, "")</f>
        <v>97.333333333333329</v>
      </c>
      <c r="R2594" t="s">
        <v>8309</v>
      </c>
      <c r="S2594" t="s">
        <v>8315</v>
      </c>
    </row>
    <row r="2595" spans="1:19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3">
        <f>(((J2595/60)/60)/24)+DATE(1970,1,1)</f>
        <v>42226.651886574073</v>
      </c>
      <c r="L2595" t="b">
        <v>0</v>
      </c>
      <c r="M2595">
        <v>50</v>
      </c>
      <c r="N2595" t="b">
        <v>0</v>
      </c>
      <c r="O2595" t="s">
        <v>8303</v>
      </c>
      <c r="P2595" s="6">
        <f>E2595/D2595</f>
        <v>0.15060000000000001</v>
      </c>
      <c r="Q2595" s="7">
        <f>IFERROR(E2595/M2595, "")</f>
        <v>30.12</v>
      </c>
      <c r="R2595" t="s">
        <v>8316</v>
      </c>
      <c r="S2595" t="s">
        <v>8329</v>
      </c>
    </row>
    <row r="2596" spans="1:19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13">
        <f>(((J2596/60)/60)/24)+DATE(1970,1,1)</f>
        <v>41746.189409722225</v>
      </c>
      <c r="L2596" t="b">
        <v>0</v>
      </c>
      <c r="M2596">
        <v>9</v>
      </c>
      <c r="N2596" t="b">
        <v>0</v>
      </c>
      <c r="O2596" t="s">
        <v>8271</v>
      </c>
      <c r="P2596" s="6">
        <f>E2596/D2596</f>
        <v>0.15</v>
      </c>
      <c r="Q2596" s="7">
        <f>IFERROR(E2596/M2596, "")</f>
        <v>83.333333333333329</v>
      </c>
      <c r="R2596" t="s">
        <v>8316</v>
      </c>
      <c r="S2596" t="s">
        <v>8317</v>
      </c>
    </row>
    <row r="2597" spans="1:19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13">
        <f>(((J2597/60)/60)/24)+DATE(1970,1,1)</f>
        <v>41793.17219907407</v>
      </c>
      <c r="L2597" t="b">
        <v>0</v>
      </c>
      <c r="M2597">
        <v>10</v>
      </c>
      <c r="N2597" t="b">
        <v>0</v>
      </c>
      <c r="O2597" t="s">
        <v>8305</v>
      </c>
      <c r="P2597" s="6">
        <f>E2597/D2597</f>
        <v>0.15</v>
      </c>
      <c r="Q2597" s="7">
        <f>IFERROR(E2597/M2597, "")</f>
        <v>150</v>
      </c>
      <c r="R2597" t="s">
        <v>8316</v>
      </c>
      <c r="S2597" t="s">
        <v>8337</v>
      </c>
    </row>
    <row r="2598" spans="1:19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3">
        <f>(((J2598/60)/60)/24)+DATE(1970,1,1)</f>
        <v>42734.787986111114</v>
      </c>
      <c r="L2598" t="b">
        <v>0</v>
      </c>
      <c r="M2598">
        <v>28</v>
      </c>
      <c r="N2598" t="b">
        <v>0</v>
      </c>
      <c r="O2598" t="s">
        <v>8273</v>
      </c>
      <c r="P2598" s="6">
        <f>E2598/D2598</f>
        <v>0.14993333333333334</v>
      </c>
      <c r="Q2598" s="7">
        <f>IFERROR(E2598/M2598, "")</f>
        <v>80.321428571428569</v>
      </c>
      <c r="R2598" t="s">
        <v>8309</v>
      </c>
      <c r="S2598" t="s">
        <v>8315</v>
      </c>
    </row>
    <row r="2599" spans="1:19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3">
        <f>(((J2599/60)/60)/24)+DATE(1970,1,1)</f>
        <v>41928.904189814813</v>
      </c>
      <c r="L2599" t="b">
        <v>0</v>
      </c>
      <c r="M2599">
        <v>31</v>
      </c>
      <c r="N2599" t="b">
        <v>0</v>
      </c>
      <c r="O2599" t="s">
        <v>8273</v>
      </c>
      <c r="P2599" s="6">
        <f>E2599/D2599</f>
        <v>0.14860000000000001</v>
      </c>
      <c r="Q2599" s="7">
        <f>IFERROR(E2599/M2599, "")</f>
        <v>47.935483870967744</v>
      </c>
      <c r="R2599" t="s">
        <v>8309</v>
      </c>
      <c r="S2599" t="s">
        <v>8315</v>
      </c>
    </row>
    <row r="2600" spans="1:19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3">
        <f>(((J2600/60)/60)/24)+DATE(1970,1,1)</f>
        <v>41975.930601851855</v>
      </c>
      <c r="L2600" t="b">
        <v>0</v>
      </c>
      <c r="M2600">
        <v>26</v>
      </c>
      <c r="N2600" t="b">
        <v>0</v>
      </c>
      <c r="O2600" t="s">
        <v>8273</v>
      </c>
      <c r="P2600" s="6">
        <f>E2600/D2600</f>
        <v>0.14849999999999999</v>
      </c>
      <c r="Q2600" s="7">
        <f>IFERROR(E2600/M2600, "")</f>
        <v>34.269230769230766</v>
      </c>
      <c r="R2600" t="s">
        <v>8309</v>
      </c>
      <c r="S2600" t="s">
        <v>8315</v>
      </c>
    </row>
    <row r="2601" spans="1:19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3">
        <f>(((J2601/60)/60)/24)+DATE(1970,1,1)</f>
        <v>41893.028877314813</v>
      </c>
      <c r="L2601" t="b">
        <v>0</v>
      </c>
      <c r="M2601">
        <v>36</v>
      </c>
      <c r="N2601" t="b">
        <v>0</v>
      </c>
      <c r="O2601" t="s">
        <v>8284</v>
      </c>
      <c r="P2601" s="6">
        <f>E2601/D2601</f>
        <v>0.14825133372851215</v>
      </c>
      <c r="Q2601" s="7">
        <f>IFERROR(E2601/M2601, "")</f>
        <v>69.472222222222229</v>
      </c>
      <c r="R2601" t="s">
        <v>8327</v>
      </c>
      <c r="S2601" t="s">
        <v>8355</v>
      </c>
    </row>
    <row r="2602" spans="1:19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3">
        <f>(((J2602/60)/60)/24)+DATE(1970,1,1)</f>
        <v>42619.635787037041</v>
      </c>
      <c r="L2602" t="b">
        <v>0</v>
      </c>
      <c r="M2602">
        <v>30</v>
      </c>
      <c r="N2602" t="b">
        <v>0</v>
      </c>
      <c r="O2602" t="s">
        <v>8273</v>
      </c>
      <c r="P2602" s="6">
        <f>E2602/D2602</f>
        <v>0.14799999999999999</v>
      </c>
      <c r="Q2602" s="7">
        <f>IFERROR(E2602/M2602, "")</f>
        <v>59.2</v>
      </c>
      <c r="R2602" t="s">
        <v>8309</v>
      </c>
      <c r="S2602" t="s">
        <v>8315</v>
      </c>
    </row>
    <row r="2603" spans="1:19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3">
        <f>(((J2603/60)/60)/24)+DATE(1970,1,1)</f>
        <v>42159.649583333332</v>
      </c>
      <c r="L2603" t="b">
        <v>0</v>
      </c>
      <c r="M2603">
        <v>3</v>
      </c>
      <c r="N2603" t="b">
        <v>0</v>
      </c>
      <c r="O2603" t="s">
        <v>8272</v>
      </c>
      <c r="P2603" s="6">
        <f>E2603/D2603</f>
        <v>0.14680000000000001</v>
      </c>
      <c r="Q2603" s="7">
        <f>IFERROR(E2603/M2603, "")</f>
        <v>367</v>
      </c>
      <c r="R2603" t="s">
        <v>8309</v>
      </c>
      <c r="S2603" t="s">
        <v>8356</v>
      </c>
    </row>
    <row r="2604" spans="1:19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3">
        <f>(((J2604/60)/60)/24)+DATE(1970,1,1)</f>
        <v>41310.969270833331</v>
      </c>
      <c r="L2604" t="b">
        <v>0</v>
      </c>
      <c r="M2604">
        <v>30</v>
      </c>
      <c r="N2604" t="b">
        <v>0</v>
      </c>
      <c r="O2604" t="s">
        <v>8278</v>
      </c>
      <c r="P2604" s="6">
        <f>E2604/D2604</f>
        <v>0.14536842105263159</v>
      </c>
      <c r="Q2604" s="7">
        <f>IFERROR(E2604/M2604, "")</f>
        <v>46.033333333333331</v>
      </c>
      <c r="R2604" t="s">
        <v>8313</v>
      </c>
      <c r="S2604" t="s">
        <v>8345</v>
      </c>
    </row>
    <row r="2605" spans="1:19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3">
        <f>(((J2605/60)/60)/24)+DATE(1970,1,1)</f>
        <v>42706.115405092598</v>
      </c>
      <c r="L2605" t="b">
        <v>0</v>
      </c>
      <c r="M2605">
        <v>13</v>
      </c>
      <c r="N2605" t="b">
        <v>0</v>
      </c>
      <c r="O2605" t="s">
        <v>8283</v>
      </c>
      <c r="P2605" s="6">
        <f>E2605/D2605</f>
        <v>0.14380000000000001</v>
      </c>
      <c r="Q2605" s="7">
        <f>IFERROR(E2605/M2605, "")</f>
        <v>110.61538461538461</v>
      </c>
      <c r="R2605" t="s">
        <v>8311</v>
      </c>
      <c r="S2605" t="s">
        <v>8343</v>
      </c>
    </row>
    <row r="2606" spans="1:19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3">
        <f>(((J2606/60)/60)/24)+DATE(1970,1,1)</f>
        <v>40967.614849537036</v>
      </c>
      <c r="L2606" t="b">
        <v>0</v>
      </c>
      <c r="M2606">
        <v>34</v>
      </c>
      <c r="N2606" t="b">
        <v>0</v>
      </c>
      <c r="O2606" t="s">
        <v>8304</v>
      </c>
      <c r="P2606" s="6">
        <f>E2606/D2606</f>
        <v>0.14314285714285716</v>
      </c>
      <c r="Q2606" s="7">
        <f>IFERROR(E2606/M2606, "")</f>
        <v>29.470588235294116</v>
      </c>
      <c r="R2606" t="s">
        <v>8322</v>
      </c>
      <c r="S2606" t="s">
        <v>8350</v>
      </c>
    </row>
    <row r="2607" spans="1:19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3">
        <f>(((J2607/60)/60)/24)+DATE(1970,1,1)</f>
        <v>41311.126481481479</v>
      </c>
      <c r="L2607" t="b">
        <v>0</v>
      </c>
      <c r="M2607">
        <v>13</v>
      </c>
      <c r="N2607" t="b">
        <v>0</v>
      </c>
      <c r="O2607" t="s">
        <v>8304</v>
      </c>
      <c r="P2607" s="6">
        <f>E2607/D2607</f>
        <v>0.14249999999999999</v>
      </c>
      <c r="Q2607" s="7">
        <f>IFERROR(E2607/M2607, "")</f>
        <v>43.846153846153847</v>
      </c>
      <c r="R2607" t="s">
        <v>8322</v>
      </c>
      <c r="S2607" t="s">
        <v>8350</v>
      </c>
    </row>
    <row r="2608" spans="1:19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3">
        <f>(((J2608/60)/60)/24)+DATE(1970,1,1)</f>
        <v>42414.235879629632</v>
      </c>
      <c r="L2608" t="b">
        <v>0</v>
      </c>
      <c r="M2608">
        <v>4</v>
      </c>
      <c r="N2608" t="b">
        <v>0</v>
      </c>
      <c r="O2608" t="s">
        <v>8271</v>
      </c>
      <c r="P2608" s="6">
        <f>E2608/D2608</f>
        <v>0.14249999999999999</v>
      </c>
      <c r="Q2608" s="7">
        <f>IFERROR(E2608/M2608, "")</f>
        <v>71.25</v>
      </c>
      <c r="R2608" t="s">
        <v>8316</v>
      </c>
      <c r="S2608" t="s">
        <v>8317</v>
      </c>
    </row>
    <row r="2609" spans="1:19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3">
        <f>(((J2609/60)/60)/24)+DATE(1970,1,1)</f>
        <v>41723.799386574072</v>
      </c>
      <c r="L2609" t="b">
        <v>0</v>
      </c>
      <c r="M2609">
        <v>147</v>
      </c>
      <c r="N2609" t="b">
        <v>0</v>
      </c>
      <c r="O2609" t="s">
        <v>8282</v>
      </c>
      <c r="P2609" s="6">
        <f>E2609/D2609</f>
        <v>0.14182977777777778</v>
      </c>
      <c r="Q2609" s="7">
        <f>IFERROR(E2609/M2609, "")</f>
        <v>43.41727891156463</v>
      </c>
      <c r="R2609" t="s">
        <v>8311</v>
      </c>
      <c r="S2609" t="s">
        <v>8347</v>
      </c>
    </row>
    <row r="2610" spans="1:19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3">
        <f>(((J2610/60)/60)/24)+DATE(1970,1,1)</f>
        <v>41905.429155092592</v>
      </c>
      <c r="L2610" t="b">
        <v>0</v>
      </c>
      <c r="M2610">
        <v>38</v>
      </c>
      <c r="N2610" t="b">
        <v>0</v>
      </c>
      <c r="O2610" t="s">
        <v>8294</v>
      </c>
      <c r="P2610" s="6">
        <f>E2610/D2610</f>
        <v>0.14111428571428572</v>
      </c>
      <c r="Q2610" s="7">
        <f>IFERROR(E2610/M2610, "")</f>
        <v>129.97368421052633</v>
      </c>
      <c r="R2610" t="s">
        <v>8309</v>
      </c>
      <c r="S2610" t="s">
        <v>8349</v>
      </c>
    </row>
    <row r="2611" spans="1:19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3">
        <f>(((J2611/60)/60)/24)+DATE(1970,1,1)</f>
        <v>41957.833726851852</v>
      </c>
      <c r="L2611" t="b">
        <v>0</v>
      </c>
      <c r="M2611">
        <v>7</v>
      </c>
      <c r="N2611" t="b">
        <v>0</v>
      </c>
      <c r="O2611" t="s">
        <v>8303</v>
      </c>
      <c r="P2611" s="6">
        <f>E2611/D2611</f>
        <v>0.14099999999999999</v>
      </c>
      <c r="Q2611" s="7">
        <f>IFERROR(E2611/M2611, "")</f>
        <v>20.142857142857142</v>
      </c>
      <c r="R2611" t="s">
        <v>8316</v>
      </c>
      <c r="S2611" t="s">
        <v>8329</v>
      </c>
    </row>
    <row r="2612" spans="1:19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3">
        <f>(((J2612/60)/60)/24)+DATE(1970,1,1)</f>
        <v>40671.879293981481</v>
      </c>
      <c r="L2612" t="b">
        <v>0</v>
      </c>
      <c r="M2612">
        <v>38</v>
      </c>
      <c r="N2612" t="b">
        <v>0</v>
      </c>
      <c r="O2612" t="s">
        <v>8286</v>
      </c>
      <c r="P2612" s="6">
        <f>E2612/D2612</f>
        <v>0.14091666666666666</v>
      </c>
      <c r="Q2612" s="7">
        <f>IFERROR(E2612/M2612, "")</f>
        <v>44.5</v>
      </c>
      <c r="R2612" t="s">
        <v>8313</v>
      </c>
      <c r="S2612" t="s">
        <v>8351</v>
      </c>
    </row>
    <row r="2613" spans="1:19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3">
        <f>(((J2613/60)/60)/24)+DATE(1970,1,1)</f>
        <v>42396.973807870367</v>
      </c>
      <c r="L2613" t="b">
        <v>0</v>
      </c>
      <c r="M2613">
        <v>4</v>
      </c>
      <c r="N2613" t="b">
        <v>0</v>
      </c>
      <c r="O2613" t="s">
        <v>8282</v>
      </c>
      <c r="P2613" s="6">
        <f>E2613/D2613</f>
        <v>0.14083333333333334</v>
      </c>
      <c r="Q2613" s="7">
        <f>IFERROR(E2613/M2613, "")</f>
        <v>10.5625</v>
      </c>
      <c r="R2613" t="s">
        <v>8311</v>
      </c>
      <c r="S2613" t="s">
        <v>8347</v>
      </c>
    </row>
    <row r="2614" spans="1:19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3">
        <f>(((J2614/60)/60)/24)+DATE(1970,1,1)</f>
        <v>42354.131643518514</v>
      </c>
      <c r="L2614" t="b">
        <v>0</v>
      </c>
      <c r="M2614">
        <v>26</v>
      </c>
      <c r="N2614" t="b">
        <v>0</v>
      </c>
      <c r="O2614" t="s">
        <v>8271</v>
      </c>
      <c r="P2614" s="6">
        <f>E2614/D2614</f>
        <v>0.14058171745152354</v>
      </c>
      <c r="Q2614" s="7">
        <f>IFERROR(E2614/M2614, "")</f>
        <v>78.07692307692308</v>
      </c>
      <c r="R2614" t="s">
        <v>8316</v>
      </c>
      <c r="S2614" t="s">
        <v>8317</v>
      </c>
    </row>
    <row r="2615" spans="1:19" ht="60" x14ac:dyDescent="0.25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s="13">
        <f>(((J2615/60)/60)/24)+DATE(1970,1,1)</f>
        <v>41869.872685185182</v>
      </c>
      <c r="L2615" t="b">
        <v>0</v>
      </c>
      <c r="M2615">
        <v>7</v>
      </c>
      <c r="N2615" t="b">
        <v>0</v>
      </c>
      <c r="O2615" t="s">
        <v>8271</v>
      </c>
      <c r="P2615" s="6">
        <f>E2615/D2615</f>
        <v>0.14000000000000001</v>
      </c>
      <c r="Q2615" s="7">
        <f>IFERROR(E2615/M2615, "")</f>
        <v>10</v>
      </c>
      <c r="R2615" t="s">
        <v>8316</v>
      </c>
      <c r="S2615" t="s">
        <v>8317</v>
      </c>
    </row>
    <row r="2616" spans="1:19" ht="60" x14ac:dyDescent="0.25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s="13">
        <f>(((J2616/60)/60)/24)+DATE(1970,1,1)</f>
        <v>42709.993981481486</v>
      </c>
      <c r="L2616" t="b">
        <v>0</v>
      </c>
      <c r="M2616">
        <v>6</v>
      </c>
      <c r="N2616" t="b">
        <v>0</v>
      </c>
      <c r="O2616" t="s">
        <v>8267</v>
      </c>
      <c r="P2616" s="6">
        <f>E2616/D2616</f>
        <v>0.14000000000000001</v>
      </c>
      <c r="Q2616" s="7">
        <f>IFERROR(E2616/M2616, "")</f>
        <v>11.666666666666666</v>
      </c>
      <c r="R2616" t="s">
        <v>8319</v>
      </c>
      <c r="S2616" t="s">
        <v>8339</v>
      </c>
    </row>
    <row r="2617" spans="1:19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3">
        <f>(((J2617/60)/60)/24)+DATE(1970,1,1)</f>
        <v>42552.653993055559</v>
      </c>
      <c r="L2617" t="b">
        <v>0</v>
      </c>
      <c r="M2617">
        <v>68</v>
      </c>
      <c r="N2617" t="b">
        <v>0</v>
      </c>
      <c r="O2617" t="s">
        <v>8270</v>
      </c>
      <c r="P2617" s="6">
        <f>E2617/D2617</f>
        <v>0.13924</v>
      </c>
      <c r="Q2617" s="7">
        <f>IFERROR(E2617/M2617, "")</f>
        <v>102.38235294117646</v>
      </c>
      <c r="R2617" t="s">
        <v>8319</v>
      </c>
      <c r="S2617" t="s">
        <v>8346</v>
      </c>
    </row>
    <row r="2618" spans="1:19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3">
        <f>(((J2618/60)/60)/24)+DATE(1970,1,1)</f>
        <v>42382.189710648148</v>
      </c>
      <c r="L2618" t="b">
        <v>0</v>
      </c>
      <c r="M2618">
        <v>5</v>
      </c>
      <c r="N2618" t="b">
        <v>0</v>
      </c>
      <c r="O2618" t="s">
        <v>8303</v>
      </c>
      <c r="P2618" s="6">
        <f>E2618/D2618</f>
        <v>0.13900000000000001</v>
      </c>
      <c r="Q2618" s="7">
        <f>IFERROR(E2618/M2618, "")</f>
        <v>55.6</v>
      </c>
      <c r="R2618" t="s">
        <v>8316</v>
      </c>
      <c r="S2618" t="s">
        <v>8329</v>
      </c>
    </row>
    <row r="2619" spans="1:19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3">
        <f>(((J2619/60)/60)/24)+DATE(1970,1,1)</f>
        <v>42321.660509259258</v>
      </c>
      <c r="L2619" t="b">
        <v>1</v>
      </c>
      <c r="M2619">
        <v>37</v>
      </c>
      <c r="N2619" t="b">
        <v>0</v>
      </c>
      <c r="O2619" t="s">
        <v>8285</v>
      </c>
      <c r="P2619" s="6">
        <f>E2619/D2619</f>
        <v>0.13852941176470587</v>
      </c>
      <c r="Q2619" s="7">
        <f>IFERROR(E2619/M2619, "")</f>
        <v>63.648648648648646</v>
      </c>
      <c r="R2619" t="s">
        <v>8324</v>
      </c>
      <c r="S2619" t="s">
        <v>8325</v>
      </c>
    </row>
    <row r="2620" spans="1:19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3">
        <f>(((J2620/60)/60)/24)+DATE(1970,1,1)</f>
        <v>42526.871331018512</v>
      </c>
      <c r="L2620" t="b">
        <v>0</v>
      </c>
      <c r="M2620">
        <v>8</v>
      </c>
      <c r="N2620" t="b">
        <v>0</v>
      </c>
      <c r="O2620" t="s">
        <v>8270</v>
      </c>
      <c r="P2620" s="6">
        <f>E2620/D2620</f>
        <v>0.13833333333333334</v>
      </c>
      <c r="Q2620" s="7">
        <f>IFERROR(E2620/M2620, "")</f>
        <v>51.875</v>
      </c>
      <c r="R2620" t="s">
        <v>8319</v>
      </c>
      <c r="S2620" t="s">
        <v>8346</v>
      </c>
    </row>
    <row r="2621" spans="1:19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3">
        <f>(((J2621/60)/60)/24)+DATE(1970,1,1)</f>
        <v>41962.062326388885</v>
      </c>
      <c r="L2621" t="b">
        <v>0</v>
      </c>
      <c r="M2621">
        <v>22</v>
      </c>
      <c r="N2621" t="b">
        <v>0</v>
      </c>
      <c r="O2621" t="s">
        <v>8290</v>
      </c>
      <c r="P2621" s="6">
        <f>E2621/D2621</f>
        <v>0.13639999999999999</v>
      </c>
      <c r="Q2621" s="7">
        <f>IFERROR(E2621/M2621, "")</f>
        <v>155</v>
      </c>
      <c r="R2621" t="s">
        <v>8322</v>
      </c>
      <c r="S2621" t="s">
        <v>8354</v>
      </c>
    </row>
    <row r="2622" spans="1:19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3">
        <f>(((J2622/60)/60)/24)+DATE(1970,1,1)</f>
        <v>42344.32677083333</v>
      </c>
      <c r="L2622" t="b">
        <v>1</v>
      </c>
      <c r="M2622">
        <v>37</v>
      </c>
      <c r="N2622" t="b">
        <v>0</v>
      </c>
      <c r="O2622" t="s">
        <v>8285</v>
      </c>
      <c r="P2622" s="6">
        <f>E2622/D2622</f>
        <v>0.136375</v>
      </c>
      <c r="Q2622" s="7">
        <f>IFERROR(E2622/M2622, "")</f>
        <v>58.972972972972975</v>
      </c>
      <c r="R2622" t="s">
        <v>8324</v>
      </c>
      <c r="S2622" t="s">
        <v>8325</v>
      </c>
    </row>
    <row r="2623" spans="1:19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3">
        <f>(((J2623/60)/60)/24)+DATE(1970,1,1)</f>
        <v>42025.357094907406</v>
      </c>
      <c r="L2623" t="b">
        <v>1</v>
      </c>
      <c r="M2623">
        <v>10</v>
      </c>
      <c r="N2623" t="b">
        <v>0</v>
      </c>
      <c r="O2623" t="s">
        <v>8285</v>
      </c>
      <c r="P2623" s="6">
        <f>E2623/D2623</f>
        <v>0.135625</v>
      </c>
      <c r="Q2623" s="7">
        <f>IFERROR(E2623/M2623, "")</f>
        <v>65.099999999999994</v>
      </c>
      <c r="R2623" t="s">
        <v>8324</v>
      </c>
      <c r="S2623" t="s">
        <v>8325</v>
      </c>
    </row>
    <row r="2624" spans="1:19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3">
        <f>(((J2624/60)/60)/24)+DATE(1970,1,1)</f>
        <v>42472.449467592596</v>
      </c>
      <c r="L2624" t="b">
        <v>0</v>
      </c>
      <c r="M2624">
        <v>7</v>
      </c>
      <c r="N2624" t="b">
        <v>0</v>
      </c>
      <c r="O2624" t="s">
        <v>8289</v>
      </c>
      <c r="P2624" s="6">
        <f>E2624/D2624</f>
        <v>0.13466666666666666</v>
      </c>
      <c r="Q2624" s="7">
        <f>IFERROR(E2624/M2624, "")</f>
        <v>14.428571428571429</v>
      </c>
      <c r="R2624" t="s">
        <v>8324</v>
      </c>
      <c r="S2624" t="s">
        <v>8352</v>
      </c>
    </row>
    <row r="2625" spans="1:19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3">
        <f>(((J2625/60)/60)/24)+DATE(1970,1,1)</f>
        <v>41788.381909722222</v>
      </c>
      <c r="L2625" t="b">
        <v>0</v>
      </c>
      <c r="M2625">
        <v>5</v>
      </c>
      <c r="N2625" t="b">
        <v>0</v>
      </c>
      <c r="O2625" t="s">
        <v>8267</v>
      </c>
      <c r="P2625" s="6">
        <f>E2625/D2625</f>
        <v>0.13433333333333333</v>
      </c>
      <c r="Q2625" s="7">
        <f>IFERROR(E2625/M2625, "")</f>
        <v>80.599999999999994</v>
      </c>
      <c r="R2625" t="s">
        <v>8319</v>
      </c>
      <c r="S2625" t="s">
        <v>8339</v>
      </c>
    </row>
    <row r="2626" spans="1:19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3">
        <f>(((J2626/60)/60)/24)+DATE(1970,1,1)</f>
        <v>42122.693159722221</v>
      </c>
      <c r="L2626" t="b">
        <v>0</v>
      </c>
      <c r="M2626">
        <v>2</v>
      </c>
      <c r="N2626" t="b">
        <v>0</v>
      </c>
      <c r="O2626" t="s">
        <v>8271</v>
      </c>
      <c r="P2626" s="6">
        <f>E2626/D2626</f>
        <v>0.13333333333333333</v>
      </c>
      <c r="Q2626" s="7">
        <f>IFERROR(E2626/M2626, "")</f>
        <v>10</v>
      </c>
      <c r="R2626" t="s">
        <v>8316</v>
      </c>
      <c r="S2626" t="s">
        <v>8317</v>
      </c>
    </row>
    <row r="2627" spans="1:19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3">
        <f>(((J2627/60)/60)/24)+DATE(1970,1,1)</f>
        <v>42444.583912037036</v>
      </c>
      <c r="L2627" t="b">
        <v>0</v>
      </c>
      <c r="M2627">
        <v>96</v>
      </c>
      <c r="N2627" t="b">
        <v>0</v>
      </c>
      <c r="O2627" t="s">
        <v>8273</v>
      </c>
      <c r="P2627" s="6">
        <f>E2627/D2627</f>
        <v>0.13325999999999999</v>
      </c>
      <c r="Q2627" s="7">
        <f>IFERROR(E2627/M2627, "")</f>
        <v>69.40625</v>
      </c>
      <c r="R2627" t="s">
        <v>8309</v>
      </c>
      <c r="S2627" t="s">
        <v>8315</v>
      </c>
    </row>
    <row r="2628" spans="1:19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3">
        <f>(((J2628/60)/60)/24)+DATE(1970,1,1)</f>
        <v>42524.318703703699</v>
      </c>
      <c r="L2628" t="b">
        <v>0</v>
      </c>
      <c r="M2628">
        <v>23</v>
      </c>
      <c r="N2628" t="b">
        <v>0</v>
      </c>
      <c r="O2628" t="s">
        <v>8285</v>
      </c>
      <c r="P2628" s="6">
        <f>E2628/D2628</f>
        <v>0.13307692307692306</v>
      </c>
      <c r="Q2628" s="7">
        <f>IFERROR(E2628/M2628, "")</f>
        <v>37.608695652173914</v>
      </c>
      <c r="R2628" t="s">
        <v>8324</v>
      </c>
      <c r="S2628" t="s">
        <v>8325</v>
      </c>
    </row>
    <row r="2629" spans="1:19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3">
        <f>(((J2629/60)/60)/24)+DATE(1970,1,1)</f>
        <v>41773.294560185182</v>
      </c>
      <c r="L2629" t="b">
        <v>0</v>
      </c>
      <c r="M2629">
        <v>41</v>
      </c>
      <c r="N2629" t="b">
        <v>0</v>
      </c>
      <c r="O2629" t="s">
        <v>8273</v>
      </c>
      <c r="P2629" s="6">
        <f>E2629/D2629</f>
        <v>0.13220000000000001</v>
      </c>
      <c r="Q2629" s="7">
        <f>IFERROR(E2629/M2629, "")</f>
        <v>161.21951219512195</v>
      </c>
      <c r="R2629" t="s">
        <v>8309</v>
      </c>
      <c r="S2629" t="s">
        <v>8315</v>
      </c>
    </row>
    <row r="2630" spans="1:19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3">
        <f>(((J2630/60)/60)/24)+DATE(1970,1,1)</f>
        <v>42510.604699074072</v>
      </c>
      <c r="L2630" t="b">
        <v>0</v>
      </c>
      <c r="M2630">
        <v>101</v>
      </c>
      <c r="N2630" t="b">
        <v>0</v>
      </c>
      <c r="O2630" t="s">
        <v>8273</v>
      </c>
      <c r="P2630" s="6">
        <f>E2630/D2630</f>
        <v>0.1313</v>
      </c>
      <c r="Q2630" s="7">
        <f>IFERROR(E2630/M2630, "")</f>
        <v>65</v>
      </c>
      <c r="R2630" t="s">
        <v>8309</v>
      </c>
      <c r="S2630" t="s">
        <v>8315</v>
      </c>
    </row>
    <row r="2631" spans="1:19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3">
        <f>(((J2631/60)/60)/24)+DATE(1970,1,1)</f>
        <v>41815.815046296295</v>
      </c>
      <c r="L2631" t="b">
        <v>0</v>
      </c>
      <c r="M2631">
        <v>17</v>
      </c>
      <c r="N2631" t="b">
        <v>0</v>
      </c>
      <c r="O2631" t="s">
        <v>8305</v>
      </c>
      <c r="P2631" s="6">
        <f>E2631/D2631</f>
        <v>0.13066666666666665</v>
      </c>
      <c r="Q2631" s="7">
        <f>IFERROR(E2631/M2631, "")</f>
        <v>57.647058823529413</v>
      </c>
      <c r="R2631" t="s">
        <v>8316</v>
      </c>
      <c r="S2631" t="s">
        <v>8337</v>
      </c>
    </row>
    <row r="2632" spans="1:19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3">
        <f>(((J2632/60)/60)/24)+DATE(1970,1,1)</f>
        <v>42265.683182870373</v>
      </c>
      <c r="L2632" t="b">
        <v>0</v>
      </c>
      <c r="M2632">
        <v>7</v>
      </c>
      <c r="N2632" t="b">
        <v>0</v>
      </c>
      <c r="O2632" t="s">
        <v>8271</v>
      </c>
      <c r="P2632" s="6">
        <f>E2632/D2632</f>
        <v>0.13020000000000001</v>
      </c>
      <c r="Q2632" s="7">
        <f>IFERROR(E2632/M2632, "")</f>
        <v>93</v>
      </c>
      <c r="R2632" t="s">
        <v>8316</v>
      </c>
      <c r="S2632" t="s">
        <v>8317</v>
      </c>
    </row>
    <row r="2633" spans="1:19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13">
        <f>(((J2633/60)/60)/24)+DATE(1970,1,1)</f>
        <v>42031.769884259258</v>
      </c>
      <c r="L2633" t="b">
        <v>0</v>
      </c>
      <c r="M2633">
        <v>2</v>
      </c>
      <c r="N2633" t="b">
        <v>0</v>
      </c>
      <c r="O2633" t="s">
        <v>8268</v>
      </c>
      <c r="P2633" s="6">
        <f>E2633/D2633</f>
        <v>0.13</v>
      </c>
      <c r="Q2633" s="7">
        <f>IFERROR(E2633/M2633, "")</f>
        <v>65</v>
      </c>
      <c r="R2633" t="s">
        <v>8319</v>
      </c>
      <c r="S2633" t="s">
        <v>8348</v>
      </c>
    </row>
    <row r="2634" spans="1:19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13">
        <f>(((J2634/60)/60)/24)+DATE(1970,1,1)</f>
        <v>42140.879259259258</v>
      </c>
      <c r="L2634" t="b">
        <v>0</v>
      </c>
      <c r="M2634">
        <v>10</v>
      </c>
      <c r="N2634" t="b">
        <v>0</v>
      </c>
      <c r="O2634" t="s">
        <v>8290</v>
      </c>
      <c r="P2634" s="6">
        <f>E2634/D2634</f>
        <v>0.13</v>
      </c>
      <c r="Q2634" s="7">
        <f>IFERROR(E2634/M2634, "")</f>
        <v>65</v>
      </c>
      <c r="R2634" t="s">
        <v>8322</v>
      </c>
      <c r="S2634" t="s">
        <v>8354</v>
      </c>
    </row>
    <row r="2635" spans="1:19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3">
        <f>(((J2635/60)/60)/24)+DATE(1970,1,1)</f>
        <v>41557.013182870374</v>
      </c>
      <c r="L2635" t="b">
        <v>0</v>
      </c>
      <c r="M2635">
        <v>12</v>
      </c>
      <c r="N2635" t="b">
        <v>0</v>
      </c>
      <c r="O2635" t="s">
        <v>8282</v>
      </c>
      <c r="P2635" s="6">
        <f>E2635/D2635</f>
        <v>0.128</v>
      </c>
      <c r="Q2635" s="7">
        <f>IFERROR(E2635/M2635, "")</f>
        <v>10.666666666666666</v>
      </c>
      <c r="R2635" t="s">
        <v>8311</v>
      </c>
      <c r="S2635" t="s">
        <v>8347</v>
      </c>
    </row>
    <row r="2636" spans="1:19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13">
        <f>(((J2636/60)/60)/24)+DATE(1970,1,1)</f>
        <v>42324.767361111109</v>
      </c>
      <c r="L2636" t="b">
        <v>0</v>
      </c>
      <c r="M2636">
        <v>23</v>
      </c>
      <c r="N2636" t="b">
        <v>0</v>
      </c>
      <c r="O2636" t="s">
        <v>8273</v>
      </c>
      <c r="P2636" s="6">
        <f>E2636/D2636</f>
        <v>0.1275</v>
      </c>
      <c r="Q2636" s="7">
        <f>IFERROR(E2636/M2636, "")</f>
        <v>110.8695652173913</v>
      </c>
      <c r="R2636" t="s">
        <v>8309</v>
      </c>
      <c r="S2636" t="s">
        <v>8315</v>
      </c>
    </row>
    <row r="2637" spans="1:19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13">
        <f>(((J2637/60)/60)/24)+DATE(1970,1,1)</f>
        <v>41990.506377314814</v>
      </c>
      <c r="L2637" t="b">
        <v>0</v>
      </c>
      <c r="M2637">
        <v>8</v>
      </c>
      <c r="N2637" t="b">
        <v>0</v>
      </c>
      <c r="O2637" t="s">
        <v>8271</v>
      </c>
      <c r="P2637" s="6">
        <f>E2637/D2637</f>
        <v>0.1275</v>
      </c>
      <c r="Q2637" s="7">
        <f>IFERROR(E2637/M2637, "")</f>
        <v>25.5</v>
      </c>
      <c r="R2637" t="s">
        <v>8316</v>
      </c>
      <c r="S2637" t="s">
        <v>8317</v>
      </c>
    </row>
    <row r="2638" spans="1:19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3">
        <f>(((J2638/60)/60)/24)+DATE(1970,1,1)</f>
        <v>42509.814108796301</v>
      </c>
      <c r="L2638" t="b">
        <v>0</v>
      </c>
      <c r="M2638">
        <v>5</v>
      </c>
      <c r="N2638" t="b">
        <v>0</v>
      </c>
      <c r="O2638" t="s">
        <v>8271</v>
      </c>
      <c r="P2638" s="6">
        <f>E2638/D2638</f>
        <v>0.1255</v>
      </c>
      <c r="Q2638" s="7">
        <f>IFERROR(E2638/M2638, "")</f>
        <v>50.2</v>
      </c>
      <c r="R2638" t="s">
        <v>8316</v>
      </c>
      <c r="S2638" t="s">
        <v>8317</v>
      </c>
    </row>
    <row r="2639" spans="1:19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13">
        <f>(((J2639/60)/60)/24)+DATE(1970,1,1)</f>
        <v>42440.820277777777</v>
      </c>
      <c r="L2639" t="b">
        <v>0</v>
      </c>
      <c r="M2639">
        <v>2</v>
      </c>
      <c r="N2639" t="b">
        <v>0</v>
      </c>
      <c r="O2639" t="s">
        <v>8282</v>
      </c>
      <c r="P2639" s="6">
        <f>E2639/D2639</f>
        <v>0.125</v>
      </c>
      <c r="Q2639" s="7">
        <f>IFERROR(E2639/M2639, "")</f>
        <v>12.5</v>
      </c>
      <c r="R2639" t="s">
        <v>8311</v>
      </c>
      <c r="S2639" t="s">
        <v>8347</v>
      </c>
    </row>
    <row r="2640" spans="1:19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13">
        <f>(((J2640/60)/60)/24)+DATE(1970,1,1)</f>
        <v>42345.951539351852</v>
      </c>
      <c r="L2640" t="b">
        <v>0</v>
      </c>
      <c r="M2640">
        <v>25</v>
      </c>
      <c r="N2640" t="b">
        <v>0</v>
      </c>
      <c r="O2640" t="s">
        <v>8296</v>
      </c>
      <c r="P2640" s="6">
        <f>E2640/D2640</f>
        <v>0.125</v>
      </c>
      <c r="Q2640" s="7">
        <f>IFERROR(E2640/M2640, "")</f>
        <v>25</v>
      </c>
      <c r="R2640" t="s">
        <v>8324</v>
      </c>
      <c r="S2640" t="s">
        <v>8353</v>
      </c>
    </row>
    <row r="2641" spans="1:19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3">
        <f>(((J2641/60)/60)/24)+DATE(1970,1,1)</f>
        <v>42507.29932870371</v>
      </c>
      <c r="L2641" t="b">
        <v>0</v>
      </c>
      <c r="M2641">
        <v>25</v>
      </c>
      <c r="N2641" t="b">
        <v>0</v>
      </c>
      <c r="O2641" t="s">
        <v>8272</v>
      </c>
      <c r="P2641" s="6">
        <f>E2641/D2641</f>
        <v>0.1245</v>
      </c>
      <c r="Q2641" s="7">
        <f>IFERROR(E2641/M2641, "")</f>
        <v>49.8</v>
      </c>
      <c r="R2641" t="s">
        <v>8309</v>
      </c>
      <c r="S2641" t="s">
        <v>8356</v>
      </c>
    </row>
    <row r="2642" spans="1:19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3">
        <f>(((J2642/60)/60)/24)+DATE(1970,1,1)</f>
        <v>42579.634733796294</v>
      </c>
      <c r="L2642" t="b">
        <v>0</v>
      </c>
      <c r="M2642">
        <v>34</v>
      </c>
      <c r="N2642" t="b">
        <v>0</v>
      </c>
      <c r="O2642" t="s">
        <v>8273</v>
      </c>
      <c r="P2642" s="6">
        <f>E2642/D2642</f>
        <v>0.1234</v>
      </c>
      <c r="Q2642" s="7">
        <f>IFERROR(E2642/M2642, "")</f>
        <v>72.588235294117652</v>
      </c>
      <c r="R2642" t="s">
        <v>8309</v>
      </c>
      <c r="S2642" t="s">
        <v>8315</v>
      </c>
    </row>
    <row r="2643" spans="1:19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3">
        <f>(((J2643/60)/60)/24)+DATE(1970,1,1)</f>
        <v>42118.346435185187</v>
      </c>
      <c r="L2643" t="b">
        <v>0</v>
      </c>
      <c r="M2643">
        <v>19</v>
      </c>
      <c r="N2643" t="b">
        <v>0</v>
      </c>
      <c r="O2643" t="s">
        <v>8305</v>
      </c>
      <c r="P2643" s="6">
        <f>E2643/D2643</f>
        <v>0.12327272727272727</v>
      </c>
      <c r="Q2643" s="7">
        <f>IFERROR(E2643/M2643, "")</f>
        <v>356.84210526315792</v>
      </c>
      <c r="R2643" t="s">
        <v>8316</v>
      </c>
      <c r="S2643" t="s">
        <v>8337</v>
      </c>
    </row>
    <row r="2644" spans="1:19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3">
        <f>(((J2644/60)/60)/24)+DATE(1970,1,1)</f>
        <v>42151.905717592599</v>
      </c>
      <c r="L2644" t="b">
        <v>0</v>
      </c>
      <c r="M2644">
        <v>5</v>
      </c>
      <c r="N2644" t="b">
        <v>0</v>
      </c>
      <c r="O2644" t="s">
        <v>8271</v>
      </c>
      <c r="P2644" s="6">
        <f>E2644/D2644</f>
        <v>0.12196620583717357</v>
      </c>
      <c r="Q2644" s="7">
        <f>IFERROR(E2644/M2644, "")</f>
        <v>79.400000000000006</v>
      </c>
      <c r="R2644" t="s">
        <v>8316</v>
      </c>
      <c r="S2644" t="s">
        <v>8317</v>
      </c>
    </row>
    <row r="2645" spans="1:19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3">
        <f>(((J2645/60)/60)/24)+DATE(1970,1,1)</f>
        <v>42760.244212962964</v>
      </c>
      <c r="L2645" t="b">
        <v>0</v>
      </c>
      <c r="M2645">
        <v>19</v>
      </c>
      <c r="N2645" t="b">
        <v>0</v>
      </c>
      <c r="O2645" t="s">
        <v>8284</v>
      </c>
      <c r="P2645" s="6">
        <f>E2645/D2645</f>
        <v>0.12166666666666667</v>
      </c>
      <c r="Q2645" s="7">
        <f>IFERROR(E2645/M2645, "")</f>
        <v>96.05263157894737</v>
      </c>
      <c r="R2645" t="s">
        <v>8327</v>
      </c>
      <c r="S2645" t="s">
        <v>8355</v>
      </c>
    </row>
    <row r="2646" spans="1:19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3">
        <f>(((J2646/60)/60)/24)+DATE(1970,1,1)</f>
        <v>41869.798726851855</v>
      </c>
      <c r="L2646" t="b">
        <v>0</v>
      </c>
      <c r="M2646">
        <v>4</v>
      </c>
      <c r="N2646" t="b">
        <v>0</v>
      </c>
      <c r="O2646" t="s">
        <v>8271</v>
      </c>
      <c r="P2646" s="6">
        <f>E2646/D2646</f>
        <v>0.12039999999999999</v>
      </c>
      <c r="Q2646" s="7">
        <f>IFERROR(E2646/M2646, "")</f>
        <v>75.25</v>
      </c>
      <c r="R2646" t="s">
        <v>8316</v>
      </c>
      <c r="S2646" t="s">
        <v>8317</v>
      </c>
    </row>
    <row r="2647" spans="1:19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3">
        <f>(((J2647/60)/60)/24)+DATE(1970,1,1)</f>
        <v>42075.979988425926</v>
      </c>
      <c r="L2647" t="b">
        <v>0</v>
      </c>
      <c r="M2647">
        <v>17</v>
      </c>
      <c r="N2647" t="b">
        <v>0</v>
      </c>
      <c r="O2647" t="s">
        <v>8271</v>
      </c>
      <c r="P2647" s="6">
        <f>E2647/D2647</f>
        <v>0.12034782608695652</v>
      </c>
      <c r="Q2647" s="7">
        <f>IFERROR(E2647/M2647, "")</f>
        <v>81.411764705882348</v>
      </c>
      <c r="R2647" t="s">
        <v>8316</v>
      </c>
      <c r="S2647" t="s">
        <v>8317</v>
      </c>
    </row>
    <row r="2648" spans="1:19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13">
        <f>(((J2648/60)/60)/24)+DATE(1970,1,1)</f>
        <v>42411.828287037039</v>
      </c>
      <c r="L2648" t="b">
        <v>0</v>
      </c>
      <c r="M2648">
        <v>8</v>
      </c>
      <c r="N2648" t="b">
        <v>0</v>
      </c>
      <c r="O2648" t="s">
        <v>8273</v>
      </c>
      <c r="P2648" s="6">
        <f>E2648/D2648</f>
        <v>0.12</v>
      </c>
      <c r="Q2648" s="7">
        <f>IFERROR(E2648/M2648, "")</f>
        <v>60</v>
      </c>
      <c r="R2648" t="s">
        <v>8309</v>
      </c>
      <c r="S2648" t="s">
        <v>8315</v>
      </c>
    </row>
    <row r="2649" spans="1:19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13">
        <f>(((J2649/60)/60)/24)+DATE(1970,1,1)</f>
        <v>42171.383530092593</v>
      </c>
      <c r="L2649" t="b">
        <v>0</v>
      </c>
      <c r="M2649">
        <v>12</v>
      </c>
      <c r="N2649" t="b">
        <v>0</v>
      </c>
      <c r="O2649" t="s">
        <v>8303</v>
      </c>
      <c r="P2649" s="6">
        <f>E2649/D2649</f>
        <v>0.12</v>
      </c>
      <c r="Q2649" s="7">
        <f>IFERROR(E2649/M2649, "")</f>
        <v>25</v>
      </c>
      <c r="R2649" t="s">
        <v>8316</v>
      </c>
      <c r="S2649" t="s">
        <v>8329</v>
      </c>
    </row>
    <row r="2650" spans="1:19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3">
        <f>(((J2650/60)/60)/24)+DATE(1970,1,1)</f>
        <v>42531.228437500002</v>
      </c>
      <c r="L2650" t="b">
        <v>0</v>
      </c>
      <c r="M2650">
        <v>15</v>
      </c>
      <c r="N2650" t="b">
        <v>0</v>
      </c>
      <c r="O2650" t="s">
        <v>8303</v>
      </c>
      <c r="P2650" s="6">
        <f>E2650/D2650</f>
        <v>0.11985714285714286</v>
      </c>
      <c r="Q2650" s="7">
        <f>IFERROR(E2650/M2650, "")</f>
        <v>2796.6666666666665</v>
      </c>
      <c r="R2650" t="s">
        <v>8316</v>
      </c>
      <c r="S2650" t="s">
        <v>8329</v>
      </c>
    </row>
    <row r="2651" spans="1:19" ht="15.75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3">
        <f>(((J2651/60)/60)/24)+DATE(1970,1,1)</f>
        <v>41970.64061342593</v>
      </c>
      <c r="L2651" t="b">
        <v>0</v>
      </c>
      <c r="M2651">
        <v>38</v>
      </c>
      <c r="N2651" t="b">
        <v>0</v>
      </c>
      <c r="O2651" t="s">
        <v>8268</v>
      </c>
      <c r="P2651" s="6">
        <f>E2651/D2651</f>
        <v>0.11942999999999999</v>
      </c>
      <c r="Q2651" s="7">
        <f>IFERROR(E2651/M2651, "")</f>
        <v>314.28947368421052</v>
      </c>
      <c r="R2651" t="s">
        <v>8319</v>
      </c>
      <c r="S2651" t="s">
        <v>8348</v>
      </c>
    </row>
    <row r="2652" spans="1:19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3">
        <f>(((J2652/60)/60)/24)+DATE(1970,1,1)</f>
        <v>41703.721979166665</v>
      </c>
      <c r="L2652" t="b">
        <v>0</v>
      </c>
      <c r="M2652">
        <v>170</v>
      </c>
      <c r="N2652" t="b">
        <v>0</v>
      </c>
      <c r="O2652" t="s">
        <v>8270</v>
      </c>
      <c r="P2652" s="6">
        <f>E2652/D2652</f>
        <v>0.11892727272727273</v>
      </c>
      <c r="Q2652" s="7">
        <f>IFERROR(E2652/M2652, "")</f>
        <v>38.476470588235294</v>
      </c>
      <c r="R2652" t="s">
        <v>8319</v>
      </c>
      <c r="S2652" t="s">
        <v>8346</v>
      </c>
    </row>
    <row r="2653" spans="1:19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3">
        <f>(((J2653/60)/60)/24)+DATE(1970,1,1)</f>
        <v>41342.845567129632</v>
      </c>
      <c r="L2653" t="b">
        <v>0</v>
      </c>
      <c r="M2653">
        <v>3</v>
      </c>
      <c r="N2653" t="b">
        <v>0</v>
      </c>
      <c r="O2653" t="s">
        <v>8278</v>
      </c>
      <c r="P2653" s="6">
        <f>E2653/D2653</f>
        <v>0.11818181818181818</v>
      </c>
      <c r="Q2653" s="7">
        <f>IFERROR(E2653/M2653, "")</f>
        <v>346.66666666666669</v>
      </c>
      <c r="R2653" t="s">
        <v>8313</v>
      </c>
      <c r="S2653" t="s">
        <v>8345</v>
      </c>
    </row>
    <row r="2654" spans="1:19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3">
        <f>(((J2654/60)/60)/24)+DATE(1970,1,1)</f>
        <v>42409.024305555555</v>
      </c>
      <c r="L2654" t="b">
        <v>0</v>
      </c>
      <c r="M2654">
        <v>12</v>
      </c>
      <c r="N2654" t="b">
        <v>0</v>
      </c>
      <c r="O2654" t="s">
        <v>8282</v>
      </c>
      <c r="P2654" s="6">
        <f>E2654/D2654</f>
        <v>0.11799999999999999</v>
      </c>
      <c r="Q2654" s="7">
        <f>IFERROR(E2654/M2654, "")</f>
        <v>19.666666666666668</v>
      </c>
      <c r="R2654" t="s">
        <v>8311</v>
      </c>
      <c r="S2654" t="s">
        <v>8347</v>
      </c>
    </row>
    <row r="2655" spans="1:19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3">
        <f>(((J2655/60)/60)/24)+DATE(1970,1,1)</f>
        <v>41781.806875000002</v>
      </c>
      <c r="L2655" t="b">
        <v>0</v>
      </c>
      <c r="M2655">
        <v>85</v>
      </c>
      <c r="N2655" t="b">
        <v>0</v>
      </c>
      <c r="O2655" t="s">
        <v>8284</v>
      </c>
      <c r="P2655" s="6">
        <f>E2655/D2655</f>
        <v>0.11749999999999999</v>
      </c>
      <c r="Q2655" s="7">
        <f>IFERROR(E2655/M2655, "")</f>
        <v>69.117647058823536</v>
      </c>
      <c r="R2655" t="s">
        <v>8327</v>
      </c>
      <c r="S2655" t="s">
        <v>8355</v>
      </c>
    </row>
    <row r="2656" spans="1:19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3">
        <f>(((J2656/60)/60)/24)+DATE(1970,1,1)</f>
        <v>42010.968240740738</v>
      </c>
      <c r="L2656" t="b">
        <v>0</v>
      </c>
      <c r="M2656">
        <v>24</v>
      </c>
      <c r="N2656" t="b">
        <v>0</v>
      </c>
      <c r="O2656" t="s">
        <v>8305</v>
      </c>
      <c r="P2656" s="6">
        <f>E2656/D2656</f>
        <v>0.1174</v>
      </c>
      <c r="Q2656" s="7">
        <f>IFERROR(E2656/M2656, "")</f>
        <v>24.458333333333332</v>
      </c>
      <c r="R2656" t="s">
        <v>8316</v>
      </c>
      <c r="S2656" t="s">
        <v>8337</v>
      </c>
    </row>
    <row r="2657" spans="1:19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3">
        <f>(((J2657/60)/60)/24)+DATE(1970,1,1)</f>
        <v>42801.031412037039</v>
      </c>
      <c r="L2657" t="b">
        <v>0</v>
      </c>
      <c r="M2657">
        <v>23</v>
      </c>
      <c r="N2657" t="b">
        <v>0</v>
      </c>
      <c r="O2657" t="s">
        <v>8293</v>
      </c>
      <c r="P2657" s="6">
        <f>E2657/D2657</f>
        <v>0.11708333333333333</v>
      </c>
      <c r="Q2657" s="7">
        <f>IFERROR(E2657/M2657, "")</f>
        <v>61.086956521739133</v>
      </c>
      <c r="R2657" t="s">
        <v>8313</v>
      </c>
      <c r="S2657" t="s">
        <v>8338</v>
      </c>
    </row>
    <row r="2658" spans="1:19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3">
        <f>(((J2658/60)/60)/24)+DATE(1970,1,1)</f>
        <v>42639.441932870366</v>
      </c>
      <c r="L2658" t="b">
        <v>0</v>
      </c>
      <c r="M2658">
        <v>6</v>
      </c>
      <c r="N2658" t="b">
        <v>0</v>
      </c>
      <c r="O2658" t="s">
        <v>8304</v>
      </c>
      <c r="P2658" s="6">
        <f>E2658/D2658</f>
        <v>0.11700000000000001</v>
      </c>
      <c r="Q2658" s="7">
        <f>IFERROR(E2658/M2658, "")</f>
        <v>39</v>
      </c>
      <c r="R2658" t="s">
        <v>8322</v>
      </c>
      <c r="S2658" t="s">
        <v>8350</v>
      </c>
    </row>
    <row r="2659" spans="1:19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3">
        <f>(((J2659/60)/60)/24)+DATE(1970,1,1)</f>
        <v>40939.948773148149</v>
      </c>
      <c r="L2659" t="b">
        <v>0</v>
      </c>
      <c r="M2659">
        <v>6</v>
      </c>
      <c r="N2659" t="b">
        <v>0</v>
      </c>
      <c r="O2659" t="s">
        <v>8286</v>
      </c>
      <c r="P2659" s="6">
        <f>E2659/D2659</f>
        <v>0.11600000000000001</v>
      </c>
      <c r="Q2659" s="7">
        <f>IFERROR(E2659/M2659, "")</f>
        <v>19.333333333333332</v>
      </c>
      <c r="R2659" t="s">
        <v>8313</v>
      </c>
      <c r="S2659" t="s">
        <v>8351</v>
      </c>
    </row>
    <row r="2660" spans="1:19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3">
        <f>(((J2660/60)/60)/24)+DATE(1970,1,1)</f>
        <v>42100.723738425921</v>
      </c>
      <c r="L2660" t="b">
        <v>0</v>
      </c>
      <c r="M2660">
        <v>6</v>
      </c>
      <c r="N2660" t="b">
        <v>0</v>
      </c>
      <c r="O2660" t="s">
        <v>8303</v>
      </c>
      <c r="P2660" s="6">
        <f>E2660/D2660</f>
        <v>0.11579206701157921</v>
      </c>
      <c r="Q2660" s="7">
        <f>IFERROR(E2660/M2660, "")</f>
        <v>78.333333333333329</v>
      </c>
      <c r="R2660" t="s">
        <v>8316</v>
      </c>
      <c r="S2660" t="s">
        <v>8329</v>
      </c>
    </row>
    <row r="2661" spans="1:19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3">
        <f>(((J2661/60)/60)/24)+DATE(1970,1,1)</f>
        <v>42124.623877314814</v>
      </c>
      <c r="L2661" t="b">
        <v>0</v>
      </c>
      <c r="M2661">
        <v>7</v>
      </c>
      <c r="N2661" t="b">
        <v>0</v>
      </c>
      <c r="O2661" t="s">
        <v>8271</v>
      </c>
      <c r="P2661" s="6">
        <f>E2661/D2661</f>
        <v>0.11533333333333333</v>
      </c>
      <c r="Q2661" s="7">
        <f>IFERROR(E2661/M2661, "")</f>
        <v>24.714285714285715</v>
      </c>
      <c r="R2661" t="s">
        <v>8316</v>
      </c>
      <c r="S2661" t="s">
        <v>8317</v>
      </c>
    </row>
    <row r="2662" spans="1:19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3">
        <f>(((J2662/60)/60)/24)+DATE(1970,1,1)</f>
        <v>41771.651932870373</v>
      </c>
      <c r="L2662" t="b">
        <v>0</v>
      </c>
      <c r="M2662">
        <v>70</v>
      </c>
      <c r="N2662" t="b">
        <v>0</v>
      </c>
      <c r="O2662" t="s">
        <v>8301</v>
      </c>
      <c r="P2662" s="6">
        <f>E2662/D2662</f>
        <v>0.1152156862745098</v>
      </c>
      <c r="Q2662" s="7">
        <f>IFERROR(E2662/M2662, "")</f>
        <v>83.942857142857136</v>
      </c>
      <c r="R2662" t="s">
        <v>8309</v>
      </c>
      <c r="S2662" t="s">
        <v>8318</v>
      </c>
    </row>
    <row r="2663" spans="1:19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3">
        <f>(((J2663/60)/60)/24)+DATE(1970,1,1)</f>
        <v>42387.503229166665</v>
      </c>
      <c r="L2663" t="b">
        <v>0</v>
      </c>
      <c r="M2663">
        <v>45</v>
      </c>
      <c r="N2663" t="b">
        <v>0</v>
      </c>
      <c r="O2663" t="s">
        <v>8273</v>
      </c>
      <c r="P2663" s="6">
        <f>E2663/D2663</f>
        <v>0.11514000000000001</v>
      </c>
      <c r="Q2663" s="7">
        <f>IFERROR(E2663/M2663, "")</f>
        <v>127.93333333333334</v>
      </c>
      <c r="R2663" t="s">
        <v>8309</v>
      </c>
      <c r="S2663" t="s">
        <v>8315</v>
      </c>
    </row>
    <row r="2664" spans="1:19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3">
        <f>(((J2664/60)/60)/24)+DATE(1970,1,1)</f>
        <v>40855.765092592592</v>
      </c>
      <c r="L2664" t="b">
        <v>0</v>
      </c>
      <c r="M2664">
        <v>14</v>
      </c>
      <c r="N2664" t="b">
        <v>0</v>
      </c>
      <c r="O2664" t="s">
        <v>8304</v>
      </c>
      <c r="P2664" s="6">
        <f>E2664/D2664</f>
        <v>0.11458333333333333</v>
      </c>
      <c r="Q2664" s="7">
        <f>IFERROR(E2664/M2664, "")</f>
        <v>39.285714285714285</v>
      </c>
      <c r="R2664" t="s">
        <v>8322</v>
      </c>
      <c r="S2664" t="s">
        <v>8350</v>
      </c>
    </row>
    <row r="2665" spans="1:19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3">
        <f>(((J2665/60)/60)/24)+DATE(1970,1,1)</f>
        <v>42009.493263888886</v>
      </c>
      <c r="L2665" t="b">
        <v>0</v>
      </c>
      <c r="M2665">
        <v>4</v>
      </c>
      <c r="N2665" t="b">
        <v>0</v>
      </c>
      <c r="O2665" t="s">
        <v>8305</v>
      </c>
      <c r="P2665" s="6">
        <f>E2665/D2665</f>
        <v>0.1145</v>
      </c>
      <c r="Q2665" s="7">
        <f>IFERROR(E2665/M2665, "")</f>
        <v>286.25</v>
      </c>
      <c r="R2665" t="s">
        <v>8316</v>
      </c>
      <c r="S2665" t="s">
        <v>8337</v>
      </c>
    </row>
    <row r="2666" spans="1:19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3">
        <f>(((J2666/60)/60)/24)+DATE(1970,1,1)</f>
        <v>42767.688518518517</v>
      </c>
      <c r="L2666" t="b">
        <v>0</v>
      </c>
      <c r="M2666">
        <v>152</v>
      </c>
      <c r="N2666" t="b">
        <v>0</v>
      </c>
      <c r="O2666" t="s">
        <v>8301</v>
      </c>
      <c r="P2666" s="6">
        <f>E2666/D2666</f>
        <v>0.11436666666666667</v>
      </c>
      <c r="Q2666" s="7">
        <f>IFERROR(E2666/M2666, "")</f>
        <v>112.86184210526316</v>
      </c>
      <c r="R2666" t="s">
        <v>8309</v>
      </c>
      <c r="S2666" t="s">
        <v>8318</v>
      </c>
    </row>
    <row r="2667" spans="1:19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3">
        <f>(((J2667/60)/60)/24)+DATE(1970,1,1)</f>
        <v>42497.070775462969</v>
      </c>
      <c r="L2667" t="b">
        <v>0</v>
      </c>
      <c r="M2667">
        <v>2</v>
      </c>
      <c r="N2667" t="b">
        <v>0</v>
      </c>
      <c r="O2667" t="s">
        <v>8271</v>
      </c>
      <c r="P2667" s="6">
        <f>E2667/D2667</f>
        <v>0.11428571428571428</v>
      </c>
      <c r="Q2667" s="7">
        <f>IFERROR(E2667/M2667, "")</f>
        <v>40</v>
      </c>
      <c r="R2667" t="s">
        <v>8316</v>
      </c>
      <c r="S2667" t="s">
        <v>8317</v>
      </c>
    </row>
    <row r="2668" spans="1:19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3">
        <f>(((J2668/60)/60)/24)+DATE(1970,1,1)</f>
        <v>42750.530312499999</v>
      </c>
      <c r="L2668" t="b">
        <v>0</v>
      </c>
      <c r="M2668">
        <v>5</v>
      </c>
      <c r="N2668" t="b">
        <v>0</v>
      </c>
      <c r="O2668" t="s">
        <v>8271</v>
      </c>
      <c r="P2668" s="6">
        <f>E2668/D2668</f>
        <v>0.11428571428571428</v>
      </c>
      <c r="Q2668" s="7">
        <f>IFERROR(E2668/M2668, "")</f>
        <v>80</v>
      </c>
      <c r="R2668" t="s">
        <v>8316</v>
      </c>
      <c r="S2668" t="s">
        <v>8317</v>
      </c>
    </row>
    <row r="2669" spans="1:19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3">
        <f>(((J2669/60)/60)/24)+DATE(1970,1,1)</f>
        <v>42611.613564814819</v>
      </c>
      <c r="L2669" t="b">
        <v>0</v>
      </c>
      <c r="M2669">
        <v>38</v>
      </c>
      <c r="N2669" t="b">
        <v>0</v>
      </c>
      <c r="O2669" t="s">
        <v>8273</v>
      </c>
      <c r="P2669" s="6">
        <f>E2669/D2669</f>
        <v>0.11360000000000001</v>
      </c>
      <c r="Q2669" s="7">
        <f>IFERROR(E2669/M2669, "")</f>
        <v>29.894736842105264</v>
      </c>
      <c r="R2669" t="s">
        <v>8309</v>
      </c>
      <c r="S2669" t="s">
        <v>8315</v>
      </c>
    </row>
    <row r="2670" spans="1:19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3">
        <f>(((J2670/60)/60)/24)+DATE(1970,1,1)</f>
        <v>41962.749027777783</v>
      </c>
      <c r="L2670" t="b">
        <v>1</v>
      </c>
      <c r="M2670">
        <v>84</v>
      </c>
      <c r="N2670" t="b">
        <v>0</v>
      </c>
      <c r="O2670" t="s">
        <v>8302</v>
      </c>
      <c r="P2670" s="6">
        <f>E2670/D2670</f>
        <v>0.11344</v>
      </c>
      <c r="Q2670" s="7">
        <f>IFERROR(E2670/M2670, "")</f>
        <v>33.761904761904759</v>
      </c>
      <c r="R2670" t="s">
        <v>8309</v>
      </c>
      <c r="S2670" t="s">
        <v>8336</v>
      </c>
    </row>
    <row r="2671" spans="1:19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3">
        <f>(((J2671/60)/60)/24)+DATE(1970,1,1)</f>
        <v>42082.802812499998</v>
      </c>
      <c r="L2671" t="b">
        <v>0</v>
      </c>
      <c r="M2671">
        <v>17</v>
      </c>
      <c r="N2671" t="b">
        <v>0</v>
      </c>
      <c r="O2671" t="s">
        <v>8273</v>
      </c>
      <c r="P2671" s="6">
        <f>E2671/D2671</f>
        <v>0.11328275684711328</v>
      </c>
      <c r="Q2671" s="7">
        <f>IFERROR(E2671/M2671, "")</f>
        <v>51.823529411764703</v>
      </c>
      <c r="R2671" t="s">
        <v>8309</v>
      </c>
      <c r="S2671" t="s">
        <v>8315</v>
      </c>
    </row>
    <row r="2672" spans="1:19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3">
        <f>(((J2672/60)/60)/24)+DATE(1970,1,1)</f>
        <v>42299.130162037036</v>
      </c>
      <c r="L2672" t="b">
        <v>0</v>
      </c>
      <c r="M2672">
        <v>72</v>
      </c>
      <c r="N2672" t="b">
        <v>0</v>
      </c>
      <c r="O2672" t="s">
        <v>8303</v>
      </c>
      <c r="P2672" s="6">
        <f>E2672/D2672</f>
        <v>0.11294666666666667</v>
      </c>
      <c r="Q2672" s="7">
        <f>IFERROR(E2672/M2672, "")</f>
        <v>117.65277777777777</v>
      </c>
      <c r="R2672" t="s">
        <v>8316</v>
      </c>
      <c r="S2672" t="s">
        <v>8329</v>
      </c>
    </row>
    <row r="2673" spans="1:19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3">
        <f>(((J2673/60)/60)/24)+DATE(1970,1,1)</f>
        <v>41983.752847222218</v>
      </c>
      <c r="L2673" t="b">
        <v>0</v>
      </c>
      <c r="M2673">
        <v>12</v>
      </c>
      <c r="N2673" t="b">
        <v>0</v>
      </c>
      <c r="O2673" t="s">
        <v>8271</v>
      </c>
      <c r="P2673" s="6">
        <f>E2673/D2673</f>
        <v>0.11272727272727273</v>
      </c>
      <c r="Q2673" s="7">
        <f>IFERROR(E2673/M2673, "")</f>
        <v>51.666666666666664</v>
      </c>
      <c r="R2673" t="s">
        <v>8316</v>
      </c>
      <c r="S2673" t="s">
        <v>8317</v>
      </c>
    </row>
    <row r="2674" spans="1:19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3">
        <f>(((J2674/60)/60)/24)+DATE(1970,1,1)</f>
        <v>40332.886712962965</v>
      </c>
      <c r="L2674" t="b">
        <v>0</v>
      </c>
      <c r="M2674">
        <v>5</v>
      </c>
      <c r="N2674" t="b">
        <v>0</v>
      </c>
      <c r="O2674" t="s">
        <v>8282</v>
      </c>
      <c r="P2674" s="6">
        <f>E2674/D2674</f>
        <v>0.1125</v>
      </c>
      <c r="Q2674" s="7">
        <f>IFERROR(E2674/M2674, "")</f>
        <v>45</v>
      </c>
      <c r="R2674" t="s">
        <v>8311</v>
      </c>
      <c r="S2674" t="s">
        <v>8347</v>
      </c>
    </row>
    <row r="2675" spans="1:19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3">
        <f>(((J2675/60)/60)/24)+DATE(1970,1,1)</f>
        <v>42011.551180555558</v>
      </c>
      <c r="L2675" t="b">
        <v>1</v>
      </c>
      <c r="M2675">
        <v>18</v>
      </c>
      <c r="N2675" t="b">
        <v>0</v>
      </c>
      <c r="O2675" t="s">
        <v>8285</v>
      </c>
      <c r="P2675" s="6">
        <f>E2675/D2675</f>
        <v>0.11077777777777778</v>
      </c>
      <c r="Q2675" s="7">
        <f>IFERROR(E2675/M2675, "")</f>
        <v>55.388888888888886</v>
      </c>
      <c r="R2675" t="s">
        <v>8324</v>
      </c>
      <c r="S2675" t="s">
        <v>8325</v>
      </c>
    </row>
    <row r="2676" spans="1:19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3">
        <f>(((J2676/60)/60)/24)+DATE(1970,1,1)</f>
        <v>41880.068437499998</v>
      </c>
      <c r="L2676" t="b">
        <v>1</v>
      </c>
      <c r="M2676">
        <v>8</v>
      </c>
      <c r="N2676" t="b">
        <v>0</v>
      </c>
      <c r="O2676" t="s">
        <v>8285</v>
      </c>
      <c r="P2676" s="6">
        <f>E2676/D2676</f>
        <v>0.1106</v>
      </c>
      <c r="Q2676" s="7">
        <f>IFERROR(E2676/M2676, "")</f>
        <v>69.125</v>
      </c>
      <c r="R2676" t="s">
        <v>8324</v>
      </c>
      <c r="S2676" t="s">
        <v>8325</v>
      </c>
    </row>
    <row r="2677" spans="1:19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13">
        <f>(((J2677/60)/60)/24)+DATE(1970,1,1)</f>
        <v>42559.814178240747</v>
      </c>
      <c r="L2677" t="b">
        <v>0</v>
      </c>
      <c r="M2677">
        <v>2</v>
      </c>
      <c r="N2677" t="b">
        <v>0</v>
      </c>
      <c r="O2677" t="s">
        <v>8293</v>
      </c>
      <c r="P2677" s="6">
        <f>E2677/D2677</f>
        <v>0.11</v>
      </c>
      <c r="Q2677" s="7">
        <f>IFERROR(E2677/M2677, "")</f>
        <v>55</v>
      </c>
      <c r="R2677" t="s">
        <v>8313</v>
      </c>
      <c r="S2677" t="s">
        <v>8338</v>
      </c>
    </row>
    <row r="2678" spans="1:19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13">
        <f>(((J2678/60)/60)/24)+DATE(1970,1,1)</f>
        <v>42233.671747685185</v>
      </c>
      <c r="L2678" t="b">
        <v>0</v>
      </c>
      <c r="M2678">
        <v>12</v>
      </c>
      <c r="N2678" t="b">
        <v>0</v>
      </c>
      <c r="O2678" t="s">
        <v>8271</v>
      </c>
      <c r="P2678" s="6">
        <f>E2678/D2678</f>
        <v>0.11</v>
      </c>
      <c r="Q2678" s="7">
        <f>IFERROR(E2678/M2678, "")</f>
        <v>45.833333333333336</v>
      </c>
      <c r="R2678" t="s">
        <v>8316</v>
      </c>
      <c r="S2678" t="s">
        <v>8317</v>
      </c>
    </row>
    <row r="2679" spans="1:19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3">
        <f>(((J2679/60)/60)/24)+DATE(1970,1,1)</f>
        <v>41288.942928240744</v>
      </c>
      <c r="L2679" t="b">
        <v>0</v>
      </c>
      <c r="M2679">
        <v>15</v>
      </c>
      <c r="N2679" t="b">
        <v>0</v>
      </c>
      <c r="O2679" t="s">
        <v>8278</v>
      </c>
      <c r="P2679" s="6">
        <f>E2679/D2679</f>
        <v>0.109</v>
      </c>
      <c r="Q2679" s="7">
        <f>IFERROR(E2679/M2679, "")</f>
        <v>21.8</v>
      </c>
      <c r="R2679" t="s">
        <v>8313</v>
      </c>
      <c r="S2679" t="s">
        <v>8345</v>
      </c>
    </row>
    <row r="2680" spans="1:19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3">
        <f>(((J2680/60)/60)/24)+DATE(1970,1,1)</f>
        <v>42318.925532407404</v>
      </c>
      <c r="L2680" t="b">
        <v>0</v>
      </c>
      <c r="M2680">
        <v>4</v>
      </c>
      <c r="N2680" t="b">
        <v>0</v>
      </c>
      <c r="O2680" t="s">
        <v>8272</v>
      </c>
      <c r="P2680" s="6">
        <f>E2680/D2680</f>
        <v>0.10877666666666666</v>
      </c>
      <c r="Q2680" s="7">
        <f>IFERROR(E2680/M2680, "")</f>
        <v>81.582499999999996</v>
      </c>
      <c r="R2680" t="s">
        <v>8309</v>
      </c>
      <c r="S2680" t="s">
        <v>8356</v>
      </c>
    </row>
    <row r="2681" spans="1:19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3">
        <f>(((J2681/60)/60)/24)+DATE(1970,1,1)</f>
        <v>41180.86241898148</v>
      </c>
      <c r="L2681" t="b">
        <v>0</v>
      </c>
      <c r="M2681">
        <v>28</v>
      </c>
      <c r="N2681" t="b">
        <v>0</v>
      </c>
      <c r="O2681" t="s">
        <v>8278</v>
      </c>
      <c r="P2681" s="6">
        <f>E2681/D2681</f>
        <v>0.10862068965517241</v>
      </c>
      <c r="Q2681" s="7">
        <f>IFERROR(E2681/M2681, "")</f>
        <v>56.25</v>
      </c>
      <c r="R2681" t="s">
        <v>8313</v>
      </c>
      <c r="S2681" t="s">
        <v>8345</v>
      </c>
    </row>
    <row r="2682" spans="1:19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3">
        <f>(((J2682/60)/60)/24)+DATE(1970,1,1)</f>
        <v>42029.907858796301</v>
      </c>
      <c r="L2682" t="b">
        <v>1</v>
      </c>
      <c r="M2682">
        <v>9</v>
      </c>
      <c r="N2682" t="b">
        <v>0</v>
      </c>
      <c r="O2682" t="s">
        <v>8285</v>
      </c>
      <c r="P2682" s="6">
        <f>E2682/D2682</f>
        <v>0.10857142857142857</v>
      </c>
      <c r="Q2682" s="7">
        <f>IFERROR(E2682/M2682, "")</f>
        <v>42.222222222222221</v>
      </c>
      <c r="R2682" t="s">
        <v>8324</v>
      </c>
      <c r="S2682" t="s">
        <v>8325</v>
      </c>
    </row>
    <row r="2683" spans="1:19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3">
        <f>(((J2683/60)/60)/24)+DATE(1970,1,1)</f>
        <v>42672.955138888887</v>
      </c>
      <c r="L2683" t="b">
        <v>0</v>
      </c>
      <c r="M2683">
        <v>6</v>
      </c>
      <c r="N2683" t="b">
        <v>0</v>
      </c>
      <c r="O2683" t="s">
        <v>8271</v>
      </c>
      <c r="P2683" s="6">
        <f>E2683/D2683</f>
        <v>0.10833333333333334</v>
      </c>
      <c r="Q2683" s="7">
        <f>IFERROR(E2683/M2683, "")</f>
        <v>108.33333333333333</v>
      </c>
      <c r="R2683" t="s">
        <v>8316</v>
      </c>
      <c r="S2683" t="s">
        <v>8317</v>
      </c>
    </row>
    <row r="2684" spans="1:19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3">
        <f>(((J2684/60)/60)/24)+DATE(1970,1,1)</f>
        <v>40399.065868055557</v>
      </c>
      <c r="L2684" t="b">
        <v>0</v>
      </c>
      <c r="M2684">
        <v>4</v>
      </c>
      <c r="N2684" t="b">
        <v>0</v>
      </c>
      <c r="O2684" t="s">
        <v>8290</v>
      </c>
      <c r="P2684" s="6">
        <f>E2684/D2684</f>
        <v>0.10806536636794939</v>
      </c>
      <c r="Q2684" s="7">
        <f>IFERROR(E2684/M2684, "")</f>
        <v>51.25</v>
      </c>
      <c r="R2684" t="s">
        <v>8322</v>
      </c>
      <c r="S2684" t="s">
        <v>8354</v>
      </c>
    </row>
    <row r="2685" spans="1:19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3">
        <f>(((J2685/60)/60)/24)+DATE(1970,1,1)</f>
        <v>41990.612546296295</v>
      </c>
      <c r="L2685" t="b">
        <v>0</v>
      </c>
      <c r="M2685">
        <v>3</v>
      </c>
      <c r="N2685" t="b">
        <v>0</v>
      </c>
      <c r="O2685" t="s">
        <v>8271</v>
      </c>
      <c r="P2685" s="6">
        <f>E2685/D2685</f>
        <v>0.108</v>
      </c>
      <c r="Q2685" s="7">
        <f>IFERROR(E2685/M2685, "")</f>
        <v>72</v>
      </c>
      <c r="R2685" t="s">
        <v>8316</v>
      </c>
      <c r="S2685" t="s">
        <v>8317</v>
      </c>
    </row>
    <row r="2686" spans="1:19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3">
        <f>(((J2686/60)/60)/24)+DATE(1970,1,1)</f>
        <v>42110.153043981481</v>
      </c>
      <c r="L2686" t="b">
        <v>0</v>
      </c>
      <c r="M2686">
        <v>28</v>
      </c>
      <c r="N2686" t="b">
        <v>0</v>
      </c>
      <c r="O2686" t="s">
        <v>8267</v>
      </c>
      <c r="P2686" s="6">
        <f>E2686/D2686</f>
        <v>0.10775</v>
      </c>
      <c r="Q2686" s="7">
        <f>IFERROR(E2686/M2686, "")</f>
        <v>46.178571428571431</v>
      </c>
      <c r="R2686" t="s">
        <v>8319</v>
      </c>
      <c r="S2686" t="s">
        <v>8339</v>
      </c>
    </row>
    <row r="2687" spans="1:19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3">
        <f>(((J2687/60)/60)/24)+DATE(1970,1,1)</f>
        <v>42410.774155092593</v>
      </c>
      <c r="L2687" t="b">
        <v>0</v>
      </c>
      <c r="M2687">
        <v>276</v>
      </c>
      <c r="N2687" t="b">
        <v>0</v>
      </c>
      <c r="O2687" t="s">
        <v>8273</v>
      </c>
      <c r="P2687" s="6">
        <f>E2687/D2687</f>
        <v>0.10754135338345865</v>
      </c>
      <c r="Q2687" s="7">
        <f>IFERROR(E2687/M2687, "")</f>
        <v>51.822463768115945</v>
      </c>
      <c r="R2687" t="s">
        <v>8309</v>
      </c>
      <c r="S2687" t="s">
        <v>8315</v>
      </c>
    </row>
    <row r="2688" spans="1:19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3">
        <f>(((J2688/60)/60)/24)+DATE(1970,1,1)</f>
        <v>42113.105046296296</v>
      </c>
      <c r="L2688" t="b">
        <v>0</v>
      </c>
      <c r="M2688">
        <v>118</v>
      </c>
      <c r="N2688" t="b">
        <v>0</v>
      </c>
      <c r="O2688" t="s">
        <v>8284</v>
      </c>
      <c r="P2688" s="6">
        <f>E2688/D2688</f>
        <v>0.107325</v>
      </c>
      <c r="Q2688" s="7">
        <f>IFERROR(E2688/M2688, "")</f>
        <v>72.762711864406782</v>
      </c>
      <c r="R2688" t="s">
        <v>8327</v>
      </c>
      <c r="S2688" t="s">
        <v>8355</v>
      </c>
    </row>
    <row r="2689" spans="1:19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3">
        <f>(((J2689/60)/60)/24)+DATE(1970,1,1)</f>
        <v>41975.642974537041</v>
      </c>
      <c r="L2689" t="b">
        <v>0</v>
      </c>
      <c r="M2689">
        <v>8</v>
      </c>
      <c r="N2689" t="b">
        <v>0</v>
      </c>
      <c r="O2689" t="s">
        <v>8271</v>
      </c>
      <c r="P2689" s="6">
        <f>E2689/D2689</f>
        <v>0.107</v>
      </c>
      <c r="Q2689" s="7">
        <f>IFERROR(E2689/M2689, "")</f>
        <v>26.75</v>
      </c>
      <c r="R2689" t="s">
        <v>8316</v>
      </c>
      <c r="S2689" t="s">
        <v>8317</v>
      </c>
    </row>
    <row r="2690" spans="1:19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3">
        <f>(((J2690/60)/60)/24)+DATE(1970,1,1)</f>
        <v>41793.191875000004</v>
      </c>
      <c r="L2690" t="b">
        <v>0</v>
      </c>
      <c r="M2690">
        <v>4</v>
      </c>
      <c r="N2690" t="b">
        <v>0</v>
      </c>
      <c r="O2690" t="s">
        <v>8271</v>
      </c>
      <c r="P2690" s="6">
        <f>E2690/D2690</f>
        <v>0.10625</v>
      </c>
      <c r="Q2690" s="7">
        <f>IFERROR(E2690/M2690, "")</f>
        <v>42.5</v>
      </c>
      <c r="R2690" t="s">
        <v>8316</v>
      </c>
      <c r="S2690" t="s">
        <v>8317</v>
      </c>
    </row>
    <row r="2691" spans="1:19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3">
        <f>(((J2691/60)/60)/24)+DATE(1970,1,1)</f>
        <v>42294.628449074073</v>
      </c>
      <c r="L2691" t="b">
        <v>0</v>
      </c>
      <c r="M2691">
        <v>11</v>
      </c>
      <c r="N2691" t="b">
        <v>0</v>
      </c>
      <c r="O2691" t="s">
        <v>8284</v>
      </c>
      <c r="P2691" s="6">
        <f>E2691/D2691</f>
        <v>0.106</v>
      </c>
      <c r="Q2691" s="7">
        <f>IFERROR(E2691/M2691, "")</f>
        <v>48.18181818181818</v>
      </c>
      <c r="R2691" t="s">
        <v>8327</v>
      </c>
      <c r="S2691" t="s">
        <v>8355</v>
      </c>
    </row>
    <row r="2692" spans="1:19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3">
        <f>(((J2692/60)/60)/24)+DATE(1970,1,1)</f>
        <v>42452.815659722226</v>
      </c>
      <c r="L2692" t="b">
        <v>0</v>
      </c>
      <c r="M2692">
        <v>11</v>
      </c>
      <c r="N2692" t="b">
        <v>0</v>
      </c>
      <c r="O2692" t="s">
        <v>8271</v>
      </c>
      <c r="P2692" s="6">
        <f>E2692/D2692</f>
        <v>0.10539999999999999</v>
      </c>
      <c r="Q2692" s="7">
        <f>IFERROR(E2692/M2692, "")</f>
        <v>47.909090909090907</v>
      </c>
      <c r="R2692" t="s">
        <v>8316</v>
      </c>
      <c r="S2692" t="s">
        <v>8317</v>
      </c>
    </row>
    <row r="2693" spans="1:19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3">
        <f>(((J2693/60)/60)/24)+DATE(1970,1,1)</f>
        <v>42773.916180555556</v>
      </c>
      <c r="L2693" t="b">
        <v>0</v>
      </c>
      <c r="M2693">
        <v>8</v>
      </c>
      <c r="N2693" t="b">
        <v>0</v>
      </c>
      <c r="O2693" t="s">
        <v>8303</v>
      </c>
      <c r="P2693" s="6">
        <f>E2693/D2693</f>
        <v>0.10539393939393939</v>
      </c>
      <c r="Q2693" s="7">
        <f>IFERROR(E2693/M2693, "")</f>
        <v>217.375</v>
      </c>
      <c r="R2693" t="s">
        <v>8316</v>
      </c>
      <c r="S2693" t="s">
        <v>8329</v>
      </c>
    </row>
    <row r="2694" spans="1:19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3">
        <f>(((J2694/60)/60)/24)+DATE(1970,1,1)</f>
        <v>42268.531631944439</v>
      </c>
      <c r="L2694" t="b">
        <v>0</v>
      </c>
      <c r="M2694">
        <v>27</v>
      </c>
      <c r="N2694" t="b">
        <v>0</v>
      </c>
      <c r="O2694" t="s">
        <v>8272</v>
      </c>
      <c r="P2694" s="6">
        <f>E2694/D2694</f>
        <v>0.1052</v>
      </c>
      <c r="Q2694" s="7">
        <f>IFERROR(E2694/M2694, "")</f>
        <v>97.407407407407405</v>
      </c>
      <c r="R2694" t="s">
        <v>8309</v>
      </c>
      <c r="S2694" t="s">
        <v>8356</v>
      </c>
    </row>
    <row r="2695" spans="1:19" ht="45" x14ac:dyDescent="0.25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s="13">
        <f>(((J2695/60)/60)/24)+DATE(1970,1,1)</f>
        <v>42796.682476851856</v>
      </c>
      <c r="L2695" t="b">
        <v>0</v>
      </c>
      <c r="M2695">
        <v>12</v>
      </c>
      <c r="N2695" t="b">
        <v>0</v>
      </c>
      <c r="O2695" t="s">
        <v>8271</v>
      </c>
      <c r="P2695" s="6">
        <f>E2695/D2695</f>
        <v>0.105</v>
      </c>
      <c r="Q2695" s="7">
        <f>IFERROR(E2695/M2695, "")</f>
        <v>437.5</v>
      </c>
      <c r="R2695" t="s">
        <v>8316</v>
      </c>
      <c r="S2695" t="s">
        <v>8317</v>
      </c>
    </row>
    <row r="2696" spans="1:19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13">
        <f>(((J2696/60)/60)/24)+DATE(1970,1,1)</f>
        <v>41852.646226851852</v>
      </c>
      <c r="L2696" t="b">
        <v>0</v>
      </c>
      <c r="M2696">
        <v>2</v>
      </c>
      <c r="N2696" t="b">
        <v>0</v>
      </c>
      <c r="O2696" t="s">
        <v>8293</v>
      </c>
      <c r="P2696" s="6">
        <f>E2696/D2696</f>
        <v>0.105</v>
      </c>
      <c r="Q2696" s="7">
        <f>IFERROR(E2696/M2696, "")</f>
        <v>525</v>
      </c>
      <c r="R2696" t="s">
        <v>8313</v>
      </c>
      <c r="S2696" t="s">
        <v>8338</v>
      </c>
    </row>
    <row r="2697" spans="1:19" ht="60" x14ac:dyDescent="0.25">
      <c r="A2697">
        <v>2759</v>
      </c>
      <c r="B2697" s="3" t="s">
        <v>2759</v>
      </c>
      <c r="C2697" s="3" t="s">
        <v>6869</v>
      </c>
      <c r="D2697">
        <v>1000</v>
      </c>
      <c r="E2697">
        <v>105</v>
      </c>
      <c r="F2697" t="s">
        <v>8221</v>
      </c>
      <c r="G2697" t="s">
        <v>8226</v>
      </c>
      <c r="H2697" t="s">
        <v>8248</v>
      </c>
      <c r="I2697">
        <v>1468658866</v>
      </c>
      <c r="J2697">
        <v>1464943666</v>
      </c>
      <c r="K2697" s="13">
        <f>(((J2697/60)/60)/24)+DATE(1970,1,1)</f>
        <v>42524.36650462963</v>
      </c>
      <c r="L2697" t="b">
        <v>0</v>
      </c>
      <c r="M2697">
        <v>2</v>
      </c>
      <c r="N2697" t="b">
        <v>0</v>
      </c>
      <c r="O2697" t="s">
        <v>8304</v>
      </c>
      <c r="P2697" s="6">
        <f>E2697/D2697</f>
        <v>0.105</v>
      </c>
      <c r="Q2697" s="7">
        <f>IFERROR(E2697/M2697, "")</f>
        <v>52.5</v>
      </c>
      <c r="R2697" t="s">
        <v>8322</v>
      </c>
      <c r="S2697" t="s">
        <v>8350</v>
      </c>
    </row>
    <row r="2698" spans="1:19" ht="60" x14ac:dyDescent="0.25">
      <c r="A2698">
        <v>1455</v>
      </c>
      <c r="B2698" s="3" t="s">
        <v>1456</v>
      </c>
      <c r="C2698" s="3" t="s">
        <v>5565</v>
      </c>
      <c r="D2698">
        <v>15000</v>
      </c>
      <c r="E2698">
        <v>1575</v>
      </c>
      <c r="F2698" t="s">
        <v>8220</v>
      </c>
      <c r="G2698" t="s">
        <v>8224</v>
      </c>
      <c r="H2698" t="s">
        <v>8246</v>
      </c>
      <c r="I2698">
        <v>1409924340</v>
      </c>
      <c r="J2698">
        <v>1405181320</v>
      </c>
      <c r="K2698" s="13">
        <f>(((J2698/60)/60)/24)+DATE(1970,1,1)</f>
        <v>41832.672685185185</v>
      </c>
      <c r="L2698" t="b">
        <v>0</v>
      </c>
      <c r="M2698">
        <v>7</v>
      </c>
      <c r="N2698" t="b">
        <v>0</v>
      </c>
      <c r="O2698" t="s">
        <v>8287</v>
      </c>
      <c r="P2698" s="6">
        <f>E2698/D2698</f>
        <v>0.105</v>
      </c>
      <c r="Q2698" s="7">
        <f>IFERROR(E2698/M2698, "")</f>
        <v>225</v>
      </c>
      <c r="R2698" t="s">
        <v>8322</v>
      </c>
      <c r="S2698" t="s">
        <v>8357</v>
      </c>
    </row>
    <row r="2699" spans="1:19" ht="60" x14ac:dyDescent="0.25">
      <c r="A2699">
        <v>2645</v>
      </c>
      <c r="B2699" s="3" t="s">
        <v>2645</v>
      </c>
      <c r="C2699" s="3" t="s">
        <v>6755</v>
      </c>
      <c r="D2699">
        <v>20000</v>
      </c>
      <c r="E2699">
        <v>2100</v>
      </c>
      <c r="F2699" t="s">
        <v>8220</v>
      </c>
      <c r="G2699" t="s">
        <v>8226</v>
      </c>
      <c r="H2699" t="s">
        <v>8248</v>
      </c>
      <c r="I2699">
        <v>1415481203</v>
      </c>
      <c r="J2699">
        <v>1412885603</v>
      </c>
      <c r="K2699" s="13">
        <f>(((J2699/60)/60)/24)+DATE(1970,1,1)</f>
        <v>41921.842627314814</v>
      </c>
      <c r="L2699" t="b">
        <v>1</v>
      </c>
      <c r="M2699">
        <v>23</v>
      </c>
      <c r="N2699" t="b">
        <v>0</v>
      </c>
      <c r="O2699" t="s">
        <v>8301</v>
      </c>
      <c r="P2699" s="6">
        <f>E2699/D2699</f>
        <v>0.105</v>
      </c>
      <c r="Q2699" s="7">
        <f>IFERROR(E2699/M2699, "")</f>
        <v>91.304347826086953</v>
      </c>
      <c r="R2699" t="s">
        <v>8309</v>
      </c>
      <c r="S2699" t="s">
        <v>8318</v>
      </c>
    </row>
    <row r="2700" spans="1:19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13">
        <f>(((J2700/60)/60)/24)+DATE(1970,1,1)</f>
        <v>42741.848379629635</v>
      </c>
      <c r="L2700" t="b">
        <v>0</v>
      </c>
      <c r="M2700">
        <v>8</v>
      </c>
      <c r="N2700" t="b">
        <v>0</v>
      </c>
      <c r="O2700" t="s">
        <v>8268</v>
      </c>
      <c r="P2700" s="6">
        <f>E2700/D2700</f>
        <v>0.1048</v>
      </c>
      <c r="Q2700" s="7">
        <f>IFERROR(E2700/M2700, "")</f>
        <v>32.75</v>
      </c>
      <c r="R2700" t="s">
        <v>8319</v>
      </c>
      <c r="S2700" t="s">
        <v>8348</v>
      </c>
    </row>
    <row r="2701" spans="1:19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13">
        <f>(((J2701/60)/60)/24)+DATE(1970,1,1)</f>
        <v>41620.90047453704</v>
      </c>
      <c r="L2701" t="b">
        <v>0</v>
      </c>
      <c r="M2701">
        <v>33</v>
      </c>
      <c r="N2701" t="b">
        <v>0</v>
      </c>
      <c r="O2701" t="s">
        <v>8304</v>
      </c>
      <c r="P2701" s="6">
        <f>E2701/D2701</f>
        <v>0.1048</v>
      </c>
      <c r="Q2701" s="7">
        <f>IFERROR(E2701/M2701, "")</f>
        <v>31.757575757575758</v>
      </c>
      <c r="R2701" t="s">
        <v>8322</v>
      </c>
      <c r="S2701" t="s">
        <v>8350</v>
      </c>
    </row>
    <row r="2702" spans="1:19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3">
        <f>(((J2702/60)/60)/24)+DATE(1970,1,1)</f>
        <v>40464.028182870366</v>
      </c>
      <c r="L2702" t="b">
        <v>0</v>
      </c>
      <c r="M2702">
        <v>5</v>
      </c>
      <c r="N2702" t="b">
        <v>0</v>
      </c>
      <c r="O2702" t="s">
        <v>8282</v>
      </c>
      <c r="P2702" s="6">
        <f>E2702/D2702</f>
        <v>0.10454545454545454</v>
      </c>
      <c r="Q2702" s="7">
        <f>IFERROR(E2702/M2702, "")</f>
        <v>23</v>
      </c>
      <c r="R2702" t="s">
        <v>8311</v>
      </c>
      <c r="S2702" t="s">
        <v>8347</v>
      </c>
    </row>
    <row r="2703" spans="1:19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3">
        <f>(((J2703/60)/60)/24)+DATE(1970,1,1)</f>
        <v>41686.705208333333</v>
      </c>
      <c r="L2703" t="b">
        <v>0</v>
      </c>
      <c r="M2703">
        <v>33</v>
      </c>
      <c r="N2703" t="b">
        <v>0</v>
      </c>
      <c r="O2703" t="s">
        <v>8304</v>
      </c>
      <c r="P2703" s="6">
        <f>E2703/D2703</f>
        <v>0.1041125</v>
      </c>
      <c r="Q2703" s="7">
        <f>IFERROR(E2703/M2703, "")</f>
        <v>63.098484848484851</v>
      </c>
      <c r="R2703" t="s">
        <v>8322</v>
      </c>
      <c r="S2703" t="s">
        <v>8350</v>
      </c>
    </row>
    <row r="2704" spans="1:19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3">
        <f>(((J2704/60)/60)/24)+DATE(1970,1,1)</f>
        <v>42371.355729166666</v>
      </c>
      <c r="L2704" t="b">
        <v>0</v>
      </c>
      <c r="M2704">
        <v>11</v>
      </c>
      <c r="N2704" t="b">
        <v>0</v>
      </c>
      <c r="O2704" t="s">
        <v>8283</v>
      </c>
      <c r="P2704" s="6">
        <f>E2704/D2704</f>
        <v>0.10314285714285715</v>
      </c>
      <c r="Q2704" s="7">
        <f>IFERROR(E2704/M2704, "")</f>
        <v>32.81818181818182</v>
      </c>
      <c r="R2704" t="s">
        <v>8311</v>
      </c>
      <c r="S2704" t="s">
        <v>8343</v>
      </c>
    </row>
    <row r="2705" spans="1:19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3">
        <f>(((J2705/60)/60)/24)+DATE(1970,1,1)</f>
        <v>41940.658645833333</v>
      </c>
      <c r="L2705" t="b">
        <v>0</v>
      </c>
      <c r="M2705">
        <v>16</v>
      </c>
      <c r="N2705" t="b">
        <v>0</v>
      </c>
      <c r="O2705" t="s">
        <v>8273</v>
      </c>
      <c r="P2705" s="6">
        <f>E2705/D2705</f>
        <v>0.10214285714285715</v>
      </c>
      <c r="Q2705" s="7">
        <f>IFERROR(E2705/M2705, "")</f>
        <v>44.6875</v>
      </c>
      <c r="R2705" t="s">
        <v>8309</v>
      </c>
      <c r="S2705" t="s">
        <v>8315</v>
      </c>
    </row>
    <row r="2706" spans="1:19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3">
        <f>(((J2706/60)/60)/24)+DATE(1970,1,1)</f>
        <v>41845.968159722222</v>
      </c>
      <c r="L2706" t="b">
        <v>0</v>
      </c>
      <c r="M2706">
        <v>9</v>
      </c>
      <c r="N2706" t="b">
        <v>0</v>
      </c>
      <c r="O2706" t="s">
        <v>8293</v>
      </c>
      <c r="P2706" s="6">
        <f>E2706/D2706</f>
        <v>0.10181818181818182</v>
      </c>
      <c r="Q2706" s="7">
        <f>IFERROR(E2706/M2706, "")</f>
        <v>62.222222222222221</v>
      </c>
      <c r="R2706" t="s">
        <v>8313</v>
      </c>
      <c r="S2706" t="s">
        <v>8338</v>
      </c>
    </row>
    <row r="2707" spans="1:19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3">
        <f>(((J2707/60)/60)/24)+DATE(1970,1,1)</f>
        <v>42317.954571759255</v>
      </c>
      <c r="L2707" t="b">
        <v>0</v>
      </c>
      <c r="M2707">
        <v>6</v>
      </c>
      <c r="N2707" t="b">
        <v>0</v>
      </c>
      <c r="O2707" t="s">
        <v>8284</v>
      </c>
      <c r="P2707" s="6">
        <f>E2707/D2707</f>
        <v>0.1008</v>
      </c>
      <c r="Q2707" s="7">
        <f>IFERROR(E2707/M2707, "")</f>
        <v>42</v>
      </c>
      <c r="R2707" t="s">
        <v>8327</v>
      </c>
      <c r="S2707" t="s">
        <v>8355</v>
      </c>
    </row>
    <row r="2708" spans="1:19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3">
        <f>(((J2708/60)/60)/24)+DATE(1970,1,1)</f>
        <v>42020.587349537032</v>
      </c>
      <c r="L2708" t="b">
        <v>0</v>
      </c>
      <c r="M2708">
        <v>2</v>
      </c>
      <c r="N2708" t="b">
        <v>0</v>
      </c>
      <c r="O2708" t="s">
        <v>8271</v>
      </c>
      <c r="P2708" s="6">
        <f>E2708/D2708</f>
        <v>0.10050000000000001</v>
      </c>
      <c r="Q2708" s="7">
        <f>IFERROR(E2708/M2708, "")</f>
        <v>100.5</v>
      </c>
      <c r="R2708" t="s">
        <v>8316</v>
      </c>
      <c r="S2708" t="s">
        <v>8317</v>
      </c>
    </row>
    <row r="2709" spans="1:19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3">
        <f>(((J2709/60)/60)/24)+DATE(1970,1,1)</f>
        <v>42632.373414351852</v>
      </c>
      <c r="L2709" t="b">
        <v>0</v>
      </c>
      <c r="M2709">
        <v>28</v>
      </c>
      <c r="N2709" t="b">
        <v>0</v>
      </c>
      <c r="O2709" t="s">
        <v>8273</v>
      </c>
      <c r="P2709" s="6">
        <f>E2709/D2709</f>
        <v>0.1002</v>
      </c>
      <c r="Q2709" s="7">
        <f>IFERROR(E2709/M2709, "")</f>
        <v>178.92857142857142</v>
      </c>
      <c r="R2709" t="s">
        <v>8309</v>
      </c>
      <c r="S2709" t="s">
        <v>8315</v>
      </c>
    </row>
    <row r="2710" spans="1:19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13">
        <f>(((J2710/60)/60)/24)+DATE(1970,1,1)</f>
        <v>42065.897719907407</v>
      </c>
      <c r="L2710" t="b">
        <v>0</v>
      </c>
      <c r="M2710">
        <v>5</v>
      </c>
      <c r="N2710" t="b">
        <v>0</v>
      </c>
      <c r="O2710" t="s">
        <v>8279</v>
      </c>
      <c r="P2710" s="6">
        <f>E2710/D2710</f>
        <v>0.1</v>
      </c>
      <c r="Q2710" s="7">
        <f>IFERROR(E2710/M2710, "")</f>
        <v>40</v>
      </c>
      <c r="R2710" t="s">
        <v>8313</v>
      </c>
      <c r="S2710" t="s">
        <v>8330</v>
      </c>
    </row>
    <row r="2711" spans="1:19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13">
        <f>(((J2711/60)/60)/24)+DATE(1970,1,1)</f>
        <v>40198.424849537041</v>
      </c>
      <c r="L2711" t="b">
        <v>0</v>
      </c>
      <c r="M2711">
        <v>5</v>
      </c>
      <c r="N2711" t="b">
        <v>0</v>
      </c>
      <c r="O2711" t="s">
        <v>8282</v>
      </c>
      <c r="P2711" s="6">
        <f>E2711/D2711</f>
        <v>0.1</v>
      </c>
      <c r="Q2711" s="7">
        <f>IFERROR(E2711/M2711, "")</f>
        <v>10</v>
      </c>
      <c r="R2711" t="s">
        <v>8311</v>
      </c>
      <c r="S2711" t="s">
        <v>8347</v>
      </c>
    </row>
    <row r="2712" spans="1:19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13">
        <f>(((J2712/60)/60)/24)+DATE(1970,1,1)</f>
        <v>42203.677766203706</v>
      </c>
      <c r="L2712" t="b">
        <v>0</v>
      </c>
      <c r="M2712">
        <v>1</v>
      </c>
      <c r="N2712" t="b">
        <v>0</v>
      </c>
      <c r="O2712" t="s">
        <v>8271</v>
      </c>
      <c r="P2712" s="6">
        <f>E2712/D2712</f>
        <v>0.1</v>
      </c>
      <c r="Q2712" s="7">
        <f>IFERROR(E2712/M2712, "")</f>
        <v>100</v>
      </c>
      <c r="R2712" t="s">
        <v>8316</v>
      </c>
      <c r="S2712" t="s">
        <v>8317</v>
      </c>
    </row>
    <row r="2713" spans="1:19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13">
        <f>(((J2713/60)/60)/24)+DATE(1970,1,1)</f>
        <v>41831.697939814818</v>
      </c>
      <c r="L2713" t="b">
        <v>0</v>
      </c>
      <c r="M2713">
        <v>1</v>
      </c>
      <c r="N2713" t="b">
        <v>0</v>
      </c>
      <c r="O2713" t="s">
        <v>8271</v>
      </c>
      <c r="P2713" s="6">
        <f>E2713/D2713</f>
        <v>0.1</v>
      </c>
      <c r="Q2713" s="7">
        <f>IFERROR(E2713/M2713, "")</f>
        <v>10</v>
      </c>
      <c r="R2713" t="s">
        <v>8316</v>
      </c>
      <c r="S2713" t="s">
        <v>8317</v>
      </c>
    </row>
    <row r="2714" spans="1:19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13">
        <f>(((J2714/60)/60)/24)+DATE(1970,1,1)</f>
        <v>42308.211215277777</v>
      </c>
      <c r="L2714" t="b">
        <v>0</v>
      </c>
      <c r="M2714">
        <v>7</v>
      </c>
      <c r="N2714" t="b">
        <v>0</v>
      </c>
      <c r="O2714" t="s">
        <v>8271</v>
      </c>
      <c r="P2714" s="6">
        <f>E2714/D2714</f>
        <v>0.1</v>
      </c>
      <c r="Q2714" s="7">
        <f>IFERROR(E2714/M2714, "")</f>
        <v>142.85714285714286</v>
      </c>
      <c r="R2714" t="s">
        <v>8316</v>
      </c>
      <c r="S2714" t="s">
        <v>8317</v>
      </c>
    </row>
    <row r="2715" spans="1:19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13">
        <f>(((J2715/60)/60)/24)+DATE(1970,1,1)</f>
        <v>41820.870821759258</v>
      </c>
      <c r="L2715" t="b">
        <v>0</v>
      </c>
      <c r="M2715">
        <v>3</v>
      </c>
      <c r="N2715" t="b">
        <v>0</v>
      </c>
      <c r="O2715" t="s">
        <v>8271</v>
      </c>
      <c r="P2715" s="6">
        <f>E2715/D2715</f>
        <v>0.1</v>
      </c>
      <c r="Q2715" s="7">
        <f>IFERROR(E2715/M2715, "")</f>
        <v>5</v>
      </c>
      <c r="R2715" t="s">
        <v>8316</v>
      </c>
      <c r="S2715" t="s">
        <v>8317</v>
      </c>
    </row>
    <row r="2716" spans="1:19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13">
        <f>(((J2716/60)/60)/24)+DATE(1970,1,1)</f>
        <v>42188.83293981482</v>
      </c>
      <c r="L2716" t="b">
        <v>0</v>
      </c>
      <c r="M2716">
        <v>6</v>
      </c>
      <c r="N2716" t="b">
        <v>0</v>
      </c>
      <c r="O2716" t="s">
        <v>8271</v>
      </c>
      <c r="P2716" s="6">
        <f>E2716/D2716</f>
        <v>0.1</v>
      </c>
      <c r="Q2716" s="7">
        <f>IFERROR(E2716/M2716, "")</f>
        <v>16.666666666666668</v>
      </c>
      <c r="R2716" t="s">
        <v>8316</v>
      </c>
      <c r="S2716" t="s">
        <v>8317</v>
      </c>
    </row>
    <row r="2717" spans="1:19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3">
        <f>(((J2717/60)/60)/24)+DATE(1970,1,1)</f>
        <v>42142.767106481479</v>
      </c>
      <c r="L2717" t="b">
        <v>0</v>
      </c>
      <c r="M2717">
        <v>11</v>
      </c>
      <c r="N2717" t="b">
        <v>0</v>
      </c>
      <c r="O2717" t="s">
        <v>8287</v>
      </c>
      <c r="P2717" s="6">
        <f>E2717/D2717</f>
        <v>9.987804878048781E-2</v>
      </c>
      <c r="Q2717" s="7">
        <f>IFERROR(E2717/M2717, "")</f>
        <v>744.5454545454545</v>
      </c>
      <c r="R2717" t="s">
        <v>8322</v>
      </c>
      <c r="S2717" t="s">
        <v>8357</v>
      </c>
    </row>
    <row r="2718" spans="1:19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3">
        <f>(((J2718/60)/60)/24)+DATE(1970,1,1)</f>
        <v>42626.633703703701</v>
      </c>
      <c r="L2718" t="b">
        <v>0</v>
      </c>
      <c r="M2718">
        <v>90</v>
      </c>
      <c r="N2718" t="b">
        <v>0</v>
      </c>
      <c r="O2718" t="s">
        <v>8273</v>
      </c>
      <c r="P2718" s="6">
        <f>E2718/D2718</f>
        <v>9.8400000000000001E-2</v>
      </c>
      <c r="Q2718" s="7">
        <f>IFERROR(E2718/M2718, "")</f>
        <v>54.666666666666664</v>
      </c>
      <c r="R2718" t="s">
        <v>8309</v>
      </c>
      <c r="S2718" t="s">
        <v>8315</v>
      </c>
    </row>
    <row r="2719" spans="1:19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3">
        <f>(((J2719/60)/60)/24)+DATE(1970,1,1)</f>
        <v>42052.802430555559</v>
      </c>
      <c r="L2719" t="b">
        <v>0</v>
      </c>
      <c r="M2719">
        <v>33</v>
      </c>
      <c r="N2719" t="b">
        <v>0</v>
      </c>
      <c r="O2719" t="s">
        <v>8299</v>
      </c>
      <c r="P2719" s="6">
        <f>E2719/D2719</f>
        <v>9.8166666666666666E-2</v>
      </c>
      <c r="Q2719" s="7">
        <f>IFERROR(E2719/M2719, "")</f>
        <v>53.545454545454547</v>
      </c>
      <c r="R2719" t="s">
        <v>8327</v>
      </c>
      <c r="S2719" t="s">
        <v>8358</v>
      </c>
    </row>
    <row r="2720" spans="1:19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3">
        <f>(((J2720/60)/60)/24)+DATE(1970,1,1)</f>
        <v>42467.548541666663</v>
      </c>
      <c r="L2720" t="b">
        <v>0</v>
      </c>
      <c r="M2720">
        <v>13</v>
      </c>
      <c r="N2720" t="b">
        <v>0</v>
      </c>
      <c r="O2720" t="s">
        <v>8271</v>
      </c>
      <c r="P2720" s="6">
        <f>E2720/D2720</f>
        <v>9.7600000000000006E-2</v>
      </c>
      <c r="Q2720" s="7">
        <f>IFERROR(E2720/M2720, "")</f>
        <v>37.53846153846154</v>
      </c>
      <c r="R2720" t="s">
        <v>8316</v>
      </c>
      <c r="S2720" t="s">
        <v>8317</v>
      </c>
    </row>
    <row r="2721" spans="1:19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3">
        <f>(((J2721/60)/60)/24)+DATE(1970,1,1)</f>
        <v>42427.721006944441</v>
      </c>
      <c r="L2721" t="b">
        <v>0</v>
      </c>
      <c r="M2721">
        <v>9</v>
      </c>
      <c r="N2721" t="b">
        <v>0</v>
      </c>
      <c r="O2721" t="s">
        <v>8293</v>
      </c>
      <c r="P2721" s="6">
        <f>E2721/D2721</f>
        <v>9.74E-2</v>
      </c>
      <c r="Q2721" s="7">
        <f>IFERROR(E2721/M2721, "")</f>
        <v>54.111111111111114</v>
      </c>
      <c r="R2721" t="s">
        <v>8313</v>
      </c>
      <c r="S2721" t="s">
        <v>8338</v>
      </c>
    </row>
    <row r="2722" spans="1:19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3">
        <f>(((J2722/60)/60)/24)+DATE(1970,1,1)</f>
        <v>42673.66788194445</v>
      </c>
      <c r="L2722" t="b">
        <v>0</v>
      </c>
      <c r="M2722">
        <v>12</v>
      </c>
      <c r="N2722" t="b">
        <v>0</v>
      </c>
      <c r="O2722" t="s">
        <v>8273</v>
      </c>
      <c r="P2722" s="6">
        <f>E2722/D2722</f>
        <v>9.633333333333334E-2</v>
      </c>
      <c r="Q2722" s="7">
        <f>IFERROR(E2722/M2722, "")</f>
        <v>24.083333333333332</v>
      </c>
      <c r="R2722" t="s">
        <v>8309</v>
      </c>
      <c r="S2722" t="s">
        <v>8315</v>
      </c>
    </row>
    <row r="2723" spans="1:19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3">
        <f>(((J2723/60)/60)/24)+DATE(1970,1,1)</f>
        <v>41905.812581018516</v>
      </c>
      <c r="L2723" t="b">
        <v>0</v>
      </c>
      <c r="M2723">
        <v>81</v>
      </c>
      <c r="N2723" t="b">
        <v>0</v>
      </c>
      <c r="O2723" t="s">
        <v>8267</v>
      </c>
      <c r="P2723" s="6">
        <f>E2723/D2723</f>
        <v>9.5687499999999995E-2</v>
      </c>
      <c r="Q2723" s="7">
        <f>IFERROR(E2723/M2723, "")</f>
        <v>94.506172839506178</v>
      </c>
      <c r="R2723" t="s">
        <v>8319</v>
      </c>
      <c r="S2723" t="s">
        <v>8339</v>
      </c>
    </row>
    <row r="2724" spans="1:19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3">
        <f>(((J2724/60)/60)/24)+DATE(1970,1,1)</f>
        <v>41156.963344907403</v>
      </c>
      <c r="L2724" t="b">
        <v>0</v>
      </c>
      <c r="M2724">
        <v>22</v>
      </c>
      <c r="N2724" t="b">
        <v>0</v>
      </c>
      <c r="O2724" t="s">
        <v>8282</v>
      </c>
      <c r="P2724" s="6">
        <f>E2724/D2724</f>
        <v>9.5600000000000004E-2</v>
      </c>
      <c r="Q2724" s="7">
        <f>IFERROR(E2724/M2724, "")</f>
        <v>21.727272727272727</v>
      </c>
      <c r="R2724" t="s">
        <v>8311</v>
      </c>
      <c r="S2724" t="s">
        <v>8347</v>
      </c>
    </row>
    <row r="2725" spans="1:19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3">
        <f>(((J2725/60)/60)/24)+DATE(1970,1,1)</f>
        <v>40043.895462962959</v>
      </c>
      <c r="L2725" t="b">
        <v>0</v>
      </c>
      <c r="M2725">
        <v>26</v>
      </c>
      <c r="N2725" t="b">
        <v>0</v>
      </c>
      <c r="O2725" t="s">
        <v>8270</v>
      </c>
      <c r="P2725" s="6">
        <f>E2725/D2725</f>
        <v>9.5500000000000002E-2</v>
      </c>
      <c r="Q2725" s="7">
        <f>IFERROR(E2725/M2725, "")</f>
        <v>73.461538461538467</v>
      </c>
      <c r="R2725" t="s">
        <v>8319</v>
      </c>
      <c r="S2725" t="s">
        <v>8346</v>
      </c>
    </row>
    <row r="2726" spans="1:19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3">
        <f>(((J2726/60)/60)/24)+DATE(1970,1,1)</f>
        <v>42238.726631944446</v>
      </c>
      <c r="L2726" t="b">
        <v>0</v>
      </c>
      <c r="M2726">
        <v>8</v>
      </c>
      <c r="N2726" t="b">
        <v>0</v>
      </c>
      <c r="O2726" t="s">
        <v>8270</v>
      </c>
      <c r="P2726" s="6">
        <f>E2726/D2726</f>
        <v>9.5000000000000001E-2</v>
      </c>
      <c r="Q2726" s="7">
        <f>IFERROR(E2726/M2726, "")</f>
        <v>71.25</v>
      </c>
      <c r="R2726" t="s">
        <v>8319</v>
      </c>
      <c r="S2726" t="s">
        <v>8346</v>
      </c>
    </row>
    <row r="2727" spans="1:19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3">
        <f>(((J2727/60)/60)/24)+DATE(1970,1,1)</f>
        <v>41887.784062500003</v>
      </c>
      <c r="L2727" t="b">
        <v>0</v>
      </c>
      <c r="M2727">
        <v>32</v>
      </c>
      <c r="N2727" t="b">
        <v>0</v>
      </c>
      <c r="O2727" t="s">
        <v>8279</v>
      </c>
      <c r="P2727" s="6">
        <f>E2727/D2727</f>
        <v>9.4412800000000005E-2</v>
      </c>
      <c r="Q2727" s="7">
        <f>IFERROR(E2727/M2727, "")</f>
        <v>73.760000000000005</v>
      </c>
      <c r="R2727" t="s">
        <v>8313</v>
      </c>
      <c r="S2727" t="s">
        <v>8330</v>
      </c>
    </row>
    <row r="2728" spans="1:19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3">
        <f>(((J2728/60)/60)/24)+DATE(1970,1,1)</f>
        <v>42199.648912037039</v>
      </c>
      <c r="L2728" t="b">
        <v>0</v>
      </c>
      <c r="M2728">
        <v>7</v>
      </c>
      <c r="N2728" t="b">
        <v>0</v>
      </c>
      <c r="O2728" t="s">
        <v>8271</v>
      </c>
      <c r="P2728" s="6">
        <f>E2728/D2728</f>
        <v>9.4166666666666662E-2</v>
      </c>
      <c r="Q2728" s="7">
        <f>IFERROR(E2728/M2728, "")</f>
        <v>80.714285714285708</v>
      </c>
      <c r="R2728" t="s">
        <v>8316</v>
      </c>
      <c r="S2728" t="s">
        <v>8317</v>
      </c>
    </row>
    <row r="2729" spans="1:19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3">
        <f>(((J2729/60)/60)/24)+DATE(1970,1,1)</f>
        <v>42296.261087962965</v>
      </c>
      <c r="L2729" t="b">
        <v>0</v>
      </c>
      <c r="M2729">
        <v>11</v>
      </c>
      <c r="N2729" t="b">
        <v>0</v>
      </c>
      <c r="O2729" t="s">
        <v>8270</v>
      </c>
      <c r="P2729" s="6">
        <f>E2729/D2729</f>
        <v>9.3799999999999994E-2</v>
      </c>
      <c r="Q2729" s="7">
        <f>IFERROR(E2729/M2729, "")</f>
        <v>170.54545454545453</v>
      </c>
      <c r="R2729" t="s">
        <v>8319</v>
      </c>
      <c r="S2729" t="s">
        <v>8346</v>
      </c>
    </row>
    <row r="2730" spans="1:19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3">
        <f>(((J2730/60)/60)/24)+DATE(1970,1,1)</f>
        <v>42803.920277777783</v>
      </c>
      <c r="L2730" t="b">
        <v>0</v>
      </c>
      <c r="M2730">
        <v>8</v>
      </c>
      <c r="N2730" t="b">
        <v>0</v>
      </c>
      <c r="O2730" t="s">
        <v>8293</v>
      </c>
      <c r="P2730" s="6">
        <f>E2730/D2730</f>
        <v>9.3333333333333338E-2</v>
      </c>
      <c r="Q2730" s="7">
        <f>IFERROR(E2730/M2730, "")</f>
        <v>35</v>
      </c>
      <c r="R2730" t="s">
        <v>8313</v>
      </c>
      <c r="S2730" t="s">
        <v>8338</v>
      </c>
    </row>
    <row r="2731" spans="1:19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3">
        <f>(((J2731/60)/60)/24)+DATE(1970,1,1)</f>
        <v>42205.171018518522</v>
      </c>
      <c r="L2731" t="b">
        <v>0</v>
      </c>
      <c r="M2731">
        <v>31</v>
      </c>
      <c r="N2731" t="b">
        <v>0</v>
      </c>
      <c r="O2731" t="s">
        <v>8271</v>
      </c>
      <c r="P2731" s="6">
        <f>E2731/D2731</f>
        <v>9.3100000000000002E-2</v>
      </c>
      <c r="Q2731" s="7">
        <f>IFERROR(E2731/M2731, "")</f>
        <v>60.064516129032256</v>
      </c>
      <c r="R2731" t="s">
        <v>8316</v>
      </c>
      <c r="S2731" t="s">
        <v>8317</v>
      </c>
    </row>
    <row r="2732" spans="1:19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3">
        <f>(((J2732/60)/60)/24)+DATE(1970,1,1)</f>
        <v>42246.789965277778</v>
      </c>
      <c r="L2732" t="b">
        <v>0</v>
      </c>
      <c r="M2732">
        <v>3</v>
      </c>
      <c r="N2732" t="b">
        <v>0</v>
      </c>
      <c r="O2732" t="s">
        <v>8291</v>
      </c>
      <c r="P2732" s="6">
        <f>E2732/D2732</f>
        <v>9.2999999999999999E-2</v>
      </c>
      <c r="Q2732" s="7">
        <f>IFERROR(E2732/M2732, "")</f>
        <v>31</v>
      </c>
      <c r="R2732" t="s">
        <v>8324</v>
      </c>
      <c r="S2732" t="s">
        <v>8342</v>
      </c>
    </row>
    <row r="2733" spans="1:19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3">
        <f>(((J2733/60)/60)/24)+DATE(1970,1,1)</f>
        <v>41740.138113425928</v>
      </c>
      <c r="L2733" t="b">
        <v>0</v>
      </c>
      <c r="M2733">
        <v>98</v>
      </c>
      <c r="N2733" t="b">
        <v>0</v>
      </c>
      <c r="O2733" t="s">
        <v>8282</v>
      </c>
      <c r="P2733" s="6">
        <f>E2733/D2733</f>
        <v>9.1050000000000006E-2</v>
      </c>
      <c r="Q2733" s="7">
        <f>IFERROR(E2733/M2733, "")</f>
        <v>18.581632653061224</v>
      </c>
      <c r="R2733" t="s">
        <v>8311</v>
      </c>
      <c r="S2733" t="s">
        <v>8347</v>
      </c>
    </row>
    <row r="2734" spans="1:19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3">
        <f>(((J2734/60)/60)/24)+DATE(1970,1,1)</f>
        <v>41869.714166666665</v>
      </c>
      <c r="L2734" t="b">
        <v>0</v>
      </c>
      <c r="M2734">
        <v>17</v>
      </c>
      <c r="N2734" t="b">
        <v>0</v>
      </c>
      <c r="O2734" t="s">
        <v>8271</v>
      </c>
      <c r="P2734" s="6">
        <f>E2734/D2734</f>
        <v>9.0909090909090912E-2</v>
      </c>
      <c r="Q2734" s="7">
        <f>IFERROR(E2734/M2734, "")</f>
        <v>29.411764705882351</v>
      </c>
      <c r="R2734" t="s">
        <v>8316</v>
      </c>
      <c r="S2734" t="s">
        <v>8317</v>
      </c>
    </row>
    <row r="2735" spans="1:19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3">
        <f>(((J2735/60)/60)/24)+DATE(1970,1,1)</f>
        <v>42080.757326388892</v>
      </c>
      <c r="L2735" t="b">
        <v>0</v>
      </c>
      <c r="M2735">
        <v>7</v>
      </c>
      <c r="N2735" t="b">
        <v>0</v>
      </c>
      <c r="O2735" t="s">
        <v>8272</v>
      </c>
      <c r="P2735" s="6">
        <f>E2735/D2735</f>
        <v>9.0833333333333335E-2</v>
      </c>
      <c r="Q2735" s="7">
        <f>IFERROR(E2735/M2735, "")</f>
        <v>389.28571428571428</v>
      </c>
      <c r="R2735" t="s">
        <v>8309</v>
      </c>
      <c r="S2735" t="s">
        <v>8356</v>
      </c>
    </row>
    <row r="2736" spans="1:19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3">
        <f>(((J2736/60)/60)/24)+DATE(1970,1,1)</f>
        <v>41929.174456018518</v>
      </c>
      <c r="L2736" t="b">
        <v>0</v>
      </c>
      <c r="M2736">
        <v>2</v>
      </c>
      <c r="N2736" t="b">
        <v>0</v>
      </c>
      <c r="O2736" t="s">
        <v>8294</v>
      </c>
      <c r="P2736" s="6">
        <f>E2736/D2736</f>
        <v>9.0090090090090086E-2</v>
      </c>
      <c r="Q2736" s="7">
        <f>IFERROR(E2736/M2736, "")</f>
        <v>30</v>
      </c>
      <c r="R2736" t="s">
        <v>8309</v>
      </c>
      <c r="S2736" t="s">
        <v>8349</v>
      </c>
    </row>
    <row r="2737" spans="1:19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3">
        <f>(((J2737/60)/60)/24)+DATE(1970,1,1)</f>
        <v>41417.228043981479</v>
      </c>
      <c r="L2737" t="b">
        <v>0</v>
      </c>
      <c r="M2737">
        <v>123</v>
      </c>
      <c r="N2737" t="b">
        <v>0</v>
      </c>
      <c r="O2737" t="s">
        <v>8282</v>
      </c>
      <c r="P2737" s="6">
        <f>E2737/D2737</f>
        <v>8.9744444444444446E-2</v>
      </c>
      <c r="Q2737" s="7">
        <f>IFERROR(E2737/M2737, "")</f>
        <v>65.666666666666671</v>
      </c>
      <c r="R2737" t="s">
        <v>8311</v>
      </c>
      <c r="S2737" t="s">
        <v>8347</v>
      </c>
    </row>
    <row r="2738" spans="1:19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3">
        <f>(((J2738/60)/60)/24)+DATE(1970,1,1)</f>
        <v>42382.843287037031</v>
      </c>
      <c r="L2738" t="b">
        <v>0</v>
      </c>
      <c r="M2738">
        <v>16</v>
      </c>
      <c r="N2738" t="b">
        <v>0</v>
      </c>
      <c r="O2738" t="s">
        <v>8273</v>
      </c>
      <c r="P2738" s="6">
        <f>E2738/D2738</f>
        <v>8.9066666666666669E-2</v>
      </c>
      <c r="Q2738" s="7">
        <f>IFERROR(E2738/M2738, "")</f>
        <v>41.75</v>
      </c>
      <c r="R2738" t="s">
        <v>8309</v>
      </c>
      <c r="S2738" t="s">
        <v>8315</v>
      </c>
    </row>
    <row r="2739" spans="1:19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3">
        <f>(((J2739/60)/60)/24)+DATE(1970,1,1)</f>
        <v>42067.722372685181</v>
      </c>
      <c r="L2739" t="b">
        <v>0</v>
      </c>
      <c r="M2739">
        <v>11</v>
      </c>
      <c r="N2739" t="b">
        <v>0</v>
      </c>
      <c r="O2739" t="s">
        <v>8275</v>
      </c>
      <c r="P2739" s="6">
        <f>E2739/D2739</f>
        <v>8.8999999999999996E-2</v>
      </c>
      <c r="Q2739" s="7">
        <f>IFERROR(E2739/M2739, "")</f>
        <v>40.454545454545453</v>
      </c>
      <c r="R2739" t="s">
        <v>8322</v>
      </c>
      <c r="S2739" t="s">
        <v>8344</v>
      </c>
    </row>
    <row r="2740" spans="1:19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3">
        <f>(((J2740/60)/60)/24)+DATE(1970,1,1)</f>
        <v>42695.7105787037</v>
      </c>
      <c r="L2740" t="b">
        <v>0</v>
      </c>
      <c r="M2740">
        <v>6</v>
      </c>
      <c r="N2740" t="b">
        <v>0</v>
      </c>
      <c r="O2740" t="s">
        <v>8271</v>
      </c>
      <c r="P2740" s="6">
        <f>E2740/D2740</f>
        <v>8.8999999999999996E-2</v>
      </c>
      <c r="Q2740" s="7">
        <f>IFERROR(E2740/M2740, "")</f>
        <v>222.5</v>
      </c>
      <c r="R2740" t="s">
        <v>8316</v>
      </c>
      <c r="S2740" t="s">
        <v>8317</v>
      </c>
    </row>
    <row r="2741" spans="1:19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3">
        <f>(((J2741/60)/60)/24)+DATE(1970,1,1)</f>
        <v>42451.698449074072</v>
      </c>
      <c r="L2741" t="b">
        <v>0</v>
      </c>
      <c r="M2741">
        <v>44</v>
      </c>
      <c r="N2741" t="b">
        <v>0</v>
      </c>
      <c r="O2741" t="s">
        <v>8273</v>
      </c>
      <c r="P2741" s="6">
        <f>E2741/D2741</f>
        <v>8.8800000000000004E-2</v>
      </c>
      <c r="Q2741" s="7">
        <f>IFERROR(E2741/M2741, "")</f>
        <v>30.272727272727273</v>
      </c>
      <c r="R2741" t="s">
        <v>8309</v>
      </c>
      <c r="S2741" t="s">
        <v>8315</v>
      </c>
    </row>
    <row r="2742" spans="1:19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3">
        <f>(((J2742/60)/60)/24)+DATE(1970,1,1)</f>
        <v>41723.9533912037</v>
      </c>
      <c r="L2742" t="b">
        <v>0</v>
      </c>
      <c r="M2742">
        <v>12</v>
      </c>
      <c r="N2742" t="b">
        <v>0</v>
      </c>
      <c r="O2742" t="s">
        <v>8284</v>
      </c>
      <c r="P2742" s="6">
        <f>E2742/D2742</f>
        <v>8.8333333333333333E-2</v>
      </c>
      <c r="Q2742" s="7">
        <f>IFERROR(E2742/M2742, "")</f>
        <v>44.166666666666664</v>
      </c>
      <c r="R2742" t="s">
        <v>8327</v>
      </c>
      <c r="S2742" t="s">
        <v>8355</v>
      </c>
    </row>
    <row r="2743" spans="1:19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3">
        <f>(((J2743/60)/60)/24)+DATE(1970,1,1)</f>
        <v>41780.785729166666</v>
      </c>
      <c r="L2743" t="b">
        <v>1</v>
      </c>
      <c r="M2743">
        <v>34</v>
      </c>
      <c r="N2743" t="b">
        <v>0</v>
      </c>
      <c r="O2743" t="s">
        <v>8271</v>
      </c>
      <c r="P2743" s="6">
        <f>E2743/D2743</f>
        <v>8.72E-2</v>
      </c>
      <c r="Q2743" s="7">
        <f>IFERROR(E2743/M2743, "")</f>
        <v>25.647058823529413</v>
      </c>
      <c r="R2743" t="s">
        <v>8316</v>
      </c>
      <c r="S2743" t="s">
        <v>8317</v>
      </c>
    </row>
    <row r="2744" spans="1:19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3">
        <f>(((J2744/60)/60)/24)+DATE(1970,1,1)</f>
        <v>41834.135370370372</v>
      </c>
      <c r="L2744" t="b">
        <v>0</v>
      </c>
      <c r="M2744">
        <v>4</v>
      </c>
      <c r="N2744" t="b">
        <v>0</v>
      </c>
      <c r="O2744" t="s">
        <v>8271</v>
      </c>
      <c r="P2744" s="6">
        <f>E2744/D2744</f>
        <v>8.666666666666667E-2</v>
      </c>
      <c r="Q2744" s="7">
        <f>IFERROR(E2744/M2744, "")</f>
        <v>16.25</v>
      </c>
      <c r="R2744" t="s">
        <v>8316</v>
      </c>
      <c r="S2744" t="s">
        <v>8317</v>
      </c>
    </row>
    <row r="2745" spans="1:19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3">
        <f>(((J2745/60)/60)/24)+DATE(1970,1,1)</f>
        <v>42620.91097222222</v>
      </c>
      <c r="L2745" t="b">
        <v>0</v>
      </c>
      <c r="M2745">
        <v>4</v>
      </c>
      <c r="N2745" t="b">
        <v>0</v>
      </c>
      <c r="O2745" t="s">
        <v>8271</v>
      </c>
      <c r="P2745" s="6">
        <f>E2745/D2745</f>
        <v>8.666666666666667E-2</v>
      </c>
      <c r="Q2745" s="7">
        <f>IFERROR(E2745/M2745, "")</f>
        <v>32.5</v>
      </c>
      <c r="R2745" t="s">
        <v>8316</v>
      </c>
      <c r="S2745" t="s">
        <v>8317</v>
      </c>
    </row>
    <row r="2746" spans="1:19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3">
        <f>(((J2746/60)/60)/24)+DATE(1970,1,1)</f>
        <v>42551.102314814809</v>
      </c>
      <c r="L2746" t="b">
        <v>0</v>
      </c>
      <c r="M2746">
        <v>20</v>
      </c>
      <c r="N2746" t="b">
        <v>0</v>
      </c>
      <c r="O2746" t="s">
        <v>8303</v>
      </c>
      <c r="P2746" s="6">
        <f>E2746/D2746</f>
        <v>8.6400000000000005E-2</v>
      </c>
      <c r="Q2746" s="7">
        <f>IFERROR(E2746/M2746, "")</f>
        <v>64.8</v>
      </c>
      <c r="R2746" t="s">
        <v>8316</v>
      </c>
      <c r="S2746" t="s">
        <v>8329</v>
      </c>
    </row>
    <row r="2747" spans="1:19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3">
        <f>(((J2747/60)/60)/24)+DATE(1970,1,1)</f>
        <v>42286.88217592593</v>
      </c>
      <c r="L2747" t="b">
        <v>0</v>
      </c>
      <c r="M2747">
        <v>1</v>
      </c>
      <c r="N2747" t="b">
        <v>0</v>
      </c>
      <c r="O2747" t="s">
        <v>8289</v>
      </c>
      <c r="P2747" s="6">
        <f>E2747/D2747</f>
        <v>8.5714285714285715E-2</v>
      </c>
      <c r="Q2747" s="7">
        <f>IFERROR(E2747/M2747, "")</f>
        <v>60</v>
      </c>
      <c r="R2747" t="s">
        <v>8324</v>
      </c>
      <c r="S2747" t="s">
        <v>8352</v>
      </c>
    </row>
    <row r="2748" spans="1:19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3">
        <f>(((J2748/60)/60)/24)+DATE(1970,1,1)</f>
        <v>42114.252951388888</v>
      </c>
      <c r="L2748" t="b">
        <v>0</v>
      </c>
      <c r="M2748">
        <v>292</v>
      </c>
      <c r="N2748" t="b">
        <v>0</v>
      </c>
      <c r="O2748" t="s">
        <v>8281</v>
      </c>
      <c r="P2748" s="6">
        <f>E2748/D2748</f>
        <v>8.5370000000000001E-2</v>
      </c>
      <c r="Q2748" s="7">
        <f>IFERROR(E2748/M2748, "")</f>
        <v>29.236301369863014</v>
      </c>
      <c r="R2748" t="s">
        <v>8340</v>
      </c>
      <c r="S2748" t="s">
        <v>8341</v>
      </c>
    </row>
    <row r="2749" spans="1:19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3">
        <f>(((J2749/60)/60)/24)+DATE(1970,1,1)</f>
        <v>41975.676111111112</v>
      </c>
      <c r="L2749" t="b">
        <v>0</v>
      </c>
      <c r="M2749">
        <v>9</v>
      </c>
      <c r="N2749" t="b">
        <v>0</v>
      </c>
      <c r="O2749" t="s">
        <v>8305</v>
      </c>
      <c r="P2749" s="6">
        <f>E2749/D2749</f>
        <v>8.5199999999999998E-2</v>
      </c>
      <c r="Q2749" s="7">
        <f>IFERROR(E2749/M2749, "")</f>
        <v>47.333333333333336</v>
      </c>
      <c r="R2749" t="s">
        <v>8316</v>
      </c>
      <c r="S2749" t="s">
        <v>8337</v>
      </c>
    </row>
    <row r="2750" spans="1:19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3">
        <f>(((J2750/60)/60)/24)+DATE(1970,1,1)</f>
        <v>41826.61954861111</v>
      </c>
      <c r="L2750" t="b">
        <v>0</v>
      </c>
      <c r="M2750">
        <v>6</v>
      </c>
      <c r="N2750" t="b">
        <v>0</v>
      </c>
      <c r="O2750" t="s">
        <v>8271</v>
      </c>
      <c r="P2750" s="6">
        <f>E2750/D2750</f>
        <v>8.5000000000000006E-2</v>
      </c>
      <c r="Q2750" s="7">
        <f>IFERROR(E2750/M2750, "")</f>
        <v>8.5</v>
      </c>
      <c r="R2750" t="s">
        <v>8316</v>
      </c>
      <c r="S2750" t="s">
        <v>8317</v>
      </c>
    </row>
    <row r="2751" spans="1:19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3">
        <f>(((J2751/60)/60)/24)+DATE(1970,1,1)</f>
        <v>42226.313298611116</v>
      </c>
      <c r="L2751" t="b">
        <v>1</v>
      </c>
      <c r="M2751">
        <v>535</v>
      </c>
      <c r="N2751" t="b">
        <v>0</v>
      </c>
      <c r="O2751" t="s">
        <v>8301</v>
      </c>
      <c r="P2751" s="6">
        <f>E2751/D2751</f>
        <v>8.4172839999999999E-2</v>
      </c>
      <c r="Q2751" s="7">
        <f>IFERROR(E2751/M2751, "")</f>
        <v>78.666205607476627</v>
      </c>
      <c r="R2751" t="s">
        <v>8309</v>
      </c>
      <c r="S2751" t="s">
        <v>8318</v>
      </c>
    </row>
    <row r="2752" spans="1:19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3">
        <f>(((J2752/60)/60)/24)+DATE(1970,1,1)</f>
        <v>42601.851678240739</v>
      </c>
      <c r="L2752" t="b">
        <v>0</v>
      </c>
      <c r="M2752">
        <v>4</v>
      </c>
      <c r="N2752" t="b">
        <v>0</v>
      </c>
      <c r="O2752" t="s">
        <v>8287</v>
      </c>
      <c r="P2752" s="6">
        <f>E2752/D2752</f>
        <v>8.3799999999999999E-2</v>
      </c>
      <c r="Q2752" s="7">
        <f>IFERROR(E2752/M2752, "")</f>
        <v>104.75</v>
      </c>
      <c r="R2752" t="s">
        <v>8322</v>
      </c>
      <c r="S2752" t="s">
        <v>8357</v>
      </c>
    </row>
    <row r="2753" spans="1:19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3">
        <f>(((J2753/60)/60)/24)+DATE(1970,1,1)</f>
        <v>41991.713460648149</v>
      </c>
      <c r="L2753" t="b">
        <v>0</v>
      </c>
      <c r="M2753">
        <v>1</v>
      </c>
      <c r="N2753" t="b">
        <v>0</v>
      </c>
      <c r="O2753" t="s">
        <v>8275</v>
      </c>
      <c r="P2753" s="6">
        <f>E2753/D2753</f>
        <v>8.3333333333333329E-2</v>
      </c>
      <c r="Q2753" s="7">
        <f>IFERROR(E2753/M2753, "")</f>
        <v>100</v>
      </c>
      <c r="R2753" t="s">
        <v>8322</v>
      </c>
      <c r="S2753" t="s">
        <v>8344</v>
      </c>
    </row>
    <row r="2754" spans="1:19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3">
        <f>(((J2754/60)/60)/24)+DATE(1970,1,1)</f>
        <v>42333.598530092597</v>
      </c>
      <c r="L2754" t="b">
        <v>0</v>
      </c>
      <c r="M2754">
        <v>8</v>
      </c>
      <c r="N2754" t="b">
        <v>0</v>
      </c>
      <c r="O2754" t="s">
        <v>8282</v>
      </c>
      <c r="P2754" s="6">
        <f>E2754/D2754</f>
        <v>8.3000000000000004E-2</v>
      </c>
      <c r="Q2754" s="7">
        <f>IFERROR(E2754/M2754, "")</f>
        <v>10.375</v>
      </c>
      <c r="R2754" t="s">
        <v>8311</v>
      </c>
      <c r="S2754" t="s">
        <v>8347</v>
      </c>
    </row>
    <row r="2755" spans="1:19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3">
        <f>(((J2755/60)/60)/24)+DATE(1970,1,1)</f>
        <v>41904.650578703702</v>
      </c>
      <c r="L2755" t="b">
        <v>0</v>
      </c>
      <c r="M2755">
        <v>12</v>
      </c>
      <c r="N2755" t="b">
        <v>0</v>
      </c>
      <c r="O2755" t="s">
        <v>8271</v>
      </c>
      <c r="P2755" s="6">
        <f>E2755/D2755</f>
        <v>8.2142857142857142E-2</v>
      </c>
      <c r="Q2755" s="7">
        <f>IFERROR(E2755/M2755, "")</f>
        <v>38.333333333333336</v>
      </c>
      <c r="R2755" t="s">
        <v>8316</v>
      </c>
      <c r="S2755" t="s">
        <v>8317</v>
      </c>
    </row>
    <row r="2756" spans="1:19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3">
        <f>(((J2756/60)/60)/24)+DATE(1970,1,1)</f>
        <v>41378.69976851852</v>
      </c>
      <c r="L2756" t="b">
        <v>0</v>
      </c>
      <c r="M2756">
        <v>49</v>
      </c>
      <c r="N2756" t="b">
        <v>0</v>
      </c>
      <c r="O2756" t="s">
        <v>8270</v>
      </c>
      <c r="P2756" s="6">
        <f>E2756/D2756</f>
        <v>8.2100000000000006E-2</v>
      </c>
      <c r="Q2756" s="7">
        <f>IFERROR(E2756/M2756, "")</f>
        <v>16.755102040816325</v>
      </c>
      <c r="R2756" t="s">
        <v>8319</v>
      </c>
      <c r="S2756" t="s">
        <v>8346</v>
      </c>
    </row>
    <row r="2757" spans="1:19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3">
        <f>(((J2757/60)/60)/24)+DATE(1970,1,1)</f>
        <v>42020.768634259264</v>
      </c>
      <c r="L2757" t="b">
        <v>0</v>
      </c>
      <c r="M2757">
        <v>6</v>
      </c>
      <c r="N2757" t="b">
        <v>0</v>
      </c>
      <c r="O2757" t="s">
        <v>8271</v>
      </c>
      <c r="P2757" s="6">
        <f>E2757/D2757</f>
        <v>8.1333333333333327E-2</v>
      </c>
      <c r="Q2757" s="7">
        <f>IFERROR(E2757/M2757, "")</f>
        <v>10.166666666666666</v>
      </c>
      <c r="R2757" t="s">
        <v>8316</v>
      </c>
      <c r="S2757" t="s">
        <v>8317</v>
      </c>
    </row>
    <row r="2758" spans="1:19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3">
        <f>(((J2758/60)/60)/24)+DATE(1970,1,1)</f>
        <v>42755.492754629624</v>
      </c>
      <c r="L2758" t="b">
        <v>0</v>
      </c>
      <c r="M2758">
        <v>16</v>
      </c>
      <c r="N2758" t="b">
        <v>0</v>
      </c>
      <c r="O2758" t="s">
        <v>8283</v>
      </c>
      <c r="P2758" s="6">
        <f>E2758/D2758</f>
        <v>8.0833333333333326E-2</v>
      </c>
      <c r="Q2758" s="7">
        <f>IFERROR(E2758/M2758, "")</f>
        <v>90.9375</v>
      </c>
      <c r="R2758" t="s">
        <v>8311</v>
      </c>
      <c r="S2758" t="s">
        <v>8343</v>
      </c>
    </row>
    <row r="2759" spans="1:19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3">
        <f>(((J2759/60)/60)/24)+DATE(1970,1,1)</f>
        <v>41961.813518518517</v>
      </c>
      <c r="L2759" t="b">
        <v>0</v>
      </c>
      <c r="M2759">
        <v>5</v>
      </c>
      <c r="N2759" t="b">
        <v>0</v>
      </c>
      <c r="O2759" t="s">
        <v>8287</v>
      </c>
      <c r="P2759" s="6">
        <f>E2759/D2759</f>
        <v>8.0600000000000005E-2</v>
      </c>
      <c r="Q2759" s="7">
        <f>IFERROR(E2759/M2759, "")</f>
        <v>80.599999999999994</v>
      </c>
      <c r="R2759" t="s">
        <v>8322</v>
      </c>
      <c r="S2759" t="s">
        <v>8357</v>
      </c>
    </row>
    <row r="2760" spans="1:19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3">
        <f>(((J2760/60)/60)/24)+DATE(1970,1,1)</f>
        <v>42628.690266203703</v>
      </c>
      <c r="L2760" t="b">
        <v>0</v>
      </c>
      <c r="M2760">
        <v>8</v>
      </c>
      <c r="N2760" t="b">
        <v>0</v>
      </c>
      <c r="O2760" t="s">
        <v>8303</v>
      </c>
      <c r="P2760" s="6">
        <f>E2760/D2760</f>
        <v>8.0250000000000002E-2</v>
      </c>
      <c r="Q2760" s="7">
        <f>IFERROR(E2760/M2760, "")</f>
        <v>200.625</v>
      </c>
      <c r="R2760" t="s">
        <v>8316</v>
      </c>
      <c r="S2760" t="s">
        <v>8329</v>
      </c>
    </row>
    <row r="2761" spans="1:19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3">
        <f>(((J2761/60)/60)/24)+DATE(1970,1,1)</f>
        <v>42794.022349537037</v>
      </c>
      <c r="L2761" t="b">
        <v>0</v>
      </c>
      <c r="M2761">
        <v>7</v>
      </c>
      <c r="N2761" t="b">
        <v>0</v>
      </c>
      <c r="O2761" t="s">
        <v>8298</v>
      </c>
      <c r="P2761" s="6">
        <f>E2761/D2761</f>
        <v>0.08</v>
      </c>
      <c r="Q2761" s="7">
        <f>IFERROR(E2761/M2761, "")</f>
        <v>11.428571428571429</v>
      </c>
      <c r="R2761" t="s">
        <v>8327</v>
      </c>
      <c r="S2761" t="s">
        <v>8328</v>
      </c>
    </row>
    <row r="2762" spans="1:19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3">
        <f>(((J2762/60)/60)/24)+DATE(1970,1,1)</f>
        <v>42136.297175925924</v>
      </c>
      <c r="L2762" t="b">
        <v>0</v>
      </c>
      <c r="M2762">
        <v>36</v>
      </c>
      <c r="N2762" t="b">
        <v>0</v>
      </c>
      <c r="O2762" t="s">
        <v>8304</v>
      </c>
      <c r="P2762" s="6">
        <f>E2762/D2762</f>
        <v>7.8809523809523815E-2</v>
      </c>
      <c r="Q2762" s="7">
        <f>IFERROR(E2762/M2762, "")</f>
        <v>45.972222222222221</v>
      </c>
      <c r="R2762" t="s">
        <v>8322</v>
      </c>
      <c r="S2762" t="s">
        <v>8350</v>
      </c>
    </row>
    <row r="2763" spans="1:19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3">
        <f>(((J2763/60)/60)/24)+DATE(1970,1,1)</f>
        <v>42095.918530092589</v>
      </c>
      <c r="L2763" t="b">
        <v>0</v>
      </c>
      <c r="M2763">
        <v>17</v>
      </c>
      <c r="N2763" t="b">
        <v>0</v>
      </c>
      <c r="O2763" t="s">
        <v>8293</v>
      </c>
      <c r="P2763" s="6">
        <f>E2763/D2763</f>
        <v>7.868E-2</v>
      </c>
      <c r="Q2763" s="7">
        <f>IFERROR(E2763/M2763, "")</f>
        <v>115.70588235294117</v>
      </c>
      <c r="R2763" t="s">
        <v>8313</v>
      </c>
      <c r="S2763" t="s">
        <v>8338</v>
      </c>
    </row>
    <row r="2764" spans="1:19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3">
        <f>(((J2764/60)/60)/24)+DATE(1970,1,1)</f>
        <v>41755.476724537039</v>
      </c>
      <c r="L2764" t="b">
        <v>0</v>
      </c>
      <c r="M2764">
        <v>7</v>
      </c>
      <c r="N2764" t="b">
        <v>0</v>
      </c>
      <c r="O2764" t="s">
        <v>8271</v>
      </c>
      <c r="P2764" s="6">
        <f>E2764/D2764</f>
        <v>7.8378378378378383E-2</v>
      </c>
      <c r="Q2764" s="7">
        <f>IFERROR(E2764/M2764, "")</f>
        <v>20.714285714285715</v>
      </c>
      <c r="R2764" t="s">
        <v>8316</v>
      </c>
      <c r="S2764" t="s">
        <v>8317</v>
      </c>
    </row>
    <row r="2765" spans="1:19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3">
        <f>(((J2765/60)/60)/24)+DATE(1970,1,1)</f>
        <v>42151.189525462964</v>
      </c>
      <c r="L2765" t="b">
        <v>0</v>
      </c>
      <c r="M2765">
        <v>49</v>
      </c>
      <c r="N2765" t="b">
        <v>0</v>
      </c>
      <c r="O2765" t="s">
        <v>8282</v>
      </c>
      <c r="P2765" s="6">
        <f>E2765/D2765</f>
        <v>7.8266666666666665E-2</v>
      </c>
      <c r="Q2765" s="7">
        <f>IFERROR(E2765/M2765, "")</f>
        <v>23.959183673469386</v>
      </c>
      <c r="R2765" t="s">
        <v>8311</v>
      </c>
      <c r="S2765" t="s">
        <v>8347</v>
      </c>
    </row>
    <row r="2766" spans="1:19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3">
        <f>(((J2766/60)/60)/24)+DATE(1970,1,1)</f>
        <v>42181.902037037042</v>
      </c>
      <c r="L2766" t="b">
        <v>0</v>
      </c>
      <c r="M2766">
        <v>3</v>
      </c>
      <c r="N2766" t="b">
        <v>0</v>
      </c>
      <c r="O2766" t="s">
        <v>8296</v>
      </c>
      <c r="P2766" s="6">
        <f>E2766/D2766</f>
        <v>7.8E-2</v>
      </c>
      <c r="Q2766" s="7">
        <f>IFERROR(E2766/M2766, "")</f>
        <v>26</v>
      </c>
      <c r="R2766" t="s">
        <v>8324</v>
      </c>
      <c r="S2766" t="s">
        <v>8353</v>
      </c>
    </row>
    <row r="2767" spans="1:19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3">
        <f>(((J2767/60)/60)/24)+DATE(1970,1,1)</f>
        <v>41926.29965277778</v>
      </c>
      <c r="L2767" t="b">
        <v>0</v>
      </c>
      <c r="M2767">
        <v>40</v>
      </c>
      <c r="N2767" t="b">
        <v>0</v>
      </c>
      <c r="O2767" t="s">
        <v>8273</v>
      </c>
      <c r="P2767" s="6">
        <f>E2767/D2767</f>
        <v>7.7886666666666673E-2</v>
      </c>
      <c r="Q2767" s="7">
        <f>IFERROR(E2767/M2767, "")</f>
        <v>292.07499999999999</v>
      </c>
      <c r="R2767" t="s">
        <v>8309</v>
      </c>
      <c r="S2767" t="s">
        <v>8315</v>
      </c>
    </row>
    <row r="2768" spans="1:19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3">
        <f>(((J2768/60)/60)/24)+DATE(1970,1,1)</f>
        <v>42002.54488425926</v>
      </c>
      <c r="L2768" t="b">
        <v>0</v>
      </c>
      <c r="M2768">
        <v>4</v>
      </c>
      <c r="N2768" t="b">
        <v>0</v>
      </c>
      <c r="O2768" t="s">
        <v>8271</v>
      </c>
      <c r="P2768" s="6">
        <f>E2768/D2768</f>
        <v>7.5999999999999998E-2</v>
      </c>
      <c r="Q2768" s="7">
        <f>IFERROR(E2768/M2768, "")</f>
        <v>4.75</v>
      </c>
      <c r="R2768" t="s">
        <v>8316</v>
      </c>
      <c r="S2768" t="s">
        <v>8317</v>
      </c>
    </row>
    <row r="2769" spans="1:19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3">
        <f>(((J2769/60)/60)/24)+DATE(1970,1,1)</f>
        <v>41923.857511574075</v>
      </c>
      <c r="L2769" t="b">
        <v>1</v>
      </c>
      <c r="M2769">
        <v>29</v>
      </c>
      <c r="N2769" t="b">
        <v>0</v>
      </c>
      <c r="O2769" t="s">
        <v>8302</v>
      </c>
      <c r="P2769" s="6">
        <f>E2769/D2769</f>
        <v>7.5880000000000003E-2</v>
      </c>
      <c r="Q2769" s="7">
        <f>IFERROR(E2769/M2769, "")</f>
        <v>65.41379310344827</v>
      </c>
      <c r="R2769" t="s">
        <v>8309</v>
      </c>
      <c r="S2769" t="s">
        <v>8336</v>
      </c>
    </row>
    <row r="2770" spans="1:19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3">
        <f>(((J2770/60)/60)/24)+DATE(1970,1,1)</f>
        <v>42077.666377314818</v>
      </c>
      <c r="L2770" t="b">
        <v>0</v>
      </c>
      <c r="M2770">
        <v>29</v>
      </c>
      <c r="N2770" t="b">
        <v>0</v>
      </c>
      <c r="O2770" t="s">
        <v>8273</v>
      </c>
      <c r="P2770" s="6">
        <f>E2770/D2770</f>
        <v>7.5333333333333335E-2</v>
      </c>
      <c r="Q2770" s="7">
        <f>IFERROR(E2770/M2770, "")</f>
        <v>31.172413793103448</v>
      </c>
      <c r="R2770" t="s">
        <v>8309</v>
      </c>
      <c r="S2770" t="s">
        <v>8315</v>
      </c>
    </row>
    <row r="2771" spans="1:19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3">
        <f>(((J2771/60)/60)/24)+DATE(1970,1,1)</f>
        <v>42200.542268518519</v>
      </c>
      <c r="L2771" t="b">
        <v>0</v>
      </c>
      <c r="M2771">
        <v>9</v>
      </c>
      <c r="N2771" t="b">
        <v>0</v>
      </c>
      <c r="O2771" t="s">
        <v>8267</v>
      </c>
      <c r="P2771" s="6">
        <f>E2771/D2771</f>
        <v>7.5111111111111115E-2</v>
      </c>
      <c r="Q2771" s="7">
        <f>IFERROR(E2771/M2771, "")</f>
        <v>37.555555555555557</v>
      </c>
      <c r="R2771" t="s">
        <v>8319</v>
      </c>
      <c r="S2771" t="s">
        <v>8339</v>
      </c>
    </row>
    <row r="2772" spans="1:19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3">
        <f>(((J2772/60)/60)/24)+DATE(1970,1,1)</f>
        <v>40701.195844907408</v>
      </c>
      <c r="L2772" t="b">
        <v>0</v>
      </c>
      <c r="M2772">
        <v>5</v>
      </c>
      <c r="N2772" t="b">
        <v>0</v>
      </c>
      <c r="O2772" t="s">
        <v>8282</v>
      </c>
      <c r="P2772" s="6">
        <f>E2772/D2772</f>
        <v>7.4999999999999997E-2</v>
      </c>
      <c r="Q2772" s="7">
        <f>IFERROR(E2772/M2772, "")</f>
        <v>9</v>
      </c>
      <c r="R2772" t="s">
        <v>8311</v>
      </c>
      <c r="S2772" t="s">
        <v>8347</v>
      </c>
    </row>
    <row r="2773" spans="1:19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3">
        <f>(((J2773/60)/60)/24)+DATE(1970,1,1)</f>
        <v>42673.577534722222</v>
      </c>
      <c r="L2773" t="b">
        <v>0</v>
      </c>
      <c r="M2773">
        <v>3</v>
      </c>
      <c r="N2773" t="b">
        <v>0</v>
      </c>
      <c r="O2773" t="s">
        <v>8293</v>
      </c>
      <c r="P2773" s="6">
        <f>E2773/D2773</f>
        <v>7.4999999999999997E-2</v>
      </c>
      <c r="Q2773" s="7">
        <f>IFERROR(E2773/M2773, "")</f>
        <v>50</v>
      </c>
      <c r="R2773" t="s">
        <v>8313</v>
      </c>
      <c r="S2773" t="s">
        <v>8338</v>
      </c>
    </row>
    <row r="2774" spans="1:19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3">
        <f>(((J2774/60)/60)/24)+DATE(1970,1,1)</f>
        <v>41809.473275462966</v>
      </c>
      <c r="L2774" t="b">
        <v>0</v>
      </c>
      <c r="M2774">
        <v>135</v>
      </c>
      <c r="N2774" t="b">
        <v>0</v>
      </c>
      <c r="O2774" t="s">
        <v>8273</v>
      </c>
      <c r="P2774" s="6">
        <f>E2774/D2774</f>
        <v>7.4837500000000001E-2</v>
      </c>
      <c r="Q2774" s="7">
        <f>IFERROR(E2774/M2774, "")</f>
        <v>177.39259259259259</v>
      </c>
      <c r="R2774" t="s">
        <v>8309</v>
      </c>
      <c r="S2774" t="s">
        <v>8315</v>
      </c>
    </row>
    <row r="2775" spans="1:19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3">
        <f>(((J2775/60)/60)/24)+DATE(1970,1,1)</f>
        <v>42601.854699074072</v>
      </c>
      <c r="L2775" t="b">
        <v>0</v>
      </c>
      <c r="M2775">
        <v>6</v>
      </c>
      <c r="N2775" t="b">
        <v>0</v>
      </c>
      <c r="O2775" t="s">
        <v>8271</v>
      </c>
      <c r="P2775" s="6">
        <f>E2775/D2775</f>
        <v>7.4690265486725665E-2</v>
      </c>
      <c r="Q2775" s="7">
        <f>IFERROR(E2775/M2775, "")</f>
        <v>35.166666666666664</v>
      </c>
      <c r="R2775" t="s">
        <v>8316</v>
      </c>
      <c r="S2775" t="s">
        <v>8317</v>
      </c>
    </row>
    <row r="2776" spans="1:19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3">
        <f>(((J2776/60)/60)/24)+DATE(1970,1,1)</f>
        <v>41791.057314814818</v>
      </c>
      <c r="L2776" t="b">
        <v>0</v>
      </c>
      <c r="M2776">
        <v>9</v>
      </c>
      <c r="N2776" t="b">
        <v>0</v>
      </c>
      <c r="O2776" t="s">
        <v>8291</v>
      </c>
      <c r="P2776" s="6">
        <f>E2776/D2776</f>
        <v>7.3400000000000007E-2</v>
      </c>
      <c r="Q2776" s="7">
        <f>IFERROR(E2776/M2776, "")</f>
        <v>40.777777777777779</v>
      </c>
      <c r="R2776" t="s">
        <v>8324</v>
      </c>
      <c r="S2776" t="s">
        <v>8342</v>
      </c>
    </row>
    <row r="2777" spans="1:19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3">
        <f>(((J2777/60)/60)/24)+DATE(1970,1,1)</f>
        <v>42037.083564814813</v>
      </c>
      <c r="L2777" t="b">
        <v>0</v>
      </c>
      <c r="M2777">
        <v>16</v>
      </c>
      <c r="N2777" t="b">
        <v>0</v>
      </c>
      <c r="O2777" t="s">
        <v>8270</v>
      </c>
      <c r="P2777" s="6">
        <f>E2777/D2777</f>
        <v>7.2952380952380949E-2</v>
      </c>
      <c r="Q2777" s="7">
        <f>IFERROR(E2777/M2777, "")</f>
        <v>47.875</v>
      </c>
      <c r="R2777" t="s">
        <v>8319</v>
      </c>
      <c r="S2777" t="s">
        <v>8346</v>
      </c>
    </row>
    <row r="2778" spans="1:19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3">
        <f>(((J2778/60)/60)/24)+DATE(1970,1,1)</f>
        <v>41947.940740740742</v>
      </c>
      <c r="L2778" t="b">
        <v>0</v>
      </c>
      <c r="M2778">
        <v>9</v>
      </c>
      <c r="N2778" t="b">
        <v>0</v>
      </c>
      <c r="O2778" t="s">
        <v>8273</v>
      </c>
      <c r="P2778" s="6">
        <f>E2778/D2778</f>
        <v>7.2599999999999998E-2</v>
      </c>
      <c r="Q2778" s="7">
        <f>IFERROR(E2778/M2778, "")</f>
        <v>80.666666666666671</v>
      </c>
      <c r="R2778" t="s">
        <v>8309</v>
      </c>
      <c r="S2778" t="s">
        <v>8315</v>
      </c>
    </row>
    <row r="2779" spans="1:19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3">
        <f>(((J2779/60)/60)/24)+DATE(1970,1,1)</f>
        <v>42041.205000000002</v>
      </c>
      <c r="L2779" t="b">
        <v>0</v>
      </c>
      <c r="M2779">
        <v>5</v>
      </c>
      <c r="N2779" t="b">
        <v>0</v>
      </c>
      <c r="O2779" t="s">
        <v>8271</v>
      </c>
      <c r="P2779" s="6">
        <f>E2779/D2779</f>
        <v>7.2400000000000006E-2</v>
      </c>
      <c r="Q2779" s="7">
        <f>IFERROR(E2779/M2779, "")</f>
        <v>72.400000000000006</v>
      </c>
      <c r="R2779" t="s">
        <v>8316</v>
      </c>
      <c r="S2779" t="s">
        <v>8317</v>
      </c>
    </row>
    <row r="2780" spans="1:19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3">
        <f>(((J2780/60)/60)/24)+DATE(1970,1,1)</f>
        <v>41712.762673611112</v>
      </c>
      <c r="L2780" t="b">
        <v>0</v>
      </c>
      <c r="M2780">
        <v>22</v>
      </c>
      <c r="N2780" t="b">
        <v>0</v>
      </c>
      <c r="O2780" t="s">
        <v>8282</v>
      </c>
      <c r="P2780" s="6">
        <f>E2780/D2780</f>
        <v>7.2120000000000004E-2</v>
      </c>
      <c r="Q2780" s="7">
        <f>IFERROR(E2780/M2780, "")</f>
        <v>81.954545454545453</v>
      </c>
      <c r="R2780" t="s">
        <v>8311</v>
      </c>
      <c r="S2780" t="s">
        <v>8347</v>
      </c>
    </row>
    <row r="2781" spans="1:19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3">
        <f>(((J2781/60)/60)/24)+DATE(1970,1,1)</f>
        <v>40751.753298611111</v>
      </c>
      <c r="L2781" t="b">
        <v>0</v>
      </c>
      <c r="M2781">
        <v>4</v>
      </c>
      <c r="N2781" t="b">
        <v>0</v>
      </c>
      <c r="O2781" t="s">
        <v>8279</v>
      </c>
      <c r="P2781" s="6">
        <f>E2781/D2781</f>
        <v>7.1999999999999995E-2</v>
      </c>
      <c r="Q2781" s="7">
        <f>IFERROR(E2781/M2781, "")</f>
        <v>18</v>
      </c>
      <c r="R2781" t="s">
        <v>8313</v>
      </c>
      <c r="S2781" t="s">
        <v>8330</v>
      </c>
    </row>
    <row r="2782" spans="1:19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3">
        <f>(((J2782/60)/60)/24)+DATE(1970,1,1)</f>
        <v>42291.872175925921</v>
      </c>
      <c r="L2782" t="b">
        <v>0</v>
      </c>
      <c r="M2782">
        <v>6</v>
      </c>
      <c r="N2782" t="b">
        <v>0</v>
      </c>
      <c r="O2782" t="s">
        <v>8287</v>
      </c>
      <c r="P2782" s="6">
        <f>E2782/D2782</f>
        <v>7.1999999999999995E-2</v>
      </c>
      <c r="Q2782" s="7">
        <f>IFERROR(E2782/M2782, "")</f>
        <v>12</v>
      </c>
      <c r="R2782" t="s">
        <v>8322</v>
      </c>
      <c r="S2782" t="s">
        <v>8357</v>
      </c>
    </row>
    <row r="2783" spans="1:19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3">
        <f>(((J2783/60)/60)/24)+DATE(1970,1,1)</f>
        <v>42768.97084490741</v>
      </c>
      <c r="L2783" t="b">
        <v>0</v>
      </c>
      <c r="M2783">
        <v>7</v>
      </c>
      <c r="N2783" t="b">
        <v>0</v>
      </c>
      <c r="O2783" t="s">
        <v>8271</v>
      </c>
      <c r="P2783" s="6">
        <f>E2783/D2783</f>
        <v>7.166666666666667E-2</v>
      </c>
      <c r="Q2783" s="7">
        <f>IFERROR(E2783/M2783, "")</f>
        <v>30.714285714285715</v>
      </c>
      <c r="R2783" t="s">
        <v>8316</v>
      </c>
      <c r="S2783" t="s">
        <v>8317</v>
      </c>
    </row>
    <row r="2784" spans="1:19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3">
        <f>(((J2784/60)/60)/24)+DATE(1970,1,1)</f>
        <v>41736.549791666665</v>
      </c>
      <c r="L2784" t="b">
        <v>0</v>
      </c>
      <c r="M2784">
        <v>18</v>
      </c>
      <c r="N2784" t="b">
        <v>0</v>
      </c>
      <c r="O2784" t="s">
        <v>8286</v>
      </c>
      <c r="P2784" s="6">
        <f>E2784/D2784</f>
        <v>7.0666666666666669E-2</v>
      </c>
      <c r="Q2784" s="7">
        <f>IFERROR(E2784/M2784, "")</f>
        <v>58.888888888888886</v>
      </c>
      <c r="R2784" t="s">
        <v>8313</v>
      </c>
      <c r="S2784" t="s">
        <v>8351</v>
      </c>
    </row>
    <row r="2785" spans="1:19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3">
        <f>(((J2785/60)/60)/24)+DATE(1970,1,1)</f>
        <v>42622.456238425926</v>
      </c>
      <c r="L2785" t="b">
        <v>0</v>
      </c>
      <c r="M2785">
        <v>10</v>
      </c>
      <c r="N2785" t="b">
        <v>0</v>
      </c>
      <c r="O2785" t="s">
        <v>8287</v>
      </c>
      <c r="P2785" s="6">
        <f>E2785/D2785</f>
        <v>7.0634920634920634E-2</v>
      </c>
      <c r="Q2785" s="7">
        <f>IFERROR(E2785/M2785, "")</f>
        <v>44.5</v>
      </c>
      <c r="R2785" t="s">
        <v>8322</v>
      </c>
      <c r="S2785" t="s">
        <v>8357</v>
      </c>
    </row>
    <row r="2786" spans="1:19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3">
        <f>(((J2786/60)/60)/24)+DATE(1970,1,1)</f>
        <v>42136.767175925925</v>
      </c>
      <c r="L2786" t="b">
        <v>1</v>
      </c>
      <c r="M2786">
        <v>28</v>
      </c>
      <c r="N2786" t="b">
        <v>0</v>
      </c>
      <c r="O2786" t="s">
        <v>8271</v>
      </c>
      <c r="P2786" s="6">
        <f>E2786/D2786</f>
        <v>7.0433333333333334E-2</v>
      </c>
      <c r="Q2786" s="7">
        <f>IFERROR(E2786/M2786, "")</f>
        <v>75.464285714285708</v>
      </c>
      <c r="R2786" t="s">
        <v>8316</v>
      </c>
      <c r="S2786" t="s">
        <v>8317</v>
      </c>
    </row>
    <row r="2787" spans="1:19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3">
        <f>(((J2787/60)/60)/24)+DATE(1970,1,1)</f>
        <v>42167.89335648148</v>
      </c>
      <c r="L2787" t="b">
        <v>0</v>
      </c>
      <c r="M2787">
        <v>3</v>
      </c>
      <c r="N2787" t="b">
        <v>0</v>
      </c>
      <c r="O2787" t="s">
        <v>8296</v>
      </c>
      <c r="P2787" s="6">
        <f>E2787/D2787</f>
        <v>7.0000000000000007E-2</v>
      </c>
      <c r="Q2787" s="7">
        <f>IFERROR(E2787/M2787, "")</f>
        <v>46.666666666666664</v>
      </c>
      <c r="R2787" t="s">
        <v>8324</v>
      </c>
      <c r="S2787" t="s">
        <v>8353</v>
      </c>
    </row>
    <row r="2788" spans="1:19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3">
        <f>(((J2788/60)/60)/24)+DATE(1970,1,1)</f>
        <v>42697.010520833333</v>
      </c>
      <c r="L2788" t="b">
        <v>0</v>
      </c>
      <c r="M2788">
        <v>6</v>
      </c>
      <c r="N2788" t="b">
        <v>0</v>
      </c>
      <c r="O2788" t="s">
        <v>8271</v>
      </c>
      <c r="P2788" s="6">
        <f>E2788/D2788</f>
        <v>6.9696969696969702E-2</v>
      </c>
      <c r="Q2788" s="7">
        <f>IFERROR(E2788/M2788, "")</f>
        <v>383.33333333333331</v>
      </c>
      <c r="R2788" t="s">
        <v>8316</v>
      </c>
      <c r="S2788" t="s">
        <v>8317</v>
      </c>
    </row>
    <row r="2789" spans="1:19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3">
        <f>(((J2789/60)/60)/24)+DATE(1970,1,1)</f>
        <v>42394.900462962964</v>
      </c>
      <c r="L2789" t="b">
        <v>0</v>
      </c>
      <c r="M2789">
        <v>30</v>
      </c>
      <c r="N2789" t="b">
        <v>0</v>
      </c>
      <c r="O2789" t="s">
        <v>8284</v>
      </c>
      <c r="P2789" s="6">
        <f>E2789/D2789</f>
        <v>6.9320000000000007E-2</v>
      </c>
      <c r="Q2789" s="7">
        <f>IFERROR(E2789/M2789, "")</f>
        <v>115.53333333333333</v>
      </c>
      <c r="R2789" t="s">
        <v>8327</v>
      </c>
      <c r="S2789" t="s">
        <v>8355</v>
      </c>
    </row>
    <row r="2790" spans="1:19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3">
        <f>(((J2790/60)/60)/24)+DATE(1970,1,1)</f>
        <v>42293.809212962966</v>
      </c>
      <c r="L2790" t="b">
        <v>0</v>
      </c>
      <c r="M2790">
        <v>7</v>
      </c>
      <c r="N2790" t="b">
        <v>0</v>
      </c>
      <c r="O2790" t="s">
        <v>8271</v>
      </c>
      <c r="P2790" s="6">
        <f>E2790/D2790</f>
        <v>6.8287037037037035E-2</v>
      </c>
      <c r="Q2790" s="7">
        <f>IFERROR(E2790/M2790, "")</f>
        <v>59</v>
      </c>
      <c r="R2790" t="s">
        <v>8316</v>
      </c>
      <c r="S2790" t="s">
        <v>8317</v>
      </c>
    </row>
    <row r="2791" spans="1:19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3">
        <f>(((J2791/60)/60)/24)+DATE(1970,1,1)</f>
        <v>40934.376145833332</v>
      </c>
      <c r="L2791" t="b">
        <v>0</v>
      </c>
      <c r="M2791">
        <v>5</v>
      </c>
      <c r="N2791" t="b">
        <v>0</v>
      </c>
      <c r="O2791" t="s">
        <v>8270</v>
      </c>
      <c r="P2791" s="6">
        <f>E2791/D2791</f>
        <v>6.7966666666666675E-2</v>
      </c>
      <c r="Q2791" s="7">
        <f>IFERROR(E2791/M2791, "")</f>
        <v>40.78</v>
      </c>
      <c r="R2791" t="s">
        <v>8319</v>
      </c>
      <c r="S2791" t="s">
        <v>8346</v>
      </c>
    </row>
    <row r="2792" spans="1:19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3">
        <f>(((J2792/60)/60)/24)+DATE(1970,1,1)</f>
        <v>42673.625868055555</v>
      </c>
      <c r="L2792" t="b">
        <v>0</v>
      </c>
      <c r="M2792">
        <v>10</v>
      </c>
      <c r="N2792" t="b">
        <v>0</v>
      </c>
      <c r="O2792" t="s">
        <v>8287</v>
      </c>
      <c r="P2792" s="6">
        <f>E2792/D2792</f>
        <v>6.7083333333333328E-2</v>
      </c>
      <c r="Q2792" s="7">
        <f>IFERROR(E2792/M2792, "")</f>
        <v>80.5</v>
      </c>
      <c r="R2792" t="s">
        <v>8322</v>
      </c>
      <c r="S2792" t="s">
        <v>8357</v>
      </c>
    </row>
    <row r="2793" spans="1:19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3">
        <f>(((J2793/60)/60)/24)+DATE(1970,1,1)</f>
        <v>41905.95684027778</v>
      </c>
      <c r="L2793" t="b">
        <v>1</v>
      </c>
      <c r="M2793">
        <v>4</v>
      </c>
      <c r="N2793" t="b">
        <v>0</v>
      </c>
      <c r="O2793" t="s">
        <v>8285</v>
      </c>
      <c r="P2793" s="6">
        <f>E2793/D2793</f>
        <v>6.7000000000000004E-2</v>
      </c>
      <c r="Q2793" s="7">
        <f>IFERROR(E2793/M2793, "")</f>
        <v>83.75</v>
      </c>
      <c r="R2793" t="s">
        <v>8324</v>
      </c>
      <c r="S2793" t="s">
        <v>8325</v>
      </c>
    </row>
    <row r="2794" spans="1:19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3">
        <f>(((J2794/60)/60)/24)+DATE(1970,1,1)</f>
        <v>42480.800648148142</v>
      </c>
      <c r="L2794" t="b">
        <v>0</v>
      </c>
      <c r="M2794">
        <v>9</v>
      </c>
      <c r="N2794" t="b">
        <v>0</v>
      </c>
      <c r="O2794" t="s">
        <v>8271</v>
      </c>
      <c r="P2794" s="6">
        <f>E2794/D2794</f>
        <v>6.6500000000000004E-2</v>
      </c>
      <c r="Q2794" s="7">
        <f>IFERROR(E2794/M2794, "")</f>
        <v>29.555555555555557</v>
      </c>
      <c r="R2794" t="s">
        <v>8316</v>
      </c>
      <c r="S2794" t="s">
        <v>8317</v>
      </c>
    </row>
    <row r="2795" spans="1:19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3">
        <f>(((J2795/60)/60)/24)+DATE(1970,1,1)</f>
        <v>41936.647164351853</v>
      </c>
      <c r="L2795" t="b">
        <v>0</v>
      </c>
      <c r="M2795">
        <v>37</v>
      </c>
      <c r="N2795" t="b">
        <v>0</v>
      </c>
      <c r="O2795" t="s">
        <v>8273</v>
      </c>
      <c r="P2795" s="6">
        <f>E2795/D2795</f>
        <v>6.6339999999999996E-2</v>
      </c>
      <c r="Q2795" s="7">
        <f>IFERROR(E2795/M2795, "")</f>
        <v>89.648648648648646</v>
      </c>
      <c r="R2795" t="s">
        <v>8309</v>
      </c>
      <c r="S2795" t="s">
        <v>8315</v>
      </c>
    </row>
    <row r="2796" spans="1:19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3">
        <f>(((J2796/60)/60)/24)+DATE(1970,1,1)</f>
        <v>41004.139108796298</v>
      </c>
      <c r="L2796" t="b">
        <v>0</v>
      </c>
      <c r="M2796">
        <v>24</v>
      </c>
      <c r="N2796" t="b">
        <v>0</v>
      </c>
      <c r="O2796" t="s">
        <v>8278</v>
      </c>
      <c r="P2796" s="6">
        <f>E2796/D2796</f>
        <v>6.6066666666666662E-2</v>
      </c>
      <c r="Q2796" s="7">
        <f>IFERROR(E2796/M2796, "")</f>
        <v>82.583333333333329</v>
      </c>
      <c r="R2796" t="s">
        <v>8313</v>
      </c>
      <c r="S2796" t="s">
        <v>8345</v>
      </c>
    </row>
    <row r="2797" spans="1:19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3">
        <f>(((J2797/60)/60)/24)+DATE(1970,1,1)</f>
        <v>42040.829872685179</v>
      </c>
      <c r="L2797" t="b">
        <v>0</v>
      </c>
      <c r="M2797">
        <v>6</v>
      </c>
      <c r="N2797" t="b">
        <v>0</v>
      </c>
      <c r="O2797" t="s">
        <v>8287</v>
      </c>
      <c r="P2797" s="6">
        <f>E2797/D2797</f>
        <v>6.6055045871559637E-2</v>
      </c>
      <c r="Q2797" s="7">
        <f>IFERROR(E2797/M2797, "")</f>
        <v>30</v>
      </c>
      <c r="R2797" t="s">
        <v>8322</v>
      </c>
      <c r="S2797" t="s">
        <v>8357</v>
      </c>
    </row>
    <row r="2798" spans="1:19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3">
        <f>(((J2798/60)/60)/24)+DATE(1970,1,1)</f>
        <v>41264.853865740741</v>
      </c>
      <c r="L2798" t="b">
        <v>0</v>
      </c>
      <c r="M2798">
        <v>311</v>
      </c>
      <c r="N2798" t="b">
        <v>0</v>
      </c>
      <c r="O2798" t="s">
        <v>8282</v>
      </c>
      <c r="P2798" s="6">
        <f>E2798/D2798</f>
        <v>6.5900366666666668E-2</v>
      </c>
      <c r="Q2798" s="7">
        <f>IFERROR(E2798/M2798, "")</f>
        <v>63.569485530546629</v>
      </c>
      <c r="R2798" t="s">
        <v>8311</v>
      </c>
      <c r="S2798" t="s">
        <v>8347</v>
      </c>
    </row>
    <row r="2799" spans="1:19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3">
        <f>(((J2799/60)/60)/24)+DATE(1970,1,1)</f>
        <v>42065.084375000006</v>
      </c>
      <c r="L2799" t="b">
        <v>0</v>
      </c>
      <c r="M2799">
        <v>8</v>
      </c>
      <c r="N2799" t="b">
        <v>0</v>
      </c>
      <c r="O2799" t="s">
        <v>8285</v>
      </c>
      <c r="P2799" s="6">
        <f>E2799/D2799</f>
        <v>6.565384615384616E-2</v>
      </c>
      <c r="Q2799" s="7">
        <f>IFERROR(E2799/M2799, "")</f>
        <v>213.375</v>
      </c>
      <c r="R2799" t="s">
        <v>8324</v>
      </c>
      <c r="S2799" t="s">
        <v>8325</v>
      </c>
    </row>
    <row r="2800" spans="1:19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3">
        <f>(((J2800/60)/60)/24)+DATE(1970,1,1)</f>
        <v>41680.359976851854</v>
      </c>
      <c r="L2800" t="b">
        <v>0</v>
      </c>
      <c r="M2800">
        <v>7</v>
      </c>
      <c r="N2800" t="b">
        <v>0</v>
      </c>
      <c r="O2800" t="s">
        <v>8278</v>
      </c>
      <c r="P2800" s="6">
        <f>E2800/D2800</f>
        <v>6.5500000000000003E-2</v>
      </c>
      <c r="Q2800" s="7">
        <f>IFERROR(E2800/M2800, "")</f>
        <v>18.714285714285715</v>
      </c>
      <c r="R2800" t="s">
        <v>8313</v>
      </c>
      <c r="S2800" t="s">
        <v>8345</v>
      </c>
    </row>
    <row r="2801" spans="1:19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3">
        <f>(((J2801/60)/60)/24)+DATE(1970,1,1)</f>
        <v>42053.672824074078</v>
      </c>
      <c r="L2801" t="b">
        <v>0</v>
      </c>
      <c r="M2801">
        <v>2</v>
      </c>
      <c r="N2801" t="b">
        <v>0</v>
      </c>
      <c r="O2801" t="s">
        <v>8305</v>
      </c>
      <c r="P2801" s="6">
        <f>E2801/D2801</f>
        <v>6.545454545454546E-2</v>
      </c>
      <c r="Q2801" s="7">
        <f>IFERROR(E2801/M2801, "")</f>
        <v>108</v>
      </c>
      <c r="R2801" t="s">
        <v>8316</v>
      </c>
      <c r="S2801" t="s">
        <v>8337</v>
      </c>
    </row>
    <row r="2802" spans="1:19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3">
        <f>(((J2802/60)/60)/24)+DATE(1970,1,1)</f>
        <v>42696.37572916667</v>
      </c>
      <c r="L2802" t="b">
        <v>0</v>
      </c>
      <c r="M2802">
        <v>201</v>
      </c>
      <c r="N2802" t="b">
        <v>0</v>
      </c>
      <c r="O2802" t="s">
        <v>8273</v>
      </c>
      <c r="P2802" s="6">
        <f>E2802/D2802</f>
        <v>6.5299999999999997E-2</v>
      </c>
      <c r="Q2802" s="7">
        <f>IFERROR(E2802/M2802, "")</f>
        <v>6.4975124378109452</v>
      </c>
      <c r="R2802" t="s">
        <v>8309</v>
      </c>
      <c r="S2802" t="s">
        <v>8315</v>
      </c>
    </row>
    <row r="2803" spans="1:19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13">
        <f>(((J2803/60)/60)/24)+DATE(1970,1,1)</f>
        <v>42223.108865740738</v>
      </c>
      <c r="L2803" t="b">
        <v>0</v>
      </c>
      <c r="M2803">
        <v>3</v>
      </c>
      <c r="N2803" t="b">
        <v>0</v>
      </c>
      <c r="O2803" t="s">
        <v>8284</v>
      </c>
      <c r="P2803" s="6">
        <f>E2803/D2803</f>
        <v>6.5000000000000002E-2</v>
      </c>
      <c r="Q2803" s="7">
        <f>IFERROR(E2803/M2803, "")</f>
        <v>108.33333333333333</v>
      </c>
      <c r="R2803" t="s">
        <v>8327</v>
      </c>
      <c r="S2803" t="s">
        <v>8355</v>
      </c>
    </row>
    <row r="2804" spans="1:19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13">
        <f>(((J2804/60)/60)/24)+DATE(1970,1,1)</f>
        <v>42129.82540509259</v>
      </c>
      <c r="L2804" t="b">
        <v>0</v>
      </c>
      <c r="M2804">
        <v>3</v>
      </c>
      <c r="N2804" t="b">
        <v>0</v>
      </c>
      <c r="O2804" t="s">
        <v>8293</v>
      </c>
      <c r="P2804" s="6">
        <f>E2804/D2804</f>
        <v>6.5000000000000002E-2</v>
      </c>
      <c r="Q2804" s="7">
        <f>IFERROR(E2804/M2804, "")</f>
        <v>216.66666666666666</v>
      </c>
      <c r="R2804" t="s">
        <v>8313</v>
      </c>
      <c r="S2804" t="s">
        <v>8338</v>
      </c>
    </row>
    <row r="2805" spans="1:19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3">
        <f>(((J2805/60)/60)/24)+DATE(1970,1,1)</f>
        <v>41855.777905092589</v>
      </c>
      <c r="L2805" t="b">
        <v>0</v>
      </c>
      <c r="M2805">
        <v>26</v>
      </c>
      <c r="N2805" t="b">
        <v>0</v>
      </c>
      <c r="O2805" t="s">
        <v>8268</v>
      </c>
      <c r="P2805" s="6">
        <f>E2805/D2805</f>
        <v>6.4850000000000005E-2</v>
      </c>
      <c r="Q2805" s="7">
        <f>IFERROR(E2805/M2805, "")</f>
        <v>49.884615384615387</v>
      </c>
      <c r="R2805" t="s">
        <v>8319</v>
      </c>
      <c r="S2805" t="s">
        <v>8348</v>
      </c>
    </row>
    <row r="2806" spans="1:19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3">
        <f>(((J2806/60)/60)/24)+DATE(1970,1,1)</f>
        <v>42327.671631944439</v>
      </c>
      <c r="L2806" t="b">
        <v>0</v>
      </c>
      <c r="M2806">
        <v>6</v>
      </c>
      <c r="N2806" t="b">
        <v>0</v>
      </c>
      <c r="O2806" t="s">
        <v>8283</v>
      </c>
      <c r="P2806" s="6">
        <f>E2806/D2806</f>
        <v>6.4439140811455853E-2</v>
      </c>
      <c r="Q2806" s="7">
        <f>IFERROR(E2806/M2806, "")</f>
        <v>45</v>
      </c>
      <c r="R2806" t="s">
        <v>8311</v>
      </c>
      <c r="S2806" t="s">
        <v>8343</v>
      </c>
    </row>
    <row r="2807" spans="1:19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3">
        <f>(((J2807/60)/60)/24)+DATE(1970,1,1)</f>
        <v>41821.020601851851</v>
      </c>
      <c r="L2807" t="b">
        <v>1</v>
      </c>
      <c r="M2807">
        <v>60</v>
      </c>
      <c r="N2807" t="b">
        <v>0</v>
      </c>
      <c r="O2807" t="s">
        <v>8302</v>
      </c>
      <c r="P2807" s="6">
        <f>E2807/D2807</f>
        <v>6.4158609339642042E-2</v>
      </c>
      <c r="Q2807" s="7">
        <f>IFERROR(E2807/M2807, "")</f>
        <v>41.583333333333336</v>
      </c>
      <c r="R2807" t="s">
        <v>8309</v>
      </c>
      <c r="S2807" t="s">
        <v>8336</v>
      </c>
    </row>
    <row r="2808" spans="1:19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3">
        <f>(((J2808/60)/60)/24)+DATE(1970,1,1)</f>
        <v>41920.963472222218</v>
      </c>
      <c r="L2808" t="b">
        <v>0</v>
      </c>
      <c r="M2808">
        <v>10</v>
      </c>
      <c r="N2808" t="b">
        <v>0</v>
      </c>
      <c r="O2808" t="s">
        <v>8271</v>
      </c>
      <c r="P2808" s="6">
        <f>E2808/D2808</f>
        <v>6.3333333333333339E-2</v>
      </c>
      <c r="Q2808" s="7">
        <f>IFERROR(E2808/M2808, "")</f>
        <v>9.5</v>
      </c>
      <c r="R2808" t="s">
        <v>8316</v>
      </c>
      <c r="S2808" t="s">
        <v>8317</v>
      </c>
    </row>
    <row r="2809" spans="1:19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3">
        <f>(((J2809/60)/60)/24)+DATE(1970,1,1)</f>
        <v>41613.172974537039</v>
      </c>
      <c r="L2809" t="b">
        <v>0</v>
      </c>
      <c r="M2809">
        <v>30</v>
      </c>
      <c r="N2809" t="b">
        <v>0</v>
      </c>
      <c r="O2809" t="s">
        <v>8282</v>
      </c>
      <c r="P2809" s="6">
        <f>E2809/D2809</f>
        <v>6.3092592592592589E-2</v>
      </c>
      <c r="Q2809" s="7">
        <f>IFERROR(E2809/M2809, "")</f>
        <v>113.56666666666666</v>
      </c>
      <c r="R2809" t="s">
        <v>8311</v>
      </c>
      <c r="S2809" t="s">
        <v>8347</v>
      </c>
    </row>
    <row r="2810" spans="1:19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3">
        <f>(((J2810/60)/60)/24)+DATE(1970,1,1)</f>
        <v>42053.722060185188</v>
      </c>
      <c r="L2810" t="b">
        <v>0</v>
      </c>
      <c r="M2810">
        <v>3</v>
      </c>
      <c r="N2810" t="b">
        <v>0</v>
      </c>
      <c r="O2810" t="s">
        <v>8271</v>
      </c>
      <c r="P2810" s="6">
        <f>E2810/D2810</f>
        <v>6.3E-2</v>
      </c>
      <c r="Q2810" s="7">
        <f>IFERROR(E2810/M2810, "")</f>
        <v>42</v>
      </c>
      <c r="R2810" t="s">
        <v>8316</v>
      </c>
      <c r="S2810" t="s">
        <v>8317</v>
      </c>
    </row>
    <row r="2811" spans="1:19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3">
        <f>(((J2811/60)/60)/24)+DATE(1970,1,1)</f>
        <v>42339.967708333337</v>
      </c>
      <c r="L2811" t="b">
        <v>0</v>
      </c>
      <c r="M2811">
        <v>23</v>
      </c>
      <c r="N2811" t="b">
        <v>0</v>
      </c>
      <c r="O2811" t="s">
        <v>8273</v>
      </c>
      <c r="P2811" s="6">
        <f>E2811/D2811</f>
        <v>6.2933333333333327E-2</v>
      </c>
      <c r="Q2811" s="7">
        <f>IFERROR(E2811/M2811, "")</f>
        <v>82.086956521739125</v>
      </c>
      <c r="R2811" t="s">
        <v>8309</v>
      </c>
      <c r="S2811" t="s">
        <v>8315</v>
      </c>
    </row>
    <row r="2812" spans="1:19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3">
        <f>(((J2812/60)/60)/24)+DATE(1970,1,1)</f>
        <v>41978.760393518518</v>
      </c>
      <c r="L2812" t="b">
        <v>1</v>
      </c>
      <c r="M2812">
        <v>19</v>
      </c>
      <c r="N2812" t="b">
        <v>0</v>
      </c>
      <c r="O2812" t="s">
        <v>8285</v>
      </c>
      <c r="P2812" s="6">
        <f>E2812/D2812</f>
        <v>6.2566666666666673E-2</v>
      </c>
      <c r="Q2812" s="7">
        <f>IFERROR(E2812/M2812, "")</f>
        <v>98.78947368421052</v>
      </c>
      <c r="R2812" t="s">
        <v>8324</v>
      </c>
      <c r="S2812" t="s">
        <v>8325</v>
      </c>
    </row>
    <row r="2813" spans="1:19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3">
        <f>(((J2813/60)/60)/24)+DATE(1970,1,1)</f>
        <v>41162.672326388885</v>
      </c>
      <c r="L2813" t="b">
        <v>0</v>
      </c>
      <c r="M2813">
        <v>21</v>
      </c>
      <c r="N2813" t="b">
        <v>0</v>
      </c>
      <c r="O2813" t="s">
        <v>8270</v>
      </c>
      <c r="P2813" s="6">
        <f>E2813/D2813</f>
        <v>6.0999999999999999E-2</v>
      </c>
      <c r="Q2813" s="7">
        <f>IFERROR(E2813/M2813, "")</f>
        <v>87.142857142857139</v>
      </c>
      <c r="R2813" t="s">
        <v>8319</v>
      </c>
      <c r="S2813" t="s">
        <v>8346</v>
      </c>
    </row>
    <row r="2814" spans="1:19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3">
        <f>(((J2814/60)/60)/24)+DATE(1970,1,1)</f>
        <v>42787.862430555557</v>
      </c>
      <c r="L2814" t="b">
        <v>0</v>
      </c>
      <c r="M2814">
        <v>7</v>
      </c>
      <c r="N2814" t="b">
        <v>0</v>
      </c>
      <c r="O2814" t="s">
        <v>8303</v>
      </c>
      <c r="P2814" s="6">
        <f>E2814/D2814</f>
        <v>6.0263157894736845E-2</v>
      </c>
      <c r="Q2814" s="7">
        <f>IFERROR(E2814/M2814, "")</f>
        <v>163.57142857142858</v>
      </c>
      <c r="R2814" t="s">
        <v>8316</v>
      </c>
      <c r="S2814" t="s">
        <v>8329</v>
      </c>
    </row>
    <row r="2815" spans="1:19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3">
        <f>(((J2815/60)/60)/24)+DATE(1970,1,1)</f>
        <v>41711.169085648151</v>
      </c>
      <c r="L2815" t="b">
        <v>0</v>
      </c>
      <c r="M2815">
        <v>2</v>
      </c>
      <c r="N2815" t="b">
        <v>0</v>
      </c>
      <c r="O2815" t="s">
        <v>8278</v>
      </c>
      <c r="P2815" s="6">
        <f>E2815/D2815</f>
        <v>0.06</v>
      </c>
      <c r="Q2815" s="7">
        <f>IFERROR(E2815/M2815, "")</f>
        <v>60</v>
      </c>
      <c r="R2815" t="s">
        <v>8313</v>
      </c>
      <c r="S2815" t="s">
        <v>8345</v>
      </c>
    </row>
    <row r="2816" spans="1:19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13">
        <f>(((J2816/60)/60)/24)+DATE(1970,1,1)</f>
        <v>42598.749155092592</v>
      </c>
      <c r="L2816" t="b">
        <v>0</v>
      </c>
      <c r="M2816">
        <v>2</v>
      </c>
      <c r="N2816" t="b">
        <v>0</v>
      </c>
      <c r="O2816" t="s">
        <v>8305</v>
      </c>
      <c r="P2816" s="6">
        <f>E2816/D2816</f>
        <v>0.06</v>
      </c>
      <c r="Q2816" s="7">
        <f>IFERROR(E2816/M2816, "")</f>
        <v>15</v>
      </c>
      <c r="R2816" t="s">
        <v>8316</v>
      </c>
      <c r="S2816" t="s">
        <v>8337</v>
      </c>
    </row>
    <row r="2817" spans="1:19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13">
        <f>(((J2817/60)/60)/24)+DATE(1970,1,1)</f>
        <v>42177.964201388888</v>
      </c>
      <c r="L2817" t="b">
        <v>0</v>
      </c>
      <c r="M2817">
        <v>4</v>
      </c>
      <c r="N2817" t="b">
        <v>0</v>
      </c>
      <c r="O2817" t="s">
        <v>8271</v>
      </c>
      <c r="P2817" s="6">
        <f>E2817/D2817</f>
        <v>0.06</v>
      </c>
      <c r="Q2817" s="7">
        <f>IFERROR(E2817/M2817, "")</f>
        <v>15</v>
      </c>
      <c r="R2817" t="s">
        <v>8316</v>
      </c>
      <c r="S2817" t="s">
        <v>8317</v>
      </c>
    </row>
    <row r="2818" spans="1:19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3">
        <f>(((J2818/60)/60)/24)+DATE(1970,1,1)</f>
        <v>42468.84174768519</v>
      </c>
      <c r="L2818" t="b">
        <v>0</v>
      </c>
      <c r="M2818">
        <v>19</v>
      </c>
      <c r="N2818" t="b">
        <v>0</v>
      </c>
      <c r="O2818" t="s">
        <v>8284</v>
      </c>
      <c r="P2818" s="6">
        <f>E2818/D2818</f>
        <v>5.906666666666667E-2</v>
      </c>
      <c r="Q2818" s="7">
        <f>IFERROR(E2818/M2818, "")</f>
        <v>46.631578947368418</v>
      </c>
      <c r="R2818" t="s">
        <v>8327</v>
      </c>
      <c r="S2818" t="s">
        <v>8355</v>
      </c>
    </row>
    <row r="2819" spans="1:19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3">
        <f>(((J2819/60)/60)/24)+DATE(1970,1,1)</f>
        <v>41977.040185185186</v>
      </c>
      <c r="L2819" t="b">
        <v>0</v>
      </c>
      <c r="M2819">
        <v>8</v>
      </c>
      <c r="N2819" t="b">
        <v>0</v>
      </c>
      <c r="O2819" t="s">
        <v>8273</v>
      </c>
      <c r="P2819" s="6">
        <f>E2819/D2819</f>
        <v>5.8500000000000003E-2</v>
      </c>
      <c r="Q2819" s="7">
        <f>IFERROR(E2819/M2819, "")</f>
        <v>29.25</v>
      </c>
      <c r="R2819" t="s">
        <v>8309</v>
      </c>
      <c r="S2819" t="s">
        <v>8315</v>
      </c>
    </row>
    <row r="2820" spans="1:19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3">
        <f>(((J2820/60)/60)/24)+DATE(1970,1,1)</f>
        <v>40937.679560185185</v>
      </c>
      <c r="L2820" t="b">
        <v>0</v>
      </c>
      <c r="M2820">
        <v>9</v>
      </c>
      <c r="N2820" t="b">
        <v>0</v>
      </c>
      <c r="O2820" t="s">
        <v>8278</v>
      </c>
      <c r="P2820" s="6">
        <f>E2820/D2820</f>
        <v>5.7692307692307696E-2</v>
      </c>
      <c r="Q2820" s="7">
        <f>IFERROR(E2820/M2820, "")</f>
        <v>41.666666666666664</v>
      </c>
      <c r="R2820" t="s">
        <v>8313</v>
      </c>
      <c r="S2820" t="s">
        <v>8345</v>
      </c>
    </row>
    <row r="2821" spans="1:19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3">
        <f>(((J2821/60)/60)/24)+DATE(1970,1,1)</f>
        <v>42520.235486111109</v>
      </c>
      <c r="L2821" t="b">
        <v>0</v>
      </c>
      <c r="M2821">
        <v>19</v>
      </c>
      <c r="N2821" t="b">
        <v>0</v>
      </c>
      <c r="O2821" t="s">
        <v>8273</v>
      </c>
      <c r="P2821" s="6">
        <f>E2821/D2821</f>
        <v>5.7334999999999997E-2</v>
      </c>
      <c r="Q2821" s="7">
        <f>IFERROR(E2821/M2821, "")</f>
        <v>603.52631578947364</v>
      </c>
      <c r="R2821" t="s">
        <v>8309</v>
      </c>
      <c r="S2821" t="s">
        <v>8315</v>
      </c>
    </row>
    <row r="2822" spans="1:19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3">
        <f>(((J2822/60)/60)/24)+DATE(1970,1,1)</f>
        <v>42340.701504629629</v>
      </c>
      <c r="L2822" t="b">
        <v>0</v>
      </c>
      <c r="M2822">
        <v>12</v>
      </c>
      <c r="N2822" t="b">
        <v>0</v>
      </c>
      <c r="O2822" t="s">
        <v>8282</v>
      </c>
      <c r="P2822" s="6">
        <f>E2822/D2822</f>
        <v>5.7238095238095241E-2</v>
      </c>
      <c r="Q2822" s="7">
        <f>IFERROR(E2822/M2822, "")</f>
        <v>50.083333333333336</v>
      </c>
      <c r="R2822" t="s">
        <v>8311</v>
      </c>
      <c r="S2822" t="s">
        <v>8347</v>
      </c>
    </row>
    <row r="2823" spans="1:19" ht="15.75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3">
        <f>(((J2823/60)/60)/24)+DATE(1970,1,1)</f>
        <v>42109.709629629629</v>
      </c>
      <c r="L2823" t="b">
        <v>0</v>
      </c>
      <c r="M2823">
        <v>15</v>
      </c>
      <c r="N2823" t="b">
        <v>0</v>
      </c>
      <c r="O2823" t="s">
        <v>8284</v>
      </c>
      <c r="P2823" s="6">
        <f>E2823/D2823</f>
        <v>5.6937500000000002E-2</v>
      </c>
      <c r="Q2823" s="7">
        <f>IFERROR(E2823/M2823, "")</f>
        <v>60.733333333333334</v>
      </c>
      <c r="R2823" t="s">
        <v>8327</v>
      </c>
      <c r="S2823" t="s">
        <v>8355</v>
      </c>
    </row>
    <row r="2824" spans="1:19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3">
        <f>(((J2824/60)/60)/24)+DATE(1970,1,1)</f>
        <v>42532.774745370371</v>
      </c>
      <c r="L2824" t="b">
        <v>0</v>
      </c>
      <c r="M2824">
        <v>9</v>
      </c>
      <c r="N2824" t="b">
        <v>0</v>
      </c>
      <c r="O2824" t="s">
        <v>8272</v>
      </c>
      <c r="P2824" s="6">
        <f>E2824/D2824</f>
        <v>5.6833333333333333E-2</v>
      </c>
      <c r="Q2824" s="7">
        <f>IFERROR(E2824/M2824, "")</f>
        <v>37.888888888888886</v>
      </c>
      <c r="R2824" t="s">
        <v>8309</v>
      </c>
      <c r="S2824" t="s">
        <v>8356</v>
      </c>
    </row>
    <row r="2825" spans="1:19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13">
        <f>(((J2825/60)/60)/24)+DATE(1970,1,1)</f>
        <v>42605.053993055553</v>
      </c>
      <c r="L2825" t="b">
        <v>0</v>
      </c>
      <c r="M2825">
        <v>3</v>
      </c>
      <c r="N2825" t="b">
        <v>0</v>
      </c>
      <c r="O2825" t="s">
        <v>8284</v>
      </c>
      <c r="P2825" s="6">
        <f>E2825/D2825</f>
        <v>5.6666666666666664E-2</v>
      </c>
      <c r="Q2825" s="7">
        <f>IFERROR(E2825/M2825, "")</f>
        <v>340</v>
      </c>
      <c r="R2825" t="s">
        <v>8327</v>
      </c>
      <c r="S2825" t="s">
        <v>8355</v>
      </c>
    </row>
    <row r="2826" spans="1:19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13">
        <f>(((J2826/60)/60)/24)+DATE(1970,1,1)</f>
        <v>42510.341631944444</v>
      </c>
      <c r="L2826" t="b">
        <v>0</v>
      </c>
      <c r="M2826">
        <v>7</v>
      </c>
      <c r="N2826" t="b">
        <v>0</v>
      </c>
      <c r="O2826" t="s">
        <v>8284</v>
      </c>
      <c r="P2826" s="6">
        <f>E2826/D2826</f>
        <v>5.6666666666666664E-2</v>
      </c>
      <c r="Q2826" s="7">
        <f>IFERROR(E2826/M2826, "")</f>
        <v>12.142857142857142</v>
      </c>
      <c r="R2826" t="s">
        <v>8327</v>
      </c>
      <c r="S2826" t="s">
        <v>8355</v>
      </c>
    </row>
    <row r="2827" spans="1:19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3">
        <f>(((J2827/60)/60)/24)+DATE(1970,1,1)</f>
        <v>42586.295138888891</v>
      </c>
      <c r="L2827" t="b">
        <v>0</v>
      </c>
      <c r="M2827">
        <v>93</v>
      </c>
      <c r="N2827" t="b">
        <v>0</v>
      </c>
      <c r="O2827" t="s">
        <v>8273</v>
      </c>
      <c r="P2827" s="6">
        <f>E2827/D2827</f>
        <v>5.6613333333333335E-2</v>
      </c>
      <c r="Q2827" s="7">
        <f>IFERROR(E2827/M2827, "")</f>
        <v>182.6236559139785</v>
      </c>
      <c r="R2827" t="s">
        <v>8309</v>
      </c>
      <c r="S2827" t="s">
        <v>8315</v>
      </c>
    </row>
    <row r="2828" spans="1:19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3">
        <f>(((J2828/60)/60)/24)+DATE(1970,1,1)</f>
        <v>41964.844444444447</v>
      </c>
      <c r="L2828" t="b">
        <v>0</v>
      </c>
      <c r="M2828">
        <v>38</v>
      </c>
      <c r="N2828" t="b">
        <v>0</v>
      </c>
      <c r="O2828" t="s">
        <v>8284</v>
      </c>
      <c r="P2828" s="6">
        <f>E2828/D2828</f>
        <v>5.6500000000000002E-2</v>
      </c>
      <c r="Q2828" s="7">
        <f>IFERROR(E2828/M2828, "")</f>
        <v>89.21052631578948</v>
      </c>
      <c r="R2828" t="s">
        <v>8327</v>
      </c>
      <c r="S2828" t="s">
        <v>8355</v>
      </c>
    </row>
    <row r="2829" spans="1:19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3">
        <f>(((J2829/60)/60)/24)+DATE(1970,1,1)</f>
        <v>41778.766724537039</v>
      </c>
      <c r="L2829" t="b">
        <v>0</v>
      </c>
      <c r="M2829">
        <v>13</v>
      </c>
      <c r="N2829" t="b">
        <v>0</v>
      </c>
      <c r="O2829" t="s">
        <v>8270</v>
      </c>
      <c r="P2829" s="6">
        <f>E2829/D2829</f>
        <v>5.6333333333333332E-2</v>
      </c>
      <c r="Q2829" s="7">
        <f>IFERROR(E2829/M2829, "")</f>
        <v>52</v>
      </c>
      <c r="R2829" t="s">
        <v>8319</v>
      </c>
      <c r="S2829" t="s">
        <v>8346</v>
      </c>
    </row>
    <row r="2830" spans="1:19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3">
        <f>(((J2830/60)/60)/24)+DATE(1970,1,1)</f>
        <v>41922.783229166671</v>
      </c>
      <c r="L2830" t="b">
        <v>0</v>
      </c>
      <c r="M2830">
        <v>8</v>
      </c>
      <c r="N2830" t="b">
        <v>0</v>
      </c>
      <c r="O2830" t="s">
        <v>8293</v>
      </c>
      <c r="P2830" s="6">
        <f>E2830/D2830</f>
        <v>5.6250000000000001E-2</v>
      </c>
      <c r="Q2830" s="7">
        <f>IFERROR(E2830/M2830, "")</f>
        <v>28.125</v>
      </c>
      <c r="R2830" t="s">
        <v>8313</v>
      </c>
      <c r="S2830" t="s">
        <v>8338</v>
      </c>
    </row>
    <row r="2831" spans="1:19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3">
        <f>(((J2831/60)/60)/24)+DATE(1970,1,1)</f>
        <v>42711.950798611113</v>
      </c>
      <c r="L2831" t="b">
        <v>0</v>
      </c>
      <c r="M2831">
        <v>7</v>
      </c>
      <c r="N2831" t="b">
        <v>0</v>
      </c>
      <c r="O2831" t="s">
        <v>8273</v>
      </c>
      <c r="P2831" s="6">
        <f>E2831/D2831</f>
        <v>5.5800000000000002E-2</v>
      </c>
      <c r="Q2831" s="7">
        <f>IFERROR(E2831/M2831, "")</f>
        <v>119.57142857142857</v>
      </c>
      <c r="R2831" t="s">
        <v>8309</v>
      </c>
      <c r="S2831" t="s">
        <v>8315</v>
      </c>
    </row>
    <row r="2832" spans="1:19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3">
        <f>(((J2832/60)/60)/24)+DATE(1970,1,1)</f>
        <v>42135.589548611111</v>
      </c>
      <c r="L2832" t="b">
        <v>0</v>
      </c>
      <c r="M2832">
        <v>13</v>
      </c>
      <c r="N2832" t="b">
        <v>0</v>
      </c>
      <c r="O2832" t="s">
        <v>8267</v>
      </c>
      <c r="P2832" s="6">
        <f>E2832/D2832</f>
        <v>5.5480000000000002E-2</v>
      </c>
      <c r="Q2832" s="7">
        <f>IFERROR(E2832/M2832, "")</f>
        <v>106.69230769230769</v>
      </c>
      <c r="R2832" t="s">
        <v>8319</v>
      </c>
      <c r="S2832" t="s">
        <v>8339</v>
      </c>
    </row>
    <row r="2833" spans="1:19" ht="15.75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13">
        <f>(((J2833/60)/60)/24)+DATE(1970,1,1)</f>
        <v>42570.91133101852</v>
      </c>
      <c r="L2833" t="b">
        <v>0</v>
      </c>
      <c r="M2833">
        <v>10</v>
      </c>
      <c r="N2833" t="b">
        <v>0</v>
      </c>
      <c r="O2833" t="s">
        <v>8268</v>
      </c>
      <c r="P2833" s="6">
        <f>E2833/D2833</f>
        <v>5.5E-2</v>
      </c>
      <c r="Q2833" s="7">
        <f>IFERROR(E2833/M2833, "")</f>
        <v>220</v>
      </c>
      <c r="R2833" t="s">
        <v>8319</v>
      </c>
      <c r="S2833" t="s">
        <v>8348</v>
      </c>
    </row>
    <row r="2834" spans="1:19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13">
        <f>(((J2834/60)/60)/24)+DATE(1970,1,1)</f>
        <v>42104.781597222223</v>
      </c>
      <c r="L2834" t="b">
        <v>0</v>
      </c>
      <c r="M2834">
        <v>3</v>
      </c>
      <c r="N2834" t="b">
        <v>0</v>
      </c>
      <c r="O2834" t="s">
        <v>8305</v>
      </c>
      <c r="P2834" s="6">
        <f>E2834/D2834</f>
        <v>5.5E-2</v>
      </c>
      <c r="Q2834" s="7">
        <f>IFERROR(E2834/M2834, "")</f>
        <v>18.333333333333332</v>
      </c>
      <c r="R2834" t="s">
        <v>8316</v>
      </c>
      <c r="S2834" t="s">
        <v>8337</v>
      </c>
    </row>
    <row r="2835" spans="1:19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3">
        <f>(((J2835/60)/60)/24)+DATE(1970,1,1)</f>
        <v>42709.546064814815</v>
      </c>
      <c r="L2835" t="b">
        <v>0</v>
      </c>
      <c r="M2835">
        <v>1</v>
      </c>
      <c r="N2835" t="b">
        <v>0</v>
      </c>
      <c r="O2835" t="s">
        <v>8271</v>
      </c>
      <c r="P2835" s="6">
        <f>E2835/D2835</f>
        <v>5.4545454545454543E-2</v>
      </c>
      <c r="Q2835" s="7">
        <f>IFERROR(E2835/M2835, "")</f>
        <v>30</v>
      </c>
      <c r="R2835" t="s">
        <v>8316</v>
      </c>
      <c r="S2835" t="s">
        <v>8317</v>
      </c>
    </row>
    <row r="2836" spans="1:19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3">
        <f>(((J2836/60)/60)/24)+DATE(1970,1,1)</f>
        <v>42647.750092592592</v>
      </c>
      <c r="L2836" t="b">
        <v>0</v>
      </c>
      <c r="M2836">
        <v>56</v>
      </c>
      <c r="N2836" t="b">
        <v>0</v>
      </c>
      <c r="O2836" t="s">
        <v>8282</v>
      </c>
      <c r="P2836" s="6">
        <f>E2836/D2836</f>
        <v>5.4199999999999998E-2</v>
      </c>
      <c r="Q2836" s="7">
        <f>IFERROR(E2836/M2836, "")</f>
        <v>29.035714285714285</v>
      </c>
      <c r="R2836" t="s">
        <v>8311</v>
      </c>
      <c r="S2836" t="s">
        <v>8347</v>
      </c>
    </row>
    <row r="2837" spans="1:19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3">
        <f>(((J2837/60)/60)/24)+DATE(1970,1,1)</f>
        <v>42722.84474537037</v>
      </c>
      <c r="L2837" t="b">
        <v>0</v>
      </c>
      <c r="M2837">
        <v>3</v>
      </c>
      <c r="N2837" t="b">
        <v>0</v>
      </c>
      <c r="O2837" t="s">
        <v>8271</v>
      </c>
      <c r="P2837" s="6">
        <f>E2837/D2837</f>
        <v>5.4199999999999998E-2</v>
      </c>
      <c r="Q2837" s="7">
        <f>IFERROR(E2837/M2837, "")</f>
        <v>90.333333333333329</v>
      </c>
      <c r="R2837" t="s">
        <v>8316</v>
      </c>
      <c r="S2837" t="s">
        <v>8317</v>
      </c>
    </row>
    <row r="2838" spans="1:19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3">
        <f>(((J2838/60)/60)/24)+DATE(1970,1,1)</f>
        <v>41577.561284722222</v>
      </c>
      <c r="L2838" t="b">
        <v>0</v>
      </c>
      <c r="M2838">
        <v>12</v>
      </c>
      <c r="N2838" t="b">
        <v>0</v>
      </c>
      <c r="O2838" t="s">
        <v>8278</v>
      </c>
      <c r="P2838" s="6">
        <f>E2838/D2838</f>
        <v>5.4166666666666669E-2</v>
      </c>
      <c r="Q2838" s="7">
        <f>IFERROR(E2838/M2838, "")</f>
        <v>27.083333333333332</v>
      </c>
      <c r="R2838" t="s">
        <v>8313</v>
      </c>
      <c r="S2838" t="s">
        <v>8345</v>
      </c>
    </row>
    <row r="2839" spans="1:19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3">
        <f>(((J2839/60)/60)/24)+DATE(1970,1,1)</f>
        <v>42289.94049768518</v>
      </c>
      <c r="L2839" t="b">
        <v>0</v>
      </c>
      <c r="M2839">
        <v>9</v>
      </c>
      <c r="N2839" t="b">
        <v>0</v>
      </c>
      <c r="O2839" t="s">
        <v>8271</v>
      </c>
      <c r="P2839" s="6">
        <f>E2839/D2839</f>
        <v>5.4100000000000002E-2</v>
      </c>
      <c r="Q2839" s="7">
        <f>IFERROR(E2839/M2839, "")</f>
        <v>60.111111111111114</v>
      </c>
      <c r="R2839" t="s">
        <v>8316</v>
      </c>
      <c r="S2839" t="s">
        <v>8317</v>
      </c>
    </row>
    <row r="2840" spans="1:19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s="13">
        <f>(((J2840/60)/60)/24)+DATE(1970,1,1)</f>
        <v>42785.270370370374</v>
      </c>
      <c r="L2840" t="b">
        <v>0</v>
      </c>
      <c r="M2840">
        <v>6</v>
      </c>
      <c r="N2840" t="b">
        <v>0</v>
      </c>
      <c r="O2840" t="s">
        <v>8271</v>
      </c>
      <c r="P2840" s="6">
        <f>E2840/D2840</f>
        <v>5.3999999999999999E-2</v>
      </c>
      <c r="Q2840" s="7">
        <f>IFERROR(E2840/M2840, "")</f>
        <v>450</v>
      </c>
      <c r="R2840" t="s">
        <v>8316</v>
      </c>
      <c r="S2840" t="s">
        <v>8317</v>
      </c>
    </row>
    <row r="2841" spans="1:19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s="13">
        <f>(((J2841/60)/60)/24)+DATE(1970,1,1)</f>
        <v>42136.092488425929</v>
      </c>
      <c r="L2841" t="b">
        <v>0</v>
      </c>
      <c r="M2841">
        <v>5</v>
      </c>
      <c r="N2841" t="b">
        <v>0</v>
      </c>
      <c r="O2841" t="s">
        <v>8271</v>
      </c>
      <c r="P2841" s="6">
        <f>E2841/D2841</f>
        <v>5.3999999999999999E-2</v>
      </c>
      <c r="Q2841" s="7">
        <f>IFERROR(E2841/M2841, "")</f>
        <v>27</v>
      </c>
      <c r="R2841" t="s">
        <v>8316</v>
      </c>
      <c r="S2841" t="s">
        <v>8317</v>
      </c>
    </row>
    <row r="2842" spans="1:19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s="13">
        <f>(((J2842/60)/60)/24)+DATE(1970,1,1)</f>
        <v>42657.38726851852</v>
      </c>
      <c r="L2842" t="b">
        <v>0</v>
      </c>
      <c r="M2842">
        <v>3</v>
      </c>
      <c r="N2842" t="b">
        <v>0</v>
      </c>
      <c r="O2842" t="s">
        <v>8271</v>
      </c>
      <c r="P2842" s="6">
        <f>E2842/D2842</f>
        <v>5.3999999999999999E-2</v>
      </c>
      <c r="Q2842" s="7">
        <f>IFERROR(E2842/M2842, "")</f>
        <v>45</v>
      </c>
      <c r="R2842" t="s">
        <v>8316</v>
      </c>
      <c r="S2842" t="s">
        <v>8317</v>
      </c>
    </row>
    <row r="2843" spans="1:19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3">
        <f>(((J2843/60)/60)/24)+DATE(1970,1,1)</f>
        <v>42275.720219907409</v>
      </c>
      <c r="L2843" t="b">
        <v>0</v>
      </c>
      <c r="M2843">
        <v>5</v>
      </c>
      <c r="N2843" t="b">
        <v>0</v>
      </c>
      <c r="O2843" t="s">
        <v>8284</v>
      </c>
      <c r="P2843" s="6">
        <f>E2843/D2843</f>
        <v>5.3333333333333337E-2</v>
      </c>
      <c r="Q2843" s="7">
        <f>IFERROR(E2843/M2843, "")</f>
        <v>640</v>
      </c>
      <c r="R2843" t="s">
        <v>8327</v>
      </c>
      <c r="S2843" t="s">
        <v>8355</v>
      </c>
    </row>
    <row r="2844" spans="1:19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3">
        <f>(((J2844/60)/60)/24)+DATE(1970,1,1)</f>
        <v>41577.045428240745</v>
      </c>
      <c r="L2844" t="b">
        <v>0</v>
      </c>
      <c r="M2844">
        <v>24</v>
      </c>
      <c r="N2844" t="b">
        <v>0</v>
      </c>
      <c r="O2844" t="s">
        <v>8282</v>
      </c>
      <c r="P2844" s="6">
        <f>E2844/D2844</f>
        <v>5.3124999999999999E-2</v>
      </c>
      <c r="Q2844" s="7">
        <f>IFERROR(E2844/M2844, "")</f>
        <v>17.708333333333332</v>
      </c>
      <c r="R2844" t="s">
        <v>8311</v>
      </c>
      <c r="S2844" t="s">
        <v>8347</v>
      </c>
    </row>
    <row r="2845" spans="1:19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3">
        <f>(((J2845/60)/60)/24)+DATE(1970,1,1)</f>
        <v>40938.062476851854</v>
      </c>
      <c r="L2845" t="b">
        <v>0</v>
      </c>
      <c r="M2845">
        <v>22</v>
      </c>
      <c r="N2845" t="b">
        <v>0</v>
      </c>
      <c r="O2845" t="s">
        <v>8304</v>
      </c>
      <c r="P2845" s="6">
        <f>E2845/D2845</f>
        <v>5.2187499999999998E-2</v>
      </c>
      <c r="Q2845" s="7">
        <f>IFERROR(E2845/M2845, "")</f>
        <v>37.954545454545453</v>
      </c>
      <c r="R2845" t="s">
        <v>8322</v>
      </c>
      <c r="S2845" t="s">
        <v>8350</v>
      </c>
    </row>
    <row r="2846" spans="1:19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3">
        <f>(((J2846/60)/60)/24)+DATE(1970,1,1)</f>
        <v>41829.73715277778</v>
      </c>
      <c r="L2846" t="b">
        <v>0</v>
      </c>
      <c r="M2846">
        <v>4</v>
      </c>
      <c r="N2846" t="b">
        <v>0</v>
      </c>
      <c r="O2846" t="s">
        <v>8271</v>
      </c>
      <c r="P2846" s="6">
        <f>E2846/D2846</f>
        <v>5.1999999999999998E-2</v>
      </c>
      <c r="Q2846" s="7">
        <f>IFERROR(E2846/M2846, "")</f>
        <v>65</v>
      </c>
      <c r="R2846" t="s">
        <v>8316</v>
      </c>
      <c r="S2846" t="s">
        <v>8317</v>
      </c>
    </row>
    <row r="2847" spans="1:19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3">
        <f>(((J2847/60)/60)/24)+DATE(1970,1,1)</f>
        <v>41794.124953703707</v>
      </c>
      <c r="L2847" t="b">
        <v>0</v>
      </c>
      <c r="M2847">
        <v>15</v>
      </c>
      <c r="N2847" t="b">
        <v>0</v>
      </c>
      <c r="O2847" t="s">
        <v>8267</v>
      </c>
      <c r="P2847" s="6">
        <f>E2847/D2847</f>
        <v>5.0999999999999997E-2</v>
      </c>
      <c r="Q2847" s="7">
        <f>IFERROR(E2847/M2847, "")</f>
        <v>119</v>
      </c>
      <c r="R2847" t="s">
        <v>8319</v>
      </c>
      <c r="S2847" t="s">
        <v>8339</v>
      </c>
    </row>
    <row r="2848" spans="1:19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3">
        <f>(((J2848/60)/60)/24)+DATE(1970,1,1)</f>
        <v>42065.818807870368</v>
      </c>
      <c r="L2848" t="b">
        <v>0</v>
      </c>
      <c r="M2848">
        <v>9</v>
      </c>
      <c r="N2848" t="b">
        <v>0</v>
      </c>
      <c r="O2848" t="s">
        <v>8303</v>
      </c>
      <c r="P2848" s="6">
        <f>E2848/D2848</f>
        <v>5.080888888888889E-2</v>
      </c>
      <c r="Q2848" s="7">
        <f>IFERROR(E2848/M2848, "")</f>
        <v>1270.2222222222222</v>
      </c>
      <c r="R2848" t="s">
        <v>8316</v>
      </c>
      <c r="S2848" t="s">
        <v>8329</v>
      </c>
    </row>
    <row r="2849" spans="1:19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3">
        <f>(((J2849/60)/60)/24)+DATE(1970,1,1)</f>
        <v>41799.725289351853</v>
      </c>
      <c r="L2849" t="b">
        <v>0</v>
      </c>
      <c r="M2849">
        <v>12</v>
      </c>
      <c r="N2849" t="b">
        <v>0</v>
      </c>
      <c r="O2849" t="s">
        <v>8296</v>
      </c>
      <c r="P2849" s="6">
        <f>E2849/D2849</f>
        <v>5.0799999999999998E-2</v>
      </c>
      <c r="Q2849" s="7">
        <f>IFERROR(E2849/M2849, "")</f>
        <v>31.75</v>
      </c>
      <c r="R2849" t="s">
        <v>8324</v>
      </c>
      <c r="S2849" t="s">
        <v>8353</v>
      </c>
    </row>
    <row r="2850" spans="1:19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3">
        <f>(((J2850/60)/60)/24)+DATE(1970,1,1)</f>
        <v>42017.927418981482</v>
      </c>
      <c r="L2850" t="b">
        <v>0</v>
      </c>
      <c r="M2850">
        <v>6</v>
      </c>
      <c r="N2850" t="b">
        <v>0</v>
      </c>
      <c r="O2850" t="s">
        <v>8290</v>
      </c>
      <c r="P2850" s="6">
        <f>E2850/D2850</f>
        <v>5.0599999999999999E-2</v>
      </c>
      <c r="Q2850" s="7">
        <f>IFERROR(E2850/M2850, "")</f>
        <v>84.333333333333329</v>
      </c>
      <c r="R2850" t="s">
        <v>8322</v>
      </c>
      <c r="S2850" t="s">
        <v>8354</v>
      </c>
    </row>
    <row r="2851" spans="1:19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3">
        <f>(((J2851/60)/60)/24)+DATE(1970,1,1)</f>
        <v>42273.090740740736</v>
      </c>
      <c r="L2851" t="b">
        <v>0</v>
      </c>
      <c r="M2851">
        <v>12</v>
      </c>
      <c r="N2851" t="b">
        <v>0</v>
      </c>
      <c r="O2851" t="s">
        <v>8273</v>
      </c>
      <c r="P2851" s="6">
        <f>E2851/D2851</f>
        <v>5.0509090909090906E-2</v>
      </c>
      <c r="Q2851" s="7">
        <f>IFERROR(E2851/M2851, "")</f>
        <v>115.75</v>
      </c>
      <c r="R2851" t="s">
        <v>8309</v>
      </c>
      <c r="S2851" t="s">
        <v>8315</v>
      </c>
    </row>
    <row r="2852" spans="1:19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3">
        <f>(((J2852/60)/60)/24)+DATE(1970,1,1)</f>
        <v>42173.275740740741</v>
      </c>
      <c r="L2852" t="b">
        <v>0</v>
      </c>
      <c r="M2852">
        <v>28</v>
      </c>
      <c r="N2852" t="b">
        <v>0</v>
      </c>
      <c r="O2852" t="s">
        <v>8272</v>
      </c>
      <c r="P2852" s="6">
        <f>E2852/D2852</f>
        <v>5.0413333333333331E-2</v>
      </c>
      <c r="Q2852" s="7">
        <f>IFERROR(E2852/M2852, "")</f>
        <v>135.03571428571428</v>
      </c>
      <c r="R2852" t="s">
        <v>8309</v>
      </c>
      <c r="S2852" t="s">
        <v>8356</v>
      </c>
    </row>
    <row r="2853" spans="1:19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3">
        <f>(((J2853/60)/60)/24)+DATE(1970,1,1)</f>
        <v>41486.537268518521</v>
      </c>
      <c r="L2853" t="b">
        <v>0</v>
      </c>
      <c r="M2853">
        <v>94</v>
      </c>
      <c r="N2853" t="b">
        <v>0</v>
      </c>
      <c r="O2853" t="s">
        <v>8282</v>
      </c>
      <c r="P2853" s="6">
        <f>E2853/D2853</f>
        <v>5.0347999999999997E-2</v>
      </c>
      <c r="Q2853" s="7">
        <f>IFERROR(E2853/M2853, "")</f>
        <v>267.80851063829789</v>
      </c>
      <c r="R2853" t="s">
        <v>8311</v>
      </c>
      <c r="S2853" t="s">
        <v>8347</v>
      </c>
    </row>
    <row r="2854" spans="1:19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3">
        <f>(((J2854/60)/60)/24)+DATE(1970,1,1)</f>
        <v>41944.916215277779</v>
      </c>
      <c r="L2854" t="b">
        <v>0</v>
      </c>
      <c r="M2854">
        <v>10</v>
      </c>
      <c r="N2854" t="b">
        <v>0</v>
      </c>
      <c r="O2854" t="s">
        <v>8278</v>
      </c>
      <c r="P2854" s="6">
        <f>E2854/D2854</f>
        <v>5.0256410256410255E-2</v>
      </c>
      <c r="Q2854" s="7">
        <f>IFERROR(E2854/M2854, "")</f>
        <v>19.600000000000001</v>
      </c>
      <c r="R2854" t="s">
        <v>8313</v>
      </c>
      <c r="S2854" t="s">
        <v>8345</v>
      </c>
    </row>
    <row r="2855" spans="1:19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s="13">
        <f>(((J2855/60)/60)/24)+DATE(1970,1,1)</f>
        <v>42239.441412037035</v>
      </c>
      <c r="L2855" t="b">
        <v>0</v>
      </c>
      <c r="M2855">
        <v>3</v>
      </c>
      <c r="N2855" t="b">
        <v>0</v>
      </c>
      <c r="O2855" t="s">
        <v>8268</v>
      </c>
      <c r="P2855" s="6">
        <f>E2855/D2855</f>
        <v>0.05</v>
      </c>
      <c r="Q2855" s="7">
        <f>IFERROR(E2855/M2855, "")</f>
        <v>83.333333333333329</v>
      </c>
      <c r="R2855" t="s">
        <v>8319</v>
      </c>
      <c r="S2855" t="s">
        <v>8348</v>
      </c>
    </row>
    <row r="2856" spans="1:19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13">
        <f>(((J2856/60)/60)/24)+DATE(1970,1,1)</f>
        <v>41576.834513888891</v>
      </c>
      <c r="L2856" t="b">
        <v>0</v>
      </c>
      <c r="M2856">
        <v>2</v>
      </c>
      <c r="N2856" t="b">
        <v>0</v>
      </c>
      <c r="O2856" t="s">
        <v>8270</v>
      </c>
      <c r="P2856" s="6">
        <f>E2856/D2856</f>
        <v>0.05</v>
      </c>
      <c r="Q2856" s="7">
        <f>IFERROR(E2856/M2856, "")</f>
        <v>62.5</v>
      </c>
      <c r="R2856" t="s">
        <v>8319</v>
      </c>
      <c r="S2856" t="s">
        <v>8346</v>
      </c>
    </row>
    <row r="2857" spans="1:19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s="13">
        <f>(((J2857/60)/60)/24)+DATE(1970,1,1)</f>
        <v>40894.906956018516</v>
      </c>
      <c r="L2857" t="b">
        <v>0</v>
      </c>
      <c r="M2857">
        <v>1</v>
      </c>
      <c r="N2857" t="b">
        <v>0</v>
      </c>
      <c r="O2857" t="s">
        <v>8270</v>
      </c>
      <c r="P2857" s="6">
        <f>E2857/D2857</f>
        <v>0.05</v>
      </c>
      <c r="Q2857" s="7">
        <f>IFERROR(E2857/M2857, "")</f>
        <v>50</v>
      </c>
      <c r="R2857" t="s">
        <v>8319</v>
      </c>
      <c r="S2857" t="s">
        <v>8346</v>
      </c>
    </row>
    <row r="2858" spans="1:19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s="13">
        <f>(((J2858/60)/60)/24)+DATE(1970,1,1)</f>
        <v>42558.989513888882</v>
      </c>
      <c r="L2858" t="b">
        <v>0</v>
      </c>
      <c r="M2858">
        <v>1</v>
      </c>
      <c r="N2858" t="b">
        <v>0</v>
      </c>
      <c r="O2858" t="s">
        <v>8283</v>
      </c>
      <c r="P2858" s="6">
        <f>E2858/D2858</f>
        <v>0.05</v>
      </c>
      <c r="Q2858" s="7">
        <f>IFERROR(E2858/M2858, "")</f>
        <v>50</v>
      </c>
      <c r="R2858" t="s">
        <v>8311</v>
      </c>
      <c r="S2858" t="s">
        <v>8343</v>
      </c>
    </row>
    <row r="2859" spans="1:19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s="13">
        <f>(((J2859/60)/60)/24)+DATE(1970,1,1)</f>
        <v>42360.437152777777</v>
      </c>
      <c r="L2859" t="b">
        <v>0</v>
      </c>
      <c r="M2859">
        <v>1</v>
      </c>
      <c r="N2859" t="b">
        <v>0</v>
      </c>
      <c r="O2859" t="s">
        <v>8287</v>
      </c>
      <c r="P2859" s="6">
        <f>E2859/D2859</f>
        <v>0.05</v>
      </c>
      <c r="Q2859" s="7">
        <f>IFERROR(E2859/M2859, "")</f>
        <v>100</v>
      </c>
      <c r="R2859" t="s">
        <v>8322</v>
      </c>
      <c r="S2859" t="s">
        <v>8357</v>
      </c>
    </row>
    <row r="2860" spans="1:19" ht="45" x14ac:dyDescent="0.25">
      <c r="A2860">
        <v>2131</v>
      </c>
      <c r="B2860" s="3" t="s">
        <v>2132</v>
      </c>
      <c r="C2860" s="3" t="s">
        <v>6241</v>
      </c>
      <c r="D2860">
        <v>500</v>
      </c>
      <c r="E2860">
        <v>25</v>
      </c>
      <c r="F2860" t="s">
        <v>8221</v>
      </c>
      <c r="G2860" t="s">
        <v>8224</v>
      </c>
      <c r="H2860" t="s">
        <v>8246</v>
      </c>
      <c r="I2860">
        <v>1436677091</v>
      </c>
      <c r="J2860">
        <v>1434085091</v>
      </c>
      <c r="K2860" s="13">
        <f>(((J2860/60)/60)/24)+DATE(1970,1,1)</f>
        <v>42167.207071759258</v>
      </c>
      <c r="L2860" t="b">
        <v>0</v>
      </c>
      <c r="M2860">
        <v>3</v>
      </c>
      <c r="N2860" t="b">
        <v>0</v>
      </c>
      <c r="O2860" t="s">
        <v>8282</v>
      </c>
      <c r="P2860" s="6">
        <f>E2860/D2860</f>
        <v>0.05</v>
      </c>
      <c r="Q2860" s="7">
        <f>IFERROR(E2860/M2860, "")</f>
        <v>8.3333333333333339</v>
      </c>
      <c r="R2860" t="s">
        <v>8311</v>
      </c>
      <c r="S2860" t="s">
        <v>8347</v>
      </c>
    </row>
    <row r="2861" spans="1:19" ht="60" x14ac:dyDescent="0.25">
      <c r="A2861">
        <v>2886</v>
      </c>
      <c r="B2861" s="3" t="s">
        <v>2886</v>
      </c>
      <c r="C2861" s="3" t="s">
        <v>6996</v>
      </c>
      <c r="D2861">
        <v>200</v>
      </c>
      <c r="E2861">
        <v>10</v>
      </c>
      <c r="F2861" t="s">
        <v>8221</v>
      </c>
      <c r="G2861" t="s">
        <v>8224</v>
      </c>
      <c r="H2861" t="s">
        <v>8246</v>
      </c>
      <c r="I2861">
        <v>1442635140</v>
      </c>
      <c r="J2861">
        <v>1442243484</v>
      </c>
      <c r="K2861" s="13">
        <f>(((J2861/60)/60)/24)+DATE(1970,1,1)</f>
        <v>42261.632916666669</v>
      </c>
      <c r="L2861" t="b">
        <v>0</v>
      </c>
      <c r="M2861">
        <v>1</v>
      </c>
      <c r="N2861" t="b">
        <v>0</v>
      </c>
      <c r="O2861" t="s">
        <v>8271</v>
      </c>
      <c r="P2861" s="6">
        <f>E2861/D2861</f>
        <v>0.05</v>
      </c>
      <c r="Q2861" s="7">
        <f>IFERROR(E2861/M2861, "")</f>
        <v>10</v>
      </c>
      <c r="R2861" t="s">
        <v>8316</v>
      </c>
      <c r="S2861" t="s">
        <v>8317</v>
      </c>
    </row>
    <row r="2862" spans="1:19" ht="60" x14ac:dyDescent="0.25">
      <c r="A2862">
        <v>2904</v>
      </c>
      <c r="B2862" s="3" t="s">
        <v>2904</v>
      </c>
      <c r="C2862" s="3" t="s">
        <v>7014</v>
      </c>
      <c r="D2862">
        <v>1500</v>
      </c>
      <c r="E2862">
        <v>75</v>
      </c>
      <c r="F2862" t="s">
        <v>8221</v>
      </c>
      <c r="G2862" t="s">
        <v>8225</v>
      </c>
      <c r="H2862" t="s">
        <v>8247</v>
      </c>
      <c r="I2862">
        <v>1415534400</v>
      </c>
      <c r="J2862">
        <v>1414538031</v>
      </c>
      <c r="K2862" s="13">
        <f>(((J2862/60)/60)/24)+DATE(1970,1,1)</f>
        <v>41940.967951388891</v>
      </c>
      <c r="L2862" t="b">
        <v>0</v>
      </c>
      <c r="M2862">
        <v>4</v>
      </c>
      <c r="N2862" t="b">
        <v>0</v>
      </c>
      <c r="O2862" t="s">
        <v>8271</v>
      </c>
      <c r="P2862" s="6">
        <f>E2862/D2862</f>
        <v>0.05</v>
      </c>
      <c r="Q2862" s="7">
        <f>IFERROR(E2862/M2862, "")</f>
        <v>18.75</v>
      </c>
      <c r="R2862" t="s">
        <v>8316</v>
      </c>
      <c r="S2862" t="s">
        <v>8317</v>
      </c>
    </row>
    <row r="2863" spans="1:19" ht="15.75" x14ac:dyDescent="0.25">
      <c r="A2863">
        <v>3861</v>
      </c>
      <c r="B2863" s="3" t="s">
        <v>3858</v>
      </c>
      <c r="C2863" s="3" t="s">
        <v>7970</v>
      </c>
      <c r="D2863">
        <v>2000</v>
      </c>
      <c r="E2863">
        <v>100</v>
      </c>
      <c r="F2863" t="s">
        <v>8221</v>
      </c>
      <c r="G2863" t="s">
        <v>8224</v>
      </c>
      <c r="H2863" t="s">
        <v>8246</v>
      </c>
      <c r="I2863">
        <v>1415828820</v>
      </c>
      <c r="J2863">
        <v>1412258977</v>
      </c>
      <c r="K2863" s="13">
        <f>(((J2863/60)/60)/24)+DATE(1970,1,1)</f>
        <v>41914.590011574073</v>
      </c>
      <c r="L2863" t="b">
        <v>0</v>
      </c>
      <c r="M2863">
        <v>1</v>
      </c>
      <c r="N2863" t="b">
        <v>0</v>
      </c>
      <c r="O2863" t="s">
        <v>8271</v>
      </c>
      <c r="P2863" s="6">
        <f>E2863/D2863</f>
        <v>0.05</v>
      </c>
      <c r="Q2863" s="7">
        <f>IFERROR(E2863/M2863, "")</f>
        <v>100</v>
      </c>
      <c r="R2863" t="s">
        <v>8316</v>
      </c>
      <c r="S2863" t="s">
        <v>8317</v>
      </c>
    </row>
    <row r="2864" spans="1:19" ht="60" x14ac:dyDescent="0.25">
      <c r="A2864">
        <v>3895</v>
      </c>
      <c r="B2864" s="3" t="s">
        <v>3892</v>
      </c>
      <c r="C2864" s="3" t="s">
        <v>8003</v>
      </c>
      <c r="D2864">
        <v>1000</v>
      </c>
      <c r="E2864">
        <v>50</v>
      </c>
      <c r="F2864" t="s">
        <v>8221</v>
      </c>
      <c r="G2864" t="s">
        <v>8224</v>
      </c>
      <c r="H2864" t="s">
        <v>8246</v>
      </c>
      <c r="I2864">
        <v>1425103218</v>
      </c>
      <c r="J2864">
        <v>1422424818</v>
      </c>
      <c r="K2864" s="13">
        <f>(((J2864/60)/60)/24)+DATE(1970,1,1)</f>
        <v>42032.250208333338</v>
      </c>
      <c r="L2864" t="b">
        <v>0</v>
      </c>
      <c r="M2864">
        <v>1</v>
      </c>
      <c r="N2864" t="b">
        <v>0</v>
      </c>
      <c r="O2864" t="s">
        <v>8271</v>
      </c>
      <c r="P2864" s="6">
        <f>E2864/D2864</f>
        <v>0.05</v>
      </c>
      <c r="Q2864" s="7">
        <f>IFERROR(E2864/M2864, "")</f>
        <v>50</v>
      </c>
      <c r="R2864" t="s">
        <v>8316</v>
      </c>
      <c r="S2864" t="s">
        <v>8317</v>
      </c>
    </row>
    <row r="2865" spans="1:19" ht="60" x14ac:dyDescent="0.25">
      <c r="A2865">
        <v>4025</v>
      </c>
      <c r="B2865" s="3" t="s">
        <v>4021</v>
      </c>
      <c r="C2865" s="3" t="s">
        <v>8130</v>
      </c>
      <c r="D2865">
        <v>5000</v>
      </c>
      <c r="E2865">
        <v>250</v>
      </c>
      <c r="F2865" t="s">
        <v>8221</v>
      </c>
      <c r="G2865" t="s">
        <v>8230</v>
      </c>
      <c r="H2865" t="s">
        <v>8249</v>
      </c>
      <c r="I2865">
        <v>1437889336</v>
      </c>
      <c r="J2865">
        <v>1432705336</v>
      </c>
      <c r="K2865" s="13">
        <f>(((J2865/60)/60)/24)+DATE(1970,1,1)</f>
        <v>42151.237685185188</v>
      </c>
      <c r="L2865" t="b">
        <v>0</v>
      </c>
      <c r="M2865">
        <v>4</v>
      </c>
      <c r="N2865" t="b">
        <v>0</v>
      </c>
      <c r="O2865" t="s">
        <v>8271</v>
      </c>
      <c r="P2865" s="6">
        <f>E2865/D2865</f>
        <v>0.05</v>
      </c>
      <c r="Q2865" s="7">
        <f>IFERROR(E2865/M2865, "")</f>
        <v>62.5</v>
      </c>
      <c r="R2865" t="s">
        <v>8316</v>
      </c>
      <c r="S2865" t="s">
        <v>8317</v>
      </c>
    </row>
    <row r="2866" spans="1:19" ht="60" x14ac:dyDescent="0.25">
      <c r="A2866">
        <v>1572</v>
      </c>
      <c r="B2866" s="3" t="s">
        <v>1573</v>
      </c>
      <c r="C2866" s="3" t="s">
        <v>5682</v>
      </c>
      <c r="D2866">
        <v>2500</v>
      </c>
      <c r="E2866">
        <v>125</v>
      </c>
      <c r="F2866" t="s">
        <v>8220</v>
      </c>
      <c r="G2866" t="s">
        <v>8225</v>
      </c>
      <c r="H2866" t="s">
        <v>8247</v>
      </c>
      <c r="I2866">
        <v>1456703940</v>
      </c>
      <c r="J2866">
        <v>1454546859</v>
      </c>
      <c r="K2866" s="13">
        <f>(((J2866/60)/60)/24)+DATE(1970,1,1)</f>
        <v>42404.033090277779</v>
      </c>
      <c r="L2866" t="b">
        <v>0</v>
      </c>
      <c r="M2866">
        <v>3</v>
      </c>
      <c r="N2866" t="b">
        <v>0</v>
      </c>
      <c r="O2866" t="s">
        <v>8290</v>
      </c>
      <c r="P2866" s="6">
        <f>E2866/D2866</f>
        <v>0.05</v>
      </c>
      <c r="Q2866" s="7">
        <f>IFERROR(E2866/M2866, "")</f>
        <v>41.666666666666664</v>
      </c>
      <c r="R2866" t="s">
        <v>8322</v>
      </c>
      <c r="S2866" t="s">
        <v>8354</v>
      </c>
    </row>
    <row r="2867" spans="1:19" ht="30" x14ac:dyDescent="0.25">
      <c r="A2867">
        <v>3881</v>
      </c>
      <c r="B2867" s="3" t="s">
        <v>3878</v>
      </c>
      <c r="C2867" s="3" t="s">
        <v>7990</v>
      </c>
      <c r="D2867">
        <v>500</v>
      </c>
      <c r="E2867">
        <v>25</v>
      </c>
      <c r="F2867" t="s">
        <v>8220</v>
      </c>
      <c r="G2867" t="s">
        <v>8224</v>
      </c>
      <c r="H2867" t="s">
        <v>8246</v>
      </c>
      <c r="I2867">
        <v>1487550399</v>
      </c>
      <c r="J2867">
        <v>1484958399</v>
      </c>
      <c r="K2867" s="13">
        <f>(((J2867/60)/60)/24)+DATE(1970,1,1)</f>
        <v>42756.018506944441</v>
      </c>
      <c r="L2867" t="b">
        <v>0</v>
      </c>
      <c r="M2867">
        <v>1</v>
      </c>
      <c r="N2867" t="b">
        <v>0</v>
      </c>
      <c r="O2867" t="s">
        <v>8305</v>
      </c>
      <c r="P2867" s="6">
        <f>E2867/D2867</f>
        <v>0.05</v>
      </c>
      <c r="Q2867" s="7">
        <f>IFERROR(E2867/M2867, "")</f>
        <v>25</v>
      </c>
      <c r="R2867" t="s">
        <v>8316</v>
      </c>
      <c r="S2867" t="s">
        <v>8337</v>
      </c>
    </row>
    <row r="2868" spans="1:19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3">
        <f>(((J2868/60)/60)/24)+DATE(1970,1,1)</f>
        <v>42682.67768518519</v>
      </c>
      <c r="L2868" t="b">
        <v>0</v>
      </c>
      <c r="M2868">
        <v>14</v>
      </c>
      <c r="N2868" t="b">
        <v>0</v>
      </c>
      <c r="O2868" t="s">
        <v>8305</v>
      </c>
      <c r="P2868" s="6">
        <f>E2868/D2868</f>
        <v>4.9639999999999997E-2</v>
      </c>
      <c r="Q2868" s="7">
        <f>IFERROR(E2868/M2868, "")</f>
        <v>88.642857142857139</v>
      </c>
      <c r="R2868" t="s">
        <v>8316</v>
      </c>
      <c r="S2868" t="s">
        <v>8337</v>
      </c>
    </row>
    <row r="2869" spans="1:19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3">
        <f>(((J2869/60)/60)/24)+DATE(1970,1,1)</f>
        <v>42010.674513888895</v>
      </c>
      <c r="L2869" t="b">
        <v>1</v>
      </c>
      <c r="M2869">
        <v>15</v>
      </c>
      <c r="N2869" t="b">
        <v>0</v>
      </c>
      <c r="O2869" t="s">
        <v>8285</v>
      </c>
      <c r="P2869" s="6">
        <f>E2869/D2869</f>
        <v>4.9575757575757579E-2</v>
      </c>
      <c r="Q2869" s="7">
        <f>IFERROR(E2869/M2869, "")</f>
        <v>109.06666666666666</v>
      </c>
      <c r="R2869" t="s">
        <v>8324</v>
      </c>
      <c r="S2869" t="s">
        <v>8325</v>
      </c>
    </row>
    <row r="2870" spans="1:19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3">
        <f>(((J2870/60)/60)/24)+DATE(1970,1,1)</f>
        <v>41771.40996527778</v>
      </c>
      <c r="L2870" t="b">
        <v>0</v>
      </c>
      <c r="M2870">
        <v>37</v>
      </c>
      <c r="N2870" t="b">
        <v>0</v>
      </c>
      <c r="O2870" t="s">
        <v>8282</v>
      </c>
      <c r="P2870" s="6">
        <f>E2870/D2870</f>
        <v>4.9516666666666667E-2</v>
      </c>
      <c r="Q2870" s="7">
        <f>IFERROR(E2870/M2870, "")</f>
        <v>80.297297297297291</v>
      </c>
      <c r="R2870" t="s">
        <v>8311</v>
      </c>
      <c r="S2870" t="s">
        <v>8347</v>
      </c>
    </row>
    <row r="2871" spans="1:19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3">
        <f>(((J2871/60)/60)/24)+DATE(1970,1,1)</f>
        <v>42328.779224537036</v>
      </c>
      <c r="L2871" t="b">
        <v>0</v>
      </c>
      <c r="M2871">
        <v>17</v>
      </c>
      <c r="N2871" t="b">
        <v>0</v>
      </c>
      <c r="O2871" t="s">
        <v>8283</v>
      </c>
      <c r="P2871" s="6">
        <f>E2871/D2871</f>
        <v>4.8680000000000001E-2</v>
      </c>
      <c r="Q2871" s="7">
        <f>IFERROR(E2871/M2871, "")</f>
        <v>71.588235294117652</v>
      </c>
      <c r="R2871" t="s">
        <v>8311</v>
      </c>
      <c r="S2871" t="s">
        <v>8343</v>
      </c>
    </row>
    <row r="2872" spans="1:19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3">
        <f>(((J2872/60)/60)/24)+DATE(1970,1,1)</f>
        <v>42165.037581018521</v>
      </c>
      <c r="L2872" t="b">
        <v>0</v>
      </c>
      <c r="M2872">
        <v>6</v>
      </c>
      <c r="N2872" t="b">
        <v>0</v>
      </c>
      <c r="O2872" t="s">
        <v>8271</v>
      </c>
      <c r="P2872" s="6">
        <f>E2872/D2872</f>
        <v>4.8666666666666664E-2</v>
      </c>
      <c r="Q2872" s="7">
        <f>IFERROR(E2872/M2872, "")</f>
        <v>24.333333333333332</v>
      </c>
      <c r="R2872" t="s">
        <v>8316</v>
      </c>
      <c r="S2872" t="s">
        <v>8317</v>
      </c>
    </row>
    <row r="2873" spans="1:19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3">
        <f>(((J2873/60)/60)/24)+DATE(1970,1,1)</f>
        <v>41841.56381944444</v>
      </c>
      <c r="L2873" t="b">
        <v>0</v>
      </c>
      <c r="M2873">
        <v>4</v>
      </c>
      <c r="N2873" t="b">
        <v>0</v>
      </c>
      <c r="O2873" t="s">
        <v>8293</v>
      </c>
      <c r="P2873" s="6">
        <f>E2873/D2873</f>
        <v>4.8571428571428571E-2</v>
      </c>
      <c r="Q2873" s="7">
        <f>IFERROR(E2873/M2873, "")</f>
        <v>21.25</v>
      </c>
      <c r="R2873" t="s">
        <v>8313</v>
      </c>
      <c r="S2873" t="s">
        <v>8338</v>
      </c>
    </row>
    <row r="2874" spans="1:19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3">
        <f>(((J2874/60)/60)/24)+DATE(1970,1,1)</f>
        <v>42140.421319444446</v>
      </c>
      <c r="L2874" t="b">
        <v>0</v>
      </c>
      <c r="M2874">
        <v>8</v>
      </c>
      <c r="N2874" t="b">
        <v>0</v>
      </c>
      <c r="O2874" t="s">
        <v>8305</v>
      </c>
      <c r="P2874" s="6">
        <f>E2874/D2874</f>
        <v>4.8099999999999997E-2</v>
      </c>
      <c r="Q2874" s="7">
        <f>IFERROR(E2874/M2874, "")</f>
        <v>60.125</v>
      </c>
      <c r="R2874" t="s">
        <v>8316</v>
      </c>
      <c r="S2874" t="s">
        <v>8337</v>
      </c>
    </row>
    <row r="2875" spans="1:19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3">
        <f>(((J2875/60)/60)/24)+DATE(1970,1,1)</f>
        <v>42122.732499999998</v>
      </c>
      <c r="L2875" t="b">
        <v>0</v>
      </c>
      <c r="M2875">
        <v>8</v>
      </c>
      <c r="N2875" t="b">
        <v>0</v>
      </c>
      <c r="O2875" t="s">
        <v>8271</v>
      </c>
      <c r="P2875" s="6">
        <f>E2875/D2875</f>
        <v>4.8000000000000001E-2</v>
      </c>
      <c r="Q2875" s="7">
        <f>IFERROR(E2875/M2875, "")</f>
        <v>30</v>
      </c>
      <c r="R2875" t="s">
        <v>8316</v>
      </c>
      <c r="S2875" t="s">
        <v>8317</v>
      </c>
    </row>
    <row r="2876" spans="1:19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3">
        <f>(((J2876/60)/60)/24)+DATE(1970,1,1)</f>
        <v>42615.121921296297</v>
      </c>
      <c r="L2876" t="b">
        <v>0</v>
      </c>
      <c r="M2876">
        <v>9</v>
      </c>
      <c r="N2876" t="b">
        <v>0</v>
      </c>
      <c r="O2876" t="s">
        <v>8303</v>
      </c>
      <c r="P2876" s="6">
        <f>E2876/D2876</f>
        <v>4.7363636363636365E-2</v>
      </c>
      <c r="Q2876" s="7">
        <f>IFERROR(E2876/M2876, "")</f>
        <v>57.888888888888886</v>
      </c>
      <c r="R2876" t="s">
        <v>8316</v>
      </c>
      <c r="S2876" t="s">
        <v>8329</v>
      </c>
    </row>
    <row r="2877" spans="1:19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3">
        <f>(((J2877/60)/60)/24)+DATE(1970,1,1)</f>
        <v>41642.751458333332</v>
      </c>
      <c r="L2877" t="b">
        <v>0</v>
      </c>
      <c r="M2877">
        <v>6</v>
      </c>
      <c r="N2877" t="b">
        <v>0</v>
      </c>
      <c r="O2877" t="s">
        <v>8275</v>
      </c>
      <c r="P2877" s="6">
        <f>E2877/D2877</f>
        <v>4.7E-2</v>
      </c>
      <c r="Q2877" s="7">
        <f>IFERROR(E2877/M2877, "")</f>
        <v>39.166666666666664</v>
      </c>
      <c r="R2877" t="s">
        <v>8322</v>
      </c>
      <c r="S2877" t="s">
        <v>8344</v>
      </c>
    </row>
    <row r="2878" spans="1:19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3">
        <f>(((J2878/60)/60)/24)+DATE(1970,1,1)</f>
        <v>42304.940960648149</v>
      </c>
      <c r="L2878" t="b">
        <v>0</v>
      </c>
      <c r="M2878">
        <v>5</v>
      </c>
      <c r="N2878" t="b">
        <v>0</v>
      </c>
      <c r="O2878" t="s">
        <v>8271</v>
      </c>
      <c r="P2878" s="6">
        <f>E2878/D2878</f>
        <v>4.7E-2</v>
      </c>
      <c r="Q2878" s="7">
        <f>IFERROR(E2878/M2878, "")</f>
        <v>9.4</v>
      </c>
      <c r="R2878" t="s">
        <v>8316</v>
      </c>
      <c r="S2878" t="s">
        <v>8317</v>
      </c>
    </row>
    <row r="2879" spans="1:19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3">
        <f>(((J2879/60)/60)/24)+DATE(1970,1,1)</f>
        <v>41974.738576388889</v>
      </c>
      <c r="L2879" t="b">
        <v>0</v>
      </c>
      <c r="M2879">
        <v>13</v>
      </c>
      <c r="N2879" t="b">
        <v>0</v>
      </c>
      <c r="O2879" t="s">
        <v>8271</v>
      </c>
      <c r="P2879" s="6">
        <f>E2879/D2879</f>
        <v>4.6699999999999998E-2</v>
      </c>
      <c r="Q2879" s="7">
        <f>IFERROR(E2879/M2879, "")</f>
        <v>35.92307692307692</v>
      </c>
      <c r="R2879" t="s">
        <v>8316</v>
      </c>
      <c r="S2879" t="s">
        <v>8317</v>
      </c>
    </row>
    <row r="2880" spans="1:19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3">
        <f>(((J2880/60)/60)/24)+DATE(1970,1,1)</f>
        <v>42185.397673611107</v>
      </c>
      <c r="L2880" t="b">
        <v>0</v>
      </c>
      <c r="M2880">
        <v>3</v>
      </c>
      <c r="N2880" t="b">
        <v>0</v>
      </c>
      <c r="O2880" t="s">
        <v>8289</v>
      </c>
      <c r="P2880" s="6">
        <f>E2880/D2880</f>
        <v>4.6666666666666669E-2</v>
      </c>
      <c r="Q2880" s="7">
        <f>IFERROR(E2880/M2880, "")</f>
        <v>11.666666666666666</v>
      </c>
      <c r="R2880" t="s">
        <v>8324</v>
      </c>
      <c r="S2880" t="s">
        <v>8352</v>
      </c>
    </row>
    <row r="2881" spans="1:19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3">
        <f>(((J2881/60)/60)/24)+DATE(1970,1,1)</f>
        <v>41811.555462962962</v>
      </c>
      <c r="L2881" t="b">
        <v>0</v>
      </c>
      <c r="M2881">
        <v>4</v>
      </c>
      <c r="N2881" t="b">
        <v>0</v>
      </c>
      <c r="O2881" t="s">
        <v>8271</v>
      </c>
      <c r="P2881" s="6">
        <f>E2881/D2881</f>
        <v>4.5999999999999999E-2</v>
      </c>
      <c r="Q2881" s="7">
        <f>IFERROR(E2881/M2881, "")</f>
        <v>5.75</v>
      </c>
      <c r="R2881" t="s">
        <v>8316</v>
      </c>
      <c r="S2881" t="s">
        <v>8317</v>
      </c>
    </row>
    <row r="2882" spans="1:19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3">
        <f>(((J2882/60)/60)/24)+DATE(1970,1,1)</f>
        <v>40858.762141203704</v>
      </c>
      <c r="L2882" t="b">
        <v>0</v>
      </c>
      <c r="M2882">
        <v>22</v>
      </c>
      <c r="N2882" t="b">
        <v>0</v>
      </c>
      <c r="O2882" t="s">
        <v>8270</v>
      </c>
      <c r="P2882" s="6">
        <f>E2882/D2882</f>
        <v>4.5985132395404561E-2</v>
      </c>
      <c r="Q2882" s="7">
        <f>IFERROR(E2882/M2882, "")</f>
        <v>136.09090909090909</v>
      </c>
      <c r="R2882" t="s">
        <v>8319</v>
      </c>
      <c r="S2882" t="s">
        <v>8346</v>
      </c>
    </row>
    <row r="2883" spans="1:19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3">
        <f>(((J2883/60)/60)/24)+DATE(1970,1,1)</f>
        <v>42258.646504629629</v>
      </c>
      <c r="L2883" t="b">
        <v>0</v>
      </c>
      <c r="M2883">
        <v>3</v>
      </c>
      <c r="N2883" t="b">
        <v>0</v>
      </c>
      <c r="O2883" t="s">
        <v>8271</v>
      </c>
      <c r="P2883" s="6">
        <f>E2883/D2883</f>
        <v>4.583333333333333E-2</v>
      </c>
      <c r="Q2883" s="7">
        <f>IFERROR(E2883/M2883, "")</f>
        <v>183.33333333333334</v>
      </c>
      <c r="R2883" t="s">
        <v>8316</v>
      </c>
      <c r="S2883" t="s">
        <v>8317</v>
      </c>
    </row>
    <row r="2884" spans="1:19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3">
        <f>(((J2884/60)/60)/24)+DATE(1970,1,1)</f>
        <v>41947.063645833332</v>
      </c>
      <c r="L2884" t="b">
        <v>0</v>
      </c>
      <c r="M2884">
        <v>13</v>
      </c>
      <c r="N2884" t="b">
        <v>0</v>
      </c>
      <c r="O2884" t="s">
        <v>8287</v>
      </c>
      <c r="P2884" s="6">
        <f>E2884/D2884</f>
        <v>4.5714285714285714E-2</v>
      </c>
      <c r="Q2884" s="7">
        <f>IFERROR(E2884/M2884, "")</f>
        <v>24.615384615384617</v>
      </c>
      <c r="R2884" t="s">
        <v>8322</v>
      </c>
      <c r="S2884" t="s">
        <v>8357</v>
      </c>
    </row>
    <row r="2885" spans="1:19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3">
        <f>(((J2885/60)/60)/24)+DATE(1970,1,1)</f>
        <v>42090.831273148149</v>
      </c>
      <c r="L2885" t="b">
        <v>0</v>
      </c>
      <c r="M2885">
        <v>25</v>
      </c>
      <c r="N2885" t="b">
        <v>0</v>
      </c>
      <c r="O2885" t="s">
        <v>8273</v>
      </c>
      <c r="P2885" s="6">
        <f>E2885/D2885</f>
        <v>4.5600000000000002E-2</v>
      </c>
      <c r="Q2885" s="7">
        <f>IFERROR(E2885/M2885, "")</f>
        <v>27.36</v>
      </c>
      <c r="R2885" t="s">
        <v>8309</v>
      </c>
      <c r="S2885" t="s">
        <v>8315</v>
      </c>
    </row>
    <row r="2886" spans="1:19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3">
        <f>(((J2886/60)/60)/24)+DATE(1970,1,1)</f>
        <v>40921.117662037039</v>
      </c>
      <c r="L2886" t="b">
        <v>0</v>
      </c>
      <c r="M2886">
        <v>5</v>
      </c>
      <c r="N2886" t="b">
        <v>0</v>
      </c>
      <c r="O2886" t="s">
        <v>8278</v>
      </c>
      <c r="P2886" s="6">
        <f>E2886/D2886</f>
        <v>4.4999999999999998E-2</v>
      </c>
      <c r="Q2886" s="7">
        <f>IFERROR(E2886/M2886, "")</f>
        <v>18</v>
      </c>
      <c r="R2886" t="s">
        <v>8313</v>
      </c>
      <c r="S2886" t="s">
        <v>8345</v>
      </c>
    </row>
    <row r="2887" spans="1:19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3">
        <f>(((J2887/60)/60)/24)+DATE(1970,1,1)</f>
        <v>41005.904120370367</v>
      </c>
      <c r="L2887" t="b">
        <v>0</v>
      </c>
      <c r="M2887">
        <v>3</v>
      </c>
      <c r="N2887" t="b">
        <v>0</v>
      </c>
      <c r="O2887" t="s">
        <v>8282</v>
      </c>
      <c r="P2887" s="6">
        <f>E2887/D2887</f>
        <v>4.4999999999999998E-2</v>
      </c>
      <c r="Q2887" s="7">
        <f>IFERROR(E2887/M2887, "")</f>
        <v>15</v>
      </c>
      <c r="R2887" t="s">
        <v>8311</v>
      </c>
      <c r="S2887" t="s">
        <v>8347</v>
      </c>
    </row>
    <row r="2888" spans="1:19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3">
        <f>(((J2888/60)/60)/24)+DATE(1970,1,1)</f>
        <v>42432.379826388889</v>
      </c>
      <c r="L2888" t="b">
        <v>0</v>
      </c>
      <c r="M2888">
        <v>3</v>
      </c>
      <c r="N2888" t="b">
        <v>0</v>
      </c>
      <c r="O2888" t="s">
        <v>8287</v>
      </c>
      <c r="P2888" s="6">
        <f>E2888/D2888</f>
        <v>4.4999999999999998E-2</v>
      </c>
      <c r="Q2888" s="7">
        <f>IFERROR(E2888/M2888, "")</f>
        <v>15</v>
      </c>
      <c r="R2888" t="s">
        <v>8322</v>
      </c>
      <c r="S2888" t="s">
        <v>8357</v>
      </c>
    </row>
    <row r="2889" spans="1:19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3">
        <f>(((J2889/60)/60)/24)+DATE(1970,1,1)</f>
        <v>42377.554756944446</v>
      </c>
      <c r="L2889" t="b">
        <v>0</v>
      </c>
      <c r="M2889">
        <v>9</v>
      </c>
      <c r="N2889" t="b">
        <v>0</v>
      </c>
      <c r="O2889" t="s">
        <v>8272</v>
      </c>
      <c r="P2889" s="6">
        <f>E2889/D2889</f>
        <v>4.4600000000000001E-2</v>
      </c>
      <c r="Q2889" s="7">
        <f>IFERROR(E2889/M2889, "")</f>
        <v>24.777777777777779</v>
      </c>
      <c r="R2889" t="s">
        <v>8309</v>
      </c>
      <c r="S2889" t="s">
        <v>8356</v>
      </c>
    </row>
    <row r="2890" spans="1:19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3">
        <f>(((J2890/60)/60)/24)+DATE(1970,1,1)</f>
        <v>41509.905995370369</v>
      </c>
      <c r="L2890" t="b">
        <v>0</v>
      </c>
      <c r="M2890">
        <v>3</v>
      </c>
      <c r="N2890" t="b">
        <v>0</v>
      </c>
      <c r="O2890" t="s">
        <v>8286</v>
      </c>
      <c r="P2890" s="6">
        <f>E2890/D2890</f>
        <v>4.3999999999999997E-2</v>
      </c>
      <c r="Q2890" s="7">
        <f>IFERROR(E2890/M2890, "")</f>
        <v>44</v>
      </c>
      <c r="R2890" t="s">
        <v>8313</v>
      </c>
      <c r="S2890" t="s">
        <v>8351</v>
      </c>
    </row>
    <row r="2891" spans="1:19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3">
        <f>(((J2891/60)/60)/24)+DATE(1970,1,1)</f>
        <v>42027.056793981479</v>
      </c>
      <c r="L2891" t="b">
        <v>0</v>
      </c>
      <c r="M2891">
        <v>3</v>
      </c>
      <c r="N2891" t="b">
        <v>0</v>
      </c>
      <c r="O2891" t="s">
        <v>8272</v>
      </c>
      <c r="P2891" s="6">
        <f>E2891/D2891</f>
        <v>4.3499999999999997E-2</v>
      </c>
      <c r="Q2891" s="7">
        <f>IFERROR(E2891/M2891, "")</f>
        <v>145</v>
      </c>
      <c r="R2891" t="s">
        <v>8309</v>
      </c>
      <c r="S2891" t="s">
        <v>8356</v>
      </c>
    </row>
    <row r="2892" spans="1:19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3">
        <f>(((J2892/60)/60)/24)+DATE(1970,1,1)</f>
        <v>42593.011782407411</v>
      </c>
      <c r="L2892" t="b">
        <v>0</v>
      </c>
      <c r="M2892">
        <v>16</v>
      </c>
      <c r="N2892" t="b">
        <v>0</v>
      </c>
      <c r="O2892" t="s">
        <v>8296</v>
      </c>
      <c r="P2892" s="6">
        <f>E2892/D2892</f>
        <v>4.2999999999999997E-2</v>
      </c>
      <c r="Q2892" s="7">
        <f>IFERROR(E2892/M2892, "")</f>
        <v>88.6875</v>
      </c>
      <c r="R2892" t="s">
        <v>8324</v>
      </c>
      <c r="S2892" t="s">
        <v>8353</v>
      </c>
    </row>
    <row r="2893" spans="1:19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3">
        <f>(((J2893/60)/60)/24)+DATE(1970,1,1)</f>
        <v>42649.562118055561</v>
      </c>
      <c r="L2893" t="b">
        <v>0</v>
      </c>
      <c r="M2893">
        <v>13</v>
      </c>
      <c r="N2893" t="b">
        <v>0</v>
      </c>
      <c r="O2893" t="s">
        <v>8303</v>
      </c>
      <c r="P2893" s="6">
        <f>E2893/D2893</f>
        <v>4.2880000000000001E-2</v>
      </c>
      <c r="Q2893" s="7">
        <f>IFERROR(E2893/M2893, "")</f>
        <v>82.461538461538467</v>
      </c>
      <c r="R2893" t="s">
        <v>8316</v>
      </c>
      <c r="S2893" t="s">
        <v>8329</v>
      </c>
    </row>
    <row r="2894" spans="1:19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3">
        <f>(((J2894/60)/60)/24)+DATE(1970,1,1)</f>
        <v>42701.166365740741</v>
      </c>
      <c r="L2894" t="b">
        <v>0</v>
      </c>
      <c r="M2894">
        <v>18</v>
      </c>
      <c r="N2894" t="b">
        <v>0</v>
      </c>
      <c r="O2894" t="s">
        <v>8305</v>
      </c>
      <c r="P2894" s="6">
        <f>E2894/D2894</f>
        <v>4.2466666666666666E-2</v>
      </c>
      <c r="Q2894" s="7">
        <f>IFERROR(E2894/M2894, "")</f>
        <v>176.94444444444446</v>
      </c>
      <c r="R2894" t="s">
        <v>8316</v>
      </c>
      <c r="S2894" t="s">
        <v>8337</v>
      </c>
    </row>
    <row r="2895" spans="1:19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3">
        <f>(((J2895/60)/60)/24)+DATE(1970,1,1)</f>
        <v>42081.731273148151</v>
      </c>
      <c r="L2895" t="b">
        <v>0</v>
      </c>
      <c r="M2895">
        <v>37</v>
      </c>
      <c r="N2895" t="b">
        <v>0</v>
      </c>
      <c r="O2895" t="s">
        <v>8303</v>
      </c>
      <c r="P2895" s="6">
        <f>E2895/D2895</f>
        <v>4.2435339894712751E-2</v>
      </c>
      <c r="Q2895" s="7">
        <f>IFERROR(E2895/M2895, "")</f>
        <v>125.27027027027027</v>
      </c>
      <c r="R2895" t="s">
        <v>8316</v>
      </c>
      <c r="S2895" t="s">
        <v>8329</v>
      </c>
    </row>
    <row r="2896" spans="1:19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3">
        <f>(((J2896/60)/60)/24)+DATE(1970,1,1)</f>
        <v>42538.75680555556</v>
      </c>
      <c r="L2896" t="b">
        <v>0</v>
      </c>
      <c r="M2896">
        <v>7</v>
      </c>
      <c r="N2896" t="b">
        <v>0</v>
      </c>
      <c r="O2896" t="s">
        <v>8273</v>
      </c>
      <c r="P2896" s="6">
        <f>E2896/D2896</f>
        <v>4.24E-2</v>
      </c>
      <c r="Q2896" s="7">
        <f>IFERROR(E2896/M2896, "")</f>
        <v>30.285714285714285</v>
      </c>
      <c r="R2896" t="s">
        <v>8309</v>
      </c>
      <c r="S2896" t="s">
        <v>8315</v>
      </c>
    </row>
    <row r="2897" spans="1:19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3">
        <f>(((J2897/60)/60)/24)+DATE(1970,1,1)</f>
        <v>42806.863946759258</v>
      </c>
      <c r="L2897" t="b">
        <v>0</v>
      </c>
      <c r="M2897">
        <v>4</v>
      </c>
      <c r="N2897" t="b">
        <v>0</v>
      </c>
      <c r="O2897" t="s">
        <v>8293</v>
      </c>
      <c r="P2897" s="6">
        <f>E2897/D2897</f>
        <v>4.2311459353574929E-2</v>
      </c>
      <c r="Q2897" s="7">
        <f>IFERROR(E2897/M2897, "")</f>
        <v>54</v>
      </c>
      <c r="R2897" t="s">
        <v>8313</v>
      </c>
      <c r="S2897" t="s">
        <v>8338</v>
      </c>
    </row>
    <row r="2898" spans="1:19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3">
        <f>(((J2898/60)/60)/24)+DATE(1970,1,1)</f>
        <v>42278.664965277778</v>
      </c>
      <c r="L2898" t="b">
        <v>0</v>
      </c>
      <c r="M2898">
        <v>12</v>
      </c>
      <c r="N2898" t="b">
        <v>0</v>
      </c>
      <c r="O2898" t="s">
        <v>8271</v>
      </c>
      <c r="P2898" s="6">
        <f>E2898/D2898</f>
        <v>4.2133333333333335E-2</v>
      </c>
      <c r="Q2898" s="7">
        <f>IFERROR(E2898/M2898, "")</f>
        <v>26.333333333333332</v>
      </c>
      <c r="R2898" t="s">
        <v>8316</v>
      </c>
      <c r="S2898" t="s">
        <v>8317</v>
      </c>
    </row>
    <row r="2899" spans="1:19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3">
        <f>(((J2899/60)/60)/24)+DATE(1970,1,1)</f>
        <v>42728.827407407407</v>
      </c>
      <c r="L2899" t="b">
        <v>0</v>
      </c>
      <c r="M2899">
        <v>4</v>
      </c>
      <c r="N2899" t="b">
        <v>0</v>
      </c>
      <c r="O2899" t="s">
        <v>8284</v>
      </c>
      <c r="P2899" s="6">
        <f>E2899/D2899</f>
        <v>4.2000000000000003E-2</v>
      </c>
      <c r="Q2899" s="7">
        <f>IFERROR(E2899/M2899, "")</f>
        <v>10.5</v>
      </c>
      <c r="R2899" t="s">
        <v>8327</v>
      </c>
      <c r="S2899" t="s">
        <v>8355</v>
      </c>
    </row>
    <row r="2900" spans="1:19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3">
        <f>(((J2900/60)/60)/24)+DATE(1970,1,1)</f>
        <v>42401.672372685185</v>
      </c>
      <c r="L2900" t="b">
        <v>0</v>
      </c>
      <c r="M2900">
        <v>3</v>
      </c>
      <c r="N2900" t="b">
        <v>0</v>
      </c>
      <c r="O2900" t="s">
        <v>8271</v>
      </c>
      <c r="P2900" s="6">
        <f>E2900/D2900</f>
        <v>4.1818181818181817E-2</v>
      </c>
      <c r="Q2900" s="7">
        <f>IFERROR(E2900/M2900, "")</f>
        <v>23</v>
      </c>
      <c r="R2900" t="s">
        <v>8316</v>
      </c>
      <c r="S2900" t="s">
        <v>8317</v>
      </c>
    </row>
    <row r="2901" spans="1:19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3">
        <f>(((J2901/60)/60)/24)+DATE(1970,1,1)</f>
        <v>41569.698831018519</v>
      </c>
      <c r="L2901" t="b">
        <v>0</v>
      </c>
      <c r="M2901">
        <v>4</v>
      </c>
      <c r="N2901" t="b">
        <v>0</v>
      </c>
      <c r="O2901" t="s">
        <v>8279</v>
      </c>
      <c r="P2901" s="6">
        <f>E2901/D2901</f>
        <v>4.1666666666666664E-2</v>
      </c>
      <c r="Q2901" s="7">
        <f>IFERROR(E2901/M2901, "")</f>
        <v>31.25</v>
      </c>
      <c r="R2901" t="s">
        <v>8313</v>
      </c>
      <c r="S2901" t="s">
        <v>8330</v>
      </c>
    </row>
    <row r="2902" spans="1:19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3">
        <f>(((J2902/60)/60)/24)+DATE(1970,1,1)</f>
        <v>42427.01807870371</v>
      </c>
      <c r="L2902" t="b">
        <v>0</v>
      </c>
      <c r="M2902">
        <v>17</v>
      </c>
      <c r="N2902" t="b">
        <v>0</v>
      </c>
      <c r="O2902" t="s">
        <v>8303</v>
      </c>
      <c r="P2902" s="6">
        <f>E2902/D2902</f>
        <v>4.1599999999999998E-2</v>
      </c>
      <c r="Q2902" s="7">
        <f>IFERROR(E2902/M2902, "")</f>
        <v>61.176470588235297</v>
      </c>
      <c r="R2902" t="s">
        <v>8316</v>
      </c>
      <c r="S2902" t="s">
        <v>8329</v>
      </c>
    </row>
    <row r="2903" spans="1:19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3">
        <f>(((J2903/60)/60)/24)+DATE(1970,1,1)</f>
        <v>41671.936863425923</v>
      </c>
      <c r="L2903" t="b">
        <v>0</v>
      </c>
      <c r="M2903">
        <v>13</v>
      </c>
      <c r="N2903" t="b">
        <v>0</v>
      </c>
      <c r="O2903" t="s">
        <v>8290</v>
      </c>
      <c r="P2903" s="6">
        <f>E2903/D2903</f>
        <v>4.1176470588235294E-2</v>
      </c>
      <c r="Q2903" s="7">
        <f>IFERROR(E2903/M2903, "")</f>
        <v>26.923076923076923</v>
      </c>
      <c r="R2903" t="s">
        <v>8322</v>
      </c>
      <c r="S2903" t="s">
        <v>8354</v>
      </c>
    </row>
    <row r="2904" spans="1:19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3">
        <f>(((J2904/60)/60)/24)+DATE(1970,1,1)</f>
        <v>42241.429120370376</v>
      </c>
      <c r="L2904" t="b">
        <v>0</v>
      </c>
      <c r="M2904">
        <v>4</v>
      </c>
      <c r="N2904" t="b">
        <v>0</v>
      </c>
      <c r="O2904" t="s">
        <v>8303</v>
      </c>
      <c r="P2904" s="6">
        <f>E2904/D2904</f>
        <v>4.1000000000000002E-2</v>
      </c>
      <c r="Q2904" s="7">
        <f>IFERROR(E2904/M2904, "")</f>
        <v>10.25</v>
      </c>
      <c r="R2904" t="s">
        <v>8316</v>
      </c>
      <c r="S2904" t="s">
        <v>8329</v>
      </c>
    </row>
    <row r="2905" spans="1:19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3">
        <f>(((J2905/60)/60)/24)+DATE(1970,1,1)</f>
        <v>42508.179965277777</v>
      </c>
      <c r="L2905" t="b">
        <v>0</v>
      </c>
      <c r="M2905">
        <v>7</v>
      </c>
      <c r="N2905" t="b">
        <v>0</v>
      </c>
      <c r="O2905" t="s">
        <v>8271</v>
      </c>
      <c r="P2905" s="6">
        <f>E2905/D2905</f>
        <v>4.0833333333333333E-2</v>
      </c>
      <c r="Q2905" s="7">
        <f>IFERROR(E2905/M2905, "")</f>
        <v>175</v>
      </c>
      <c r="R2905" t="s">
        <v>8316</v>
      </c>
      <c r="S2905" t="s">
        <v>8317</v>
      </c>
    </row>
    <row r="2906" spans="1:19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3">
        <f>(((J2906/60)/60)/24)+DATE(1970,1,1)</f>
        <v>42052.83530092593</v>
      </c>
      <c r="L2906" t="b">
        <v>0</v>
      </c>
      <c r="M2906">
        <v>3</v>
      </c>
      <c r="N2906" t="b">
        <v>0</v>
      </c>
      <c r="O2906" t="s">
        <v>8268</v>
      </c>
      <c r="P2906" s="6">
        <f>E2906/D2906</f>
        <v>4.0625000000000001E-2</v>
      </c>
      <c r="Q2906" s="7">
        <f>IFERROR(E2906/M2906, "")</f>
        <v>108.33333333333333</v>
      </c>
      <c r="R2906" t="s">
        <v>8319</v>
      </c>
      <c r="S2906" t="s">
        <v>8348</v>
      </c>
    </row>
    <row r="2907" spans="1:19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3">
        <f>(((J2907/60)/60)/24)+DATE(1970,1,1)</f>
        <v>42538.755428240736</v>
      </c>
      <c r="L2907" t="b">
        <v>0</v>
      </c>
      <c r="M2907">
        <v>4</v>
      </c>
      <c r="N2907" t="b">
        <v>0</v>
      </c>
      <c r="O2907" t="s">
        <v>8305</v>
      </c>
      <c r="P2907" s="6">
        <f>E2907/D2907</f>
        <v>4.0266666666666666E-2</v>
      </c>
      <c r="Q2907" s="7">
        <f>IFERROR(E2907/M2907, "")</f>
        <v>37.75</v>
      </c>
      <c r="R2907" t="s">
        <v>8316</v>
      </c>
      <c r="S2907" t="s">
        <v>8337</v>
      </c>
    </row>
    <row r="2908" spans="1:19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3">
        <f>(((J2908/60)/60)/24)+DATE(1970,1,1)</f>
        <v>42410.93105324074</v>
      </c>
      <c r="L2908" t="b">
        <v>0</v>
      </c>
      <c r="M2908">
        <v>4</v>
      </c>
      <c r="N2908" t="b">
        <v>0</v>
      </c>
      <c r="O2908" t="s">
        <v>8305</v>
      </c>
      <c r="P2908" s="6">
        <f>E2908/D2908</f>
        <v>4.02E-2</v>
      </c>
      <c r="Q2908" s="7">
        <f>IFERROR(E2908/M2908, "")</f>
        <v>100.5</v>
      </c>
      <c r="R2908" t="s">
        <v>8316</v>
      </c>
      <c r="S2908" t="s">
        <v>8337</v>
      </c>
    </row>
    <row r="2909" spans="1:19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3">
        <f>(((J2909/60)/60)/24)+DATE(1970,1,1)</f>
        <v>41982.737071759257</v>
      </c>
      <c r="L2909" t="b">
        <v>0</v>
      </c>
      <c r="M2909">
        <v>16</v>
      </c>
      <c r="N2909" t="b">
        <v>0</v>
      </c>
      <c r="O2909" t="s">
        <v>8305</v>
      </c>
      <c r="P2909" s="6">
        <f>E2909/D2909</f>
        <v>4.0045454545454544E-2</v>
      </c>
      <c r="Q2909" s="7">
        <f>IFERROR(E2909/M2909, "")</f>
        <v>55.0625</v>
      </c>
      <c r="R2909" t="s">
        <v>8316</v>
      </c>
      <c r="S2909" t="s">
        <v>8337</v>
      </c>
    </row>
    <row r="2910" spans="1:19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13">
        <f>(((J2910/60)/60)/24)+DATE(1970,1,1)</f>
        <v>42656.86137731481</v>
      </c>
      <c r="L2910" t="b">
        <v>0</v>
      </c>
      <c r="M2910">
        <v>3</v>
      </c>
      <c r="N2910" t="b">
        <v>0</v>
      </c>
      <c r="O2910" t="s">
        <v>8284</v>
      </c>
      <c r="P2910" s="6">
        <f>E2910/D2910</f>
        <v>0.04</v>
      </c>
      <c r="Q2910" s="7">
        <f>IFERROR(E2910/M2910, "")</f>
        <v>33.333333333333336</v>
      </c>
      <c r="R2910" t="s">
        <v>8327</v>
      </c>
      <c r="S2910" t="s">
        <v>8355</v>
      </c>
    </row>
    <row r="2911" spans="1:19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3">
        <f>(((J2911/60)/60)/24)+DATE(1970,1,1)</f>
        <v>42170.996527777781</v>
      </c>
      <c r="L2911" t="b">
        <v>0</v>
      </c>
      <c r="M2911">
        <v>1</v>
      </c>
      <c r="N2911" t="b">
        <v>0</v>
      </c>
      <c r="O2911" t="s">
        <v>8289</v>
      </c>
      <c r="P2911" s="6">
        <f>E2911/D2911</f>
        <v>0.04</v>
      </c>
      <c r="Q2911" s="7">
        <f>IFERROR(E2911/M2911, "")</f>
        <v>20</v>
      </c>
      <c r="R2911" t="s">
        <v>8324</v>
      </c>
      <c r="S2911" t="s">
        <v>8352</v>
      </c>
    </row>
    <row r="2912" spans="1:19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13">
        <f>(((J2912/60)/60)/24)+DATE(1970,1,1)</f>
        <v>41871.65315972222</v>
      </c>
      <c r="L2912" t="b">
        <v>0</v>
      </c>
      <c r="M2912">
        <v>1</v>
      </c>
      <c r="N2912" t="b">
        <v>0</v>
      </c>
      <c r="O2912" t="s">
        <v>8289</v>
      </c>
      <c r="P2912" s="6">
        <f>E2912/D2912</f>
        <v>0.04</v>
      </c>
      <c r="Q2912" s="7">
        <f>IFERROR(E2912/M2912, "")</f>
        <v>100</v>
      </c>
      <c r="R2912" t="s">
        <v>8324</v>
      </c>
      <c r="S2912" t="s">
        <v>8352</v>
      </c>
    </row>
    <row r="2913" spans="1:19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3">
        <f>(((J2913/60)/60)/24)+DATE(1970,1,1)</f>
        <v>42114.825532407413</v>
      </c>
      <c r="L2913" t="b">
        <v>0</v>
      </c>
      <c r="M2913">
        <v>14</v>
      </c>
      <c r="N2913" t="b">
        <v>0</v>
      </c>
      <c r="O2913" t="s">
        <v>8303</v>
      </c>
      <c r="P2913" s="6">
        <f>E2913/D2913</f>
        <v>3.9750000000000001E-2</v>
      </c>
      <c r="Q2913" s="7">
        <f>IFERROR(E2913/M2913, "")</f>
        <v>56.785714285714285</v>
      </c>
      <c r="R2913" t="s">
        <v>8316</v>
      </c>
      <c r="S2913" t="s">
        <v>8329</v>
      </c>
    </row>
    <row r="2914" spans="1:19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3">
        <f>(((J2914/60)/60)/24)+DATE(1970,1,1)</f>
        <v>41835.639155092591</v>
      </c>
      <c r="L2914" t="b">
        <v>0</v>
      </c>
      <c r="M2914">
        <v>13</v>
      </c>
      <c r="N2914" t="b">
        <v>0</v>
      </c>
      <c r="O2914" t="s">
        <v>8272</v>
      </c>
      <c r="P2914" s="6">
        <f>E2914/D2914</f>
        <v>3.9334666666666664E-2</v>
      </c>
      <c r="Q2914" s="7">
        <f>IFERROR(E2914/M2914, "")</f>
        <v>45.386153846153846</v>
      </c>
      <c r="R2914" t="s">
        <v>8309</v>
      </c>
      <c r="S2914" t="s">
        <v>8356</v>
      </c>
    </row>
    <row r="2915" spans="1:19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3">
        <f>(((J2915/60)/60)/24)+DATE(1970,1,1)</f>
        <v>41858.007071759261</v>
      </c>
      <c r="L2915" t="b">
        <v>0</v>
      </c>
      <c r="M2915">
        <v>13</v>
      </c>
      <c r="N2915" t="b">
        <v>0</v>
      </c>
      <c r="O2915" t="s">
        <v>8271</v>
      </c>
      <c r="P2915" s="6">
        <f>E2915/D2915</f>
        <v>3.8875E-2</v>
      </c>
      <c r="Q2915" s="7">
        <f>IFERROR(E2915/M2915, "")</f>
        <v>23.923076923076923</v>
      </c>
      <c r="R2915" t="s">
        <v>8316</v>
      </c>
      <c r="S2915" t="s">
        <v>8317</v>
      </c>
    </row>
    <row r="2916" spans="1:19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3">
        <f>(((J2916/60)/60)/24)+DATE(1970,1,1)</f>
        <v>41851.700925925928</v>
      </c>
      <c r="L2916" t="b">
        <v>0</v>
      </c>
      <c r="M2916">
        <v>3</v>
      </c>
      <c r="N2916" t="b">
        <v>0</v>
      </c>
      <c r="O2916" t="s">
        <v>8271</v>
      </c>
      <c r="P2916" s="6">
        <f>E2916/D2916</f>
        <v>3.8860103626943004E-2</v>
      </c>
      <c r="Q2916" s="7">
        <f>IFERROR(E2916/M2916, "")</f>
        <v>25</v>
      </c>
      <c r="R2916" t="s">
        <v>8316</v>
      </c>
      <c r="S2916" t="s">
        <v>8317</v>
      </c>
    </row>
    <row r="2917" spans="1:19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3">
        <f>(((J2917/60)/60)/24)+DATE(1970,1,1)</f>
        <v>42042.676226851851</v>
      </c>
      <c r="L2917" t="b">
        <v>0</v>
      </c>
      <c r="M2917">
        <v>8</v>
      </c>
      <c r="N2917" t="b">
        <v>0</v>
      </c>
      <c r="O2917" t="s">
        <v>8284</v>
      </c>
      <c r="P2917" s="6">
        <f>E2917/D2917</f>
        <v>3.8833333333333331E-2</v>
      </c>
      <c r="Q2917" s="7">
        <f>IFERROR(E2917/M2917, "")</f>
        <v>29.125</v>
      </c>
      <c r="R2917" t="s">
        <v>8327</v>
      </c>
      <c r="S2917" t="s">
        <v>8355</v>
      </c>
    </row>
    <row r="2918" spans="1:19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3">
        <f>(((J2918/60)/60)/24)+DATE(1970,1,1)</f>
        <v>41715.874780092592</v>
      </c>
      <c r="L2918" t="b">
        <v>0</v>
      </c>
      <c r="M2918">
        <v>40</v>
      </c>
      <c r="N2918" t="b">
        <v>0</v>
      </c>
      <c r="O2918" t="s">
        <v>8286</v>
      </c>
      <c r="P2918" s="6">
        <f>E2918/D2918</f>
        <v>3.8739999999999997E-2</v>
      </c>
      <c r="Q2918" s="7">
        <f>IFERROR(E2918/M2918, "")</f>
        <v>48.424999999999997</v>
      </c>
      <c r="R2918" t="s">
        <v>8313</v>
      </c>
      <c r="S2918" t="s">
        <v>8351</v>
      </c>
    </row>
    <row r="2919" spans="1:19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3">
        <f>(((J2919/60)/60)/24)+DATE(1970,1,1)</f>
        <v>42061.154930555553</v>
      </c>
      <c r="L2919" t="b">
        <v>0</v>
      </c>
      <c r="M2919">
        <v>19</v>
      </c>
      <c r="N2919" t="b">
        <v>0</v>
      </c>
      <c r="O2919" t="s">
        <v>8284</v>
      </c>
      <c r="P2919" s="6">
        <f>E2919/D2919</f>
        <v>3.85E-2</v>
      </c>
      <c r="Q2919" s="7">
        <f>IFERROR(E2919/M2919, "")</f>
        <v>60.789473684210527</v>
      </c>
      <c r="R2919" t="s">
        <v>8327</v>
      </c>
      <c r="S2919" t="s">
        <v>8355</v>
      </c>
    </row>
    <row r="2920" spans="1:19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3">
        <f>(((J2920/60)/60)/24)+DATE(1970,1,1)</f>
        <v>42481.376597222217</v>
      </c>
      <c r="L2920" t="b">
        <v>0</v>
      </c>
      <c r="M2920">
        <v>17</v>
      </c>
      <c r="N2920" t="b">
        <v>0</v>
      </c>
      <c r="O2920" t="s">
        <v>8273</v>
      </c>
      <c r="P2920" s="6">
        <f>E2920/D2920</f>
        <v>3.8206896551724136E-2</v>
      </c>
      <c r="Q2920" s="7">
        <f>IFERROR(E2920/M2920, "")</f>
        <v>65.17647058823529</v>
      </c>
      <c r="R2920" t="s">
        <v>8309</v>
      </c>
      <c r="S2920" t="s">
        <v>8315</v>
      </c>
    </row>
    <row r="2921" spans="1:19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3">
        <f>(((J2921/60)/60)/24)+DATE(1970,1,1)</f>
        <v>41975.124340277776</v>
      </c>
      <c r="L2921" t="b">
        <v>1</v>
      </c>
      <c r="M2921">
        <v>4</v>
      </c>
      <c r="N2921" t="b">
        <v>0</v>
      </c>
      <c r="O2921" t="s">
        <v>8271</v>
      </c>
      <c r="P2921" s="6">
        <f>E2921/D2921</f>
        <v>3.7999999999999999E-2</v>
      </c>
      <c r="Q2921" s="7">
        <f>IFERROR(E2921/M2921, "")</f>
        <v>9.5</v>
      </c>
      <c r="R2921" t="s">
        <v>8316</v>
      </c>
      <c r="S2921" t="s">
        <v>8317</v>
      </c>
    </row>
    <row r="2922" spans="1:19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3">
        <f>(((J2922/60)/60)/24)+DATE(1970,1,1)</f>
        <v>41936.020752314813</v>
      </c>
      <c r="L2922" t="b">
        <v>0</v>
      </c>
      <c r="M2922">
        <v>4</v>
      </c>
      <c r="N2922" t="b">
        <v>0</v>
      </c>
      <c r="O2922" t="s">
        <v>8289</v>
      </c>
      <c r="P2922" s="6">
        <f>E2922/D2922</f>
        <v>3.7600000000000001E-2</v>
      </c>
      <c r="Q2922" s="7">
        <f>IFERROR(E2922/M2922, "")</f>
        <v>23.5</v>
      </c>
      <c r="R2922" t="s">
        <v>8324</v>
      </c>
      <c r="S2922" t="s">
        <v>8352</v>
      </c>
    </row>
    <row r="2923" spans="1:19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3">
        <f>(((J2923/60)/60)/24)+DATE(1970,1,1)</f>
        <v>42808.640231481477</v>
      </c>
      <c r="L2923" t="b">
        <v>0</v>
      </c>
      <c r="M2923">
        <v>4</v>
      </c>
      <c r="N2923" t="b">
        <v>0</v>
      </c>
      <c r="O2923" t="s">
        <v>8271</v>
      </c>
      <c r="P2923" s="6">
        <f>E2923/D2923</f>
        <v>3.7499999999999999E-2</v>
      </c>
      <c r="Q2923" s="7">
        <f>IFERROR(E2923/M2923, "")</f>
        <v>93.75</v>
      </c>
      <c r="R2923" t="s">
        <v>8316</v>
      </c>
      <c r="S2923" t="s">
        <v>8317</v>
      </c>
    </row>
    <row r="2924" spans="1:19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3">
        <f>(((J2924/60)/60)/24)+DATE(1970,1,1)</f>
        <v>41849.560694444444</v>
      </c>
      <c r="L2924" t="b">
        <v>1</v>
      </c>
      <c r="M2924">
        <v>15</v>
      </c>
      <c r="N2924" t="b">
        <v>0</v>
      </c>
      <c r="O2924" t="s">
        <v>8285</v>
      </c>
      <c r="P2924" s="6">
        <f>E2924/D2924</f>
        <v>3.7400000000000003E-2</v>
      </c>
      <c r="Q2924" s="7">
        <f>IFERROR(E2924/M2924, "")</f>
        <v>12.466666666666667</v>
      </c>
      <c r="R2924" t="s">
        <v>8324</v>
      </c>
      <c r="S2924" t="s">
        <v>8325</v>
      </c>
    </row>
    <row r="2925" spans="1:19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3">
        <f>(((J2925/60)/60)/24)+DATE(1970,1,1)</f>
        <v>42359.792233796295</v>
      </c>
      <c r="L2925" t="b">
        <v>0</v>
      </c>
      <c r="M2925">
        <v>27</v>
      </c>
      <c r="N2925" t="b">
        <v>0</v>
      </c>
      <c r="O2925" t="s">
        <v>8303</v>
      </c>
      <c r="P2925" s="6">
        <f>E2925/D2925</f>
        <v>3.608004104669061E-2</v>
      </c>
      <c r="Q2925" s="7">
        <f>IFERROR(E2925/M2925, "")</f>
        <v>65.111111111111114</v>
      </c>
      <c r="R2925" t="s">
        <v>8316</v>
      </c>
      <c r="S2925" t="s">
        <v>8329</v>
      </c>
    </row>
    <row r="2926" spans="1:19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3">
        <f>(((J2926/60)/60)/24)+DATE(1970,1,1)</f>
        <v>41973.740335648152</v>
      </c>
      <c r="L2926" t="b">
        <v>1</v>
      </c>
      <c r="M2926">
        <v>4</v>
      </c>
      <c r="N2926" t="b">
        <v>0</v>
      </c>
      <c r="O2926" t="s">
        <v>8285</v>
      </c>
      <c r="P2926" s="6">
        <f>E2926/D2926</f>
        <v>3.5666666666666666E-2</v>
      </c>
      <c r="Q2926" s="7">
        <f>IFERROR(E2926/M2926, "")</f>
        <v>26.75</v>
      </c>
      <c r="R2926" t="s">
        <v>8324</v>
      </c>
      <c r="S2926" t="s">
        <v>8325</v>
      </c>
    </row>
    <row r="2927" spans="1:19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3">
        <f>(((J2927/60)/60)/24)+DATE(1970,1,1)</f>
        <v>42123.678645833337</v>
      </c>
      <c r="L2927" t="b">
        <v>0</v>
      </c>
      <c r="M2927">
        <v>41</v>
      </c>
      <c r="N2927" t="b">
        <v>0</v>
      </c>
      <c r="O2927" t="s">
        <v>8273</v>
      </c>
      <c r="P2927" s="6">
        <f>E2927/D2927</f>
        <v>3.5520833333333335E-2</v>
      </c>
      <c r="Q2927" s="7">
        <f>IFERROR(E2927/M2927, "")</f>
        <v>41.585365853658537</v>
      </c>
      <c r="R2927" t="s">
        <v>8309</v>
      </c>
      <c r="S2927" t="s">
        <v>8315</v>
      </c>
    </row>
    <row r="2928" spans="1:19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3">
        <f>(((J2928/60)/60)/24)+DATE(1970,1,1)</f>
        <v>42711.750613425931</v>
      </c>
      <c r="L2928" t="b">
        <v>0</v>
      </c>
      <c r="M2928">
        <v>6</v>
      </c>
      <c r="N2928" t="b">
        <v>0</v>
      </c>
      <c r="O2928" t="s">
        <v>8273</v>
      </c>
      <c r="P2928" s="6">
        <f>E2928/D2928</f>
        <v>3.5499999999999997E-2</v>
      </c>
      <c r="Q2928" s="7">
        <f>IFERROR(E2928/M2928, "")</f>
        <v>591.66666666666663</v>
      </c>
      <c r="R2928" t="s">
        <v>8309</v>
      </c>
      <c r="S2928" t="s">
        <v>8315</v>
      </c>
    </row>
    <row r="2929" spans="1:19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3">
        <f>(((J2929/60)/60)/24)+DATE(1970,1,1)</f>
        <v>42115.143634259264</v>
      </c>
      <c r="L2929" t="b">
        <v>0</v>
      </c>
      <c r="M2929">
        <v>3</v>
      </c>
      <c r="N2929" t="b">
        <v>0</v>
      </c>
      <c r="O2929" t="s">
        <v>8275</v>
      </c>
      <c r="P2929" s="6">
        <f>E2929/D2929</f>
        <v>3.5400000000000001E-2</v>
      </c>
      <c r="Q2929" s="7">
        <f>IFERROR(E2929/M2929, "")</f>
        <v>59</v>
      </c>
      <c r="R2929" t="s">
        <v>8322</v>
      </c>
      <c r="S2929" t="s">
        <v>8344</v>
      </c>
    </row>
    <row r="2930" spans="1:19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3">
        <f>(((J2930/60)/60)/24)+DATE(1970,1,1)</f>
        <v>42679.958472222221</v>
      </c>
      <c r="L2930" t="b">
        <v>0</v>
      </c>
      <c r="M2930">
        <v>11</v>
      </c>
      <c r="N2930" t="b">
        <v>0</v>
      </c>
      <c r="O2930" t="s">
        <v>8271</v>
      </c>
      <c r="P2930" s="6">
        <f>E2930/D2930</f>
        <v>3.4666666666666665E-2</v>
      </c>
      <c r="Q2930" s="7">
        <f>IFERROR(E2930/M2930, "")</f>
        <v>47.272727272727273</v>
      </c>
      <c r="R2930" t="s">
        <v>8316</v>
      </c>
      <c r="S2930" t="s">
        <v>8317</v>
      </c>
    </row>
    <row r="2931" spans="1:19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3">
        <f>(((J2931/60)/60)/24)+DATE(1970,1,1)</f>
        <v>42047.724444444444</v>
      </c>
      <c r="L2931" t="b">
        <v>0</v>
      </c>
      <c r="M2931">
        <v>15</v>
      </c>
      <c r="N2931" t="b">
        <v>0</v>
      </c>
      <c r="O2931" t="s">
        <v>8305</v>
      </c>
      <c r="P2931" s="6">
        <f>E2931/D2931</f>
        <v>3.44748684310884E-2</v>
      </c>
      <c r="Q2931" s="7">
        <f>IFERROR(E2931/M2931, "")</f>
        <v>30.133333333333333</v>
      </c>
      <c r="R2931" t="s">
        <v>8316</v>
      </c>
      <c r="S2931" t="s">
        <v>8337</v>
      </c>
    </row>
    <row r="2932" spans="1:19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3">
        <f>(((J2932/60)/60)/24)+DATE(1970,1,1)</f>
        <v>42413.671006944445</v>
      </c>
      <c r="L2932" t="b">
        <v>0</v>
      </c>
      <c r="M2932">
        <v>9</v>
      </c>
      <c r="N2932" t="b">
        <v>0</v>
      </c>
      <c r="O2932" t="s">
        <v>8282</v>
      </c>
      <c r="P2932" s="6">
        <f>E2932/D2932</f>
        <v>3.4200000000000001E-2</v>
      </c>
      <c r="Q2932" s="7">
        <f>IFERROR(E2932/M2932, "")</f>
        <v>114</v>
      </c>
      <c r="R2932" t="s">
        <v>8311</v>
      </c>
      <c r="S2932" t="s">
        <v>8347</v>
      </c>
    </row>
    <row r="2933" spans="1:19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3">
        <f>(((J2933/60)/60)/24)+DATE(1970,1,1)</f>
        <v>42095.374675925923</v>
      </c>
      <c r="L2933" t="b">
        <v>0</v>
      </c>
      <c r="M2933">
        <v>12</v>
      </c>
      <c r="N2933" t="b">
        <v>0</v>
      </c>
      <c r="O2933" t="s">
        <v>8305</v>
      </c>
      <c r="P2933" s="6">
        <f>E2933/D2933</f>
        <v>3.4125000000000003E-2</v>
      </c>
      <c r="Q2933" s="7">
        <f>IFERROR(E2933/M2933, "")</f>
        <v>22.75</v>
      </c>
      <c r="R2933" t="s">
        <v>8316</v>
      </c>
      <c r="S2933" t="s">
        <v>8337</v>
      </c>
    </row>
    <row r="2934" spans="1:19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3">
        <f>(((J2934/60)/60)/24)+DATE(1970,1,1)</f>
        <v>41825.791226851856</v>
      </c>
      <c r="L2934" t="b">
        <v>0</v>
      </c>
      <c r="M2934">
        <v>2</v>
      </c>
      <c r="N2934" t="b">
        <v>0</v>
      </c>
      <c r="O2934" t="s">
        <v>8268</v>
      </c>
      <c r="P2934" s="6">
        <f>E2934/D2934</f>
        <v>3.4000000000000002E-2</v>
      </c>
      <c r="Q2934" s="7">
        <f>IFERROR(E2934/M2934, "")</f>
        <v>25.5</v>
      </c>
      <c r="R2934" t="s">
        <v>8319</v>
      </c>
      <c r="S2934" t="s">
        <v>8348</v>
      </c>
    </row>
    <row r="2935" spans="1:19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3">
        <f>(((J2935/60)/60)/24)+DATE(1970,1,1)</f>
        <v>41445.962754629632</v>
      </c>
      <c r="L2935" t="b">
        <v>0</v>
      </c>
      <c r="M2935">
        <v>148</v>
      </c>
      <c r="N2935" t="b">
        <v>0</v>
      </c>
      <c r="O2935" t="s">
        <v>8282</v>
      </c>
      <c r="P2935" s="6">
        <f>E2935/D2935</f>
        <v>3.3673333333333333E-2</v>
      </c>
      <c r="Q2935" s="7">
        <f>IFERROR(E2935/M2935, "")</f>
        <v>34.128378378378379</v>
      </c>
      <c r="R2935" t="s">
        <v>8311</v>
      </c>
      <c r="S2935" t="s">
        <v>8347</v>
      </c>
    </row>
    <row r="2936" spans="1:19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3">
        <f>(((J2936/60)/60)/24)+DATE(1970,1,1)</f>
        <v>42615.142870370371</v>
      </c>
      <c r="L2936" t="b">
        <v>0</v>
      </c>
      <c r="M2936">
        <v>2</v>
      </c>
      <c r="N2936" t="b">
        <v>0</v>
      </c>
      <c r="O2936" t="s">
        <v>8271</v>
      </c>
      <c r="P2936" s="6">
        <f>E2936/D2936</f>
        <v>3.3666666666666664E-2</v>
      </c>
      <c r="Q2936" s="7">
        <f>IFERROR(E2936/M2936, "")</f>
        <v>50.5</v>
      </c>
      <c r="R2936" t="s">
        <v>8316</v>
      </c>
      <c r="S2936" t="s">
        <v>8317</v>
      </c>
    </row>
    <row r="2937" spans="1:19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3">
        <f>(((J2937/60)/60)/24)+DATE(1970,1,1)</f>
        <v>42631.769513888896</v>
      </c>
      <c r="L2937" t="b">
        <v>0</v>
      </c>
      <c r="M2937">
        <v>2</v>
      </c>
      <c r="N2937" t="b">
        <v>0</v>
      </c>
      <c r="O2937" t="s">
        <v>8272</v>
      </c>
      <c r="P2937" s="6">
        <f>E2937/D2937</f>
        <v>3.3444444444444443E-2</v>
      </c>
      <c r="Q2937" s="7">
        <f>IFERROR(E2937/M2937, "")</f>
        <v>150.5</v>
      </c>
      <c r="R2937" t="s">
        <v>8309</v>
      </c>
      <c r="S2937" t="s">
        <v>8356</v>
      </c>
    </row>
    <row r="2938" spans="1:19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3">
        <f>(((J2938/60)/60)/24)+DATE(1970,1,1)</f>
        <v>42690.733437499999</v>
      </c>
      <c r="L2938" t="b">
        <v>0</v>
      </c>
      <c r="M2938">
        <v>16</v>
      </c>
      <c r="N2938" t="b">
        <v>0</v>
      </c>
      <c r="O2938" t="s">
        <v>8303</v>
      </c>
      <c r="P2938" s="6">
        <f>E2938/D2938</f>
        <v>3.3399999999999999E-2</v>
      </c>
      <c r="Q2938" s="7">
        <f>IFERROR(E2938/M2938, "")</f>
        <v>20.875</v>
      </c>
      <c r="R2938" t="s">
        <v>8316</v>
      </c>
      <c r="S2938" t="s">
        <v>8329</v>
      </c>
    </row>
    <row r="2939" spans="1:19" ht="45" x14ac:dyDescent="0.25">
      <c r="A2939">
        <v>3137</v>
      </c>
      <c r="B2939" s="3" t="s">
        <v>3137</v>
      </c>
      <c r="C2939" s="3" t="s">
        <v>7247</v>
      </c>
      <c r="D2939">
        <v>1500</v>
      </c>
      <c r="E2939">
        <v>50</v>
      </c>
      <c r="F2939" t="s">
        <v>8222</v>
      </c>
      <c r="G2939" t="s">
        <v>8224</v>
      </c>
      <c r="H2939" t="s">
        <v>8246</v>
      </c>
      <c r="I2939">
        <v>1493838720</v>
      </c>
      <c r="J2939">
        <v>1489439669</v>
      </c>
      <c r="K2939" s="13">
        <f>(((J2939/60)/60)/24)+DATE(1970,1,1)</f>
        <v>42807.885057870371</v>
      </c>
      <c r="L2939" t="b">
        <v>0</v>
      </c>
      <c r="M2939">
        <v>1</v>
      </c>
      <c r="N2939" t="b">
        <v>0</v>
      </c>
      <c r="O2939" t="s">
        <v>8271</v>
      </c>
      <c r="P2939" s="6">
        <f>E2939/D2939</f>
        <v>3.3333333333333333E-2</v>
      </c>
      <c r="Q2939" s="7">
        <f>IFERROR(E2939/M2939, "")</f>
        <v>50</v>
      </c>
      <c r="R2939" t="s">
        <v>8316</v>
      </c>
      <c r="S2939" t="s">
        <v>8317</v>
      </c>
    </row>
    <row r="2940" spans="1:19" ht="45" x14ac:dyDescent="0.2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s="13">
        <f>(((J2940/60)/60)/24)+DATE(1970,1,1)</f>
        <v>41830.613969907405</v>
      </c>
      <c r="L2940" t="b">
        <v>0</v>
      </c>
      <c r="M2940">
        <v>3</v>
      </c>
      <c r="N2940" t="b">
        <v>0</v>
      </c>
      <c r="O2940" t="s">
        <v>8270</v>
      </c>
      <c r="P2940" s="6">
        <f>E2940/D2940</f>
        <v>3.3333333333333333E-2</v>
      </c>
      <c r="Q2940" s="7">
        <f>IFERROR(E2940/M2940, "")</f>
        <v>16.666666666666668</v>
      </c>
      <c r="R2940" t="s">
        <v>8319</v>
      </c>
      <c r="S2940" t="s">
        <v>8346</v>
      </c>
    </row>
    <row r="2941" spans="1:19" ht="60" x14ac:dyDescent="0.25">
      <c r="A2941">
        <v>592</v>
      </c>
      <c r="B2941" s="3" t="s">
        <v>593</v>
      </c>
      <c r="C2941" s="3" t="s">
        <v>4702</v>
      </c>
      <c r="D2941">
        <v>7500</v>
      </c>
      <c r="E2941">
        <v>250</v>
      </c>
      <c r="F2941" t="s">
        <v>8221</v>
      </c>
      <c r="G2941" t="s">
        <v>8224</v>
      </c>
      <c r="H2941" t="s">
        <v>8246</v>
      </c>
      <c r="I2941">
        <v>1417584860</v>
      </c>
      <c r="J2941">
        <v>1414992860</v>
      </c>
      <c r="K2941" s="13">
        <f>(((J2941/60)/60)/24)+DATE(1970,1,1)</f>
        <v>41946.232175925928</v>
      </c>
      <c r="L2941" t="b">
        <v>0</v>
      </c>
      <c r="M2941">
        <v>1</v>
      </c>
      <c r="N2941" t="b">
        <v>0</v>
      </c>
      <c r="O2941" t="s">
        <v>8272</v>
      </c>
      <c r="P2941" s="6">
        <f>E2941/D2941</f>
        <v>3.3333333333333333E-2</v>
      </c>
      <c r="Q2941" s="7">
        <f>IFERROR(E2941/M2941, "")</f>
        <v>250</v>
      </c>
      <c r="R2941" t="s">
        <v>8309</v>
      </c>
      <c r="S2941" t="s">
        <v>8356</v>
      </c>
    </row>
    <row r="2942" spans="1:19" ht="60" x14ac:dyDescent="0.25">
      <c r="A2942">
        <v>772</v>
      </c>
      <c r="B2942" s="3" t="s">
        <v>773</v>
      </c>
      <c r="C2942" s="3" t="s">
        <v>4882</v>
      </c>
      <c r="D2942">
        <v>1500</v>
      </c>
      <c r="E2942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s="13">
        <f>(((J2942/60)/60)/24)+DATE(1970,1,1)</f>
        <v>40068.056932870371</v>
      </c>
      <c r="L2942" t="b">
        <v>0</v>
      </c>
      <c r="M2942">
        <v>1</v>
      </c>
      <c r="N2942" t="b">
        <v>0</v>
      </c>
      <c r="O2942" t="s">
        <v>8275</v>
      </c>
      <c r="P2942" s="6">
        <f>E2942/D2942</f>
        <v>3.3333333333333333E-2</v>
      </c>
      <c r="Q2942" s="7">
        <f>IFERROR(E2942/M2942, "")</f>
        <v>50</v>
      </c>
      <c r="R2942" t="s">
        <v>8322</v>
      </c>
      <c r="S2942" t="s">
        <v>8344</v>
      </c>
    </row>
    <row r="2943" spans="1:19" ht="45" x14ac:dyDescent="0.25">
      <c r="A2943">
        <v>1810</v>
      </c>
      <c r="B2943" s="3" t="s">
        <v>1811</v>
      </c>
      <c r="C2943" s="3" t="s">
        <v>5920</v>
      </c>
      <c r="D2943">
        <v>450</v>
      </c>
      <c r="E2943">
        <v>15</v>
      </c>
      <c r="F2943" t="s">
        <v>8221</v>
      </c>
      <c r="G2943" t="s">
        <v>8224</v>
      </c>
      <c r="H2943" t="s">
        <v>8246</v>
      </c>
      <c r="I2943">
        <v>1408657826</v>
      </c>
      <c r="J2943">
        <v>1407621026</v>
      </c>
      <c r="K2943" s="13">
        <f>(((J2943/60)/60)/24)+DATE(1970,1,1)</f>
        <v>41860.91002314815</v>
      </c>
      <c r="L2943" t="b">
        <v>0</v>
      </c>
      <c r="M2943">
        <v>2</v>
      </c>
      <c r="N2943" t="b">
        <v>0</v>
      </c>
      <c r="O2943" t="s">
        <v>8285</v>
      </c>
      <c r="P2943" s="6">
        <f>E2943/D2943</f>
        <v>3.3333333333333333E-2</v>
      </c>
      <c r="Q2943" s="7">
        <f>IFERROR(E2943/M2943, "")</f>
        <v>7.5</v>
      </c>
      <c r="R2943" t="s">
        <v>8324</v>
      </c>
      <c r="S2943" t="s">
        <v>8325</v>
      </c>
    </row>
    <row r="2944" spans="1:19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3">
        <f>(((J2944/60)/60)/24)+DATE(1970,1,1)</f>
        <v>40247.886006944449</v>
      </c>
      <c r="L2944" t="b">
        <v>0</v>
      </c>
      <c r="M2944">
        <v>4</v>
      </c>
      <c r="N2944" t="b">
        <v>0</v>
      </c>
      <c r="O2944" t="s">
        <v>8270</v>
      </c>
      <c r="P2944" s="6">
        <f>E2944/D2944</f>
        <v>3.307692307692308E-2</v>
      </c>
      <c r="Q2944" s="7">
        <f>IFERROR(E2944/M2944, "")</f>
        <v>53.75</v>
      </c>
      <c r="R2944" t="s">
        <v>8319</v>
      </c>
      <c r="S2944" t="s">
        <v>8346</v>
      </c>
    </row>
    <row r="2945" spans="1:19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3">
        <f>(((J2945/60)/60)/24)+DATE(1970,1,1)</f>
        <v>42188.803622685184</v>
      </c>
      <c r="L2945" t="b">
        <v>0</v>
      </c>
      <c r="M2945">
        <v>15</v>
      </c>
      <c r="N2945" t="b">
        <v>0</v>
      </c>
      <c r="O2945" t="s">
        <v>8273</v>
      </c>
      <c r="P2945" s="6">
        <f>E2945/D2945</f>
        <v>3.3033333333333331E-2</v>
      </c>
      <c r="Q2945" s="7">
        <f>IFERROR(E2945/M2945, "")</f>
        <v>66.066666666666663</v>
      </c>
      <c r="R2945" t="s">
        <v>8309</v>
      </c>
      <c r="S2945" t="s">
        <v>8315</v>
      </c>
    </row>
    <row r="2946" spans="1:19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3">
        <f>(((J2946/60)/60)/24)+DATE(1970,1,1)</f>
        <v>41753.758043981477</v>
      </c>
      <c r="L2946" t="b">
        <v>0</v>
      </c>
      <c r="M2946">
        <v>4</v>
      </c>
      <c r="N2946" t="b">
        <v>0</v>
      </c>
      <c r="O2946" t="s">
        <v>8270</v>
      </c>
      <c r="P2946" s="6">
        <f>E2946/D2946</f>
        <v>3.2804E-2</v>
      </c>
      <c r="Q2946" s="7">
        <f>IFERROR(E2946/M2946, "")</f>
        <v>20.502500000000001</v>
      </c>
      <c r="R2946" t="s">
        <v>8319</v>
      </c>
      <c r="S2946" t="s">
        <v>8346</v>
      </c>
    </row>
    <row r="2947" spans="1:19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3">
        <f>(((J2947/60)/60)/24)+DATE(1970,1,1)</f>
        <v>42088.069108796291</v>
      </c>
      <c r="L2947" t="b">
        <v>0</v>
      </c>
      <c r="M2947">
        <v>6</v>
      </c>
      <c r="N2947" t="b">
        <v>0</v>
      </c>
      <c r="O2947" t="s">
        <v>8272</v>
      </c>
      <c r="P2947" s="6">
        <f>E2947/D2947</f>
        <v>3.272727272727273E-2</v>
      </c>
      <c r="Q2947" s="7">
        <f>IFERROR(E2947/M2947, "")</f>
        <v>30</v>
      </c>
      <c r="R2947" t="s">
        <v>8309</v>
      </c>
      <c r="S2947" t="s">
        <v>8356</v>
      </c>
    </row>
    <row r="2948" spans="1:19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3">
        <f>(((J2948/60)/60)/24)+DATE(1970,1,1)</f>
        <v>42138.798819444448</v>
      </c>
      <c r="L2948" t="b">
        <v>0</v>
      </c>
      <c r="M2948">
        <v>4</v>
      </c>
      <c r="N2948" t="b">
        <v>0</v>
      </c>
      <c r="O2948" t="s">
        <v>8305</v>
      </c>
      <c r="P2948" s="6">
        <f>E2948/D2948</f>
        <v>3.267605633802817E-2</v>
      </c>
      <c r="Q2948" s="7">
        <f>IFERROR(E2948/M2948, "")</f>
        <v>29</v>
      </c>
      <c r="R2948" t="s">
        <v>8316</v>
      </c>
      <c r="S2948" t="s">
        <v>8337</v>
      </c>
    </row>
    <row r="2949" spans="1:19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13">
        <f>(((J2949/60)/60)/24)+DATE(1970,1,1)</f>
        <v>42216.977812500001</v>
      </c>
      <c r="L2949" t="b">
        <v>0</v>
      </c>
      <c r="M2949">
        <v>10</v>
      </c>
      <c r="N2949" t="b">
        <v>0</v>
      </c>
      <c r="O2949" t="s">
        <v>8268</v>
      </c>
      <c r="P2949" s="6">
        <f>E2949/D2949</f>
        <v>3.2500000000000001E-2</v>
      </c>
      <c r="Q2949" s="7">
        <f>IFERROR(E2949/M2949, "")</f>
        <v>32.5</v>
      </c>
      <c r="R2949" t="s">
        <v>8319</v>
      </c>
      <c r="S2949" t="s">
        <v>8348</v>
      </c>
    </row>
    <row r="2950" spans="1:19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3">
        <f>(((J2950/60)/60)/24)+DATE(1970,1,1)</f>
        <v>41842.031597222223</v>
      </c>
      <c r="L2950" t="b">
        <v>0</v>
      </c>
      <c r="M2950">
        <v>9</v>
      </c>
      <c r="N2950" t="b">
        <v>0</v>
      </c>
      <c r="O2950" t="s">
        <v>8279</v>
      </c>
      <c r="P2950" s="6">
        <f>E2950/D2950</f>
        <v>3.2500000000000001E-2</v>
      </c>
      <c r="Q2950" s="7">
        <f>IFERROR(E2950/M2950, "")</f>
        <v>28.888888888888889</v>
      </c>
      <c r="R2950" t="s">
        <v>8313</v>
      </c>
      <c r="S2950" t="s">
        <v>8330</v>
      </c>
    </row>
    <row r="2951" spans="1:19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13">
        <f>(((J2951/60)/60)/24)+DATE(1970,1,1)</f>
        <v>41081.69027777778</v>
      </c>
      <c r="L2951" t="b">
        <v>0</v>
      </c>
      <c r="M2951">
        <v>8</v>
      </c>
      <c r="N2951" t="b">
        <v>0</v>
      </c>
      <c r="O2951" t="s">
        <v>8278</v>
      </c>
      <c r="P2951" s="6">
        <f>E2951/D2951</f>
        <v>3.2500000000000001E-2</v>
      </c>
      <c r="Q2951" s="7">
        <f>IFERROR(E2951/M2951, "")</f>
        <v>65</v>
      </c>
      <c r="R2951" t="s">
        <v>8313</v>
      </c>
      <c r="S2951" t="s">
        <v>8345</v>
      </c>
    </row>
    <row r="2952" spans="1:19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13">
        <f>(((J2952/60)/60)/24)+DATE(1970,1,1)</f>
        <v>42031.833587962959</v>
      </c>
      <c r="L2952" t="b">
        <v>0</v>
      </c>
      <c r="M2952">
        <v>5</v>
      </c>
      <c r="N2952" t="b">
        <v>0</v>
      </c>
      <c r="O2952" t="s">
        <v>8271</v>
      </c>
      <c r="P2952" s="6">
        <f>E2952/D2952</f>
        <v>3.2500000000000001E-2</v>
      </c>
      <c r="Q2952" s="7">
        <f>IFERROR(E2952/M2952, "")</f>
        <v>39</v>
      </c>
      <c r="R2952" t="s">
        <v>8316</v>
      </c>
      <c r="S2952" t="s">
        <v>8317</v>
      </c>
    </row>
    <row r="2953" spans="1:19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3">
        <f>(((J2953/60)/60)/24)+DATE(1970,1,1)</f>
        <v>42311.621458333335</v>
      </c>
      <c r="L2953" t="b">
        <v>0</v>
      </c>
      <c r="M2953">
        <v>3</v>
      </c>
      <c r="N2953" t="b">
        <v>0</v>
      </c>
      <c r="O2953" t="s">
        <v>8271</v>
      </c>
      <c r="P2953" s="6">
        <f>E2953/D2953</f>
        <v>3.214285714285714E-2</v>
      </c>
      <c r="Q2953" s="7">
        <f>IFERROR(E2953/M2953, "")</f>
        <v>15</v>
      </c>
      <c r="R2953" t="s">
        <v>8316</v>
      </c>
      <c r="S2953" t="s">
        <v>8317</v>
      </c>
    </row>
    <row r="2954" spans="1:19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13">
        <f>(((J2954/60)/60)/24)+DATE(1970,1,1)</f>
        <v>41156.958993055552</v>
      </c>
      <c r="L2954" t="b">
        <v>0</v>
      </c>
      <c r="M2954">
        <v>10</v>
      </c>
      <c r="N2954" t="b">
        <v>0</v>
      </c>
      <c r="O2954" t="s">
        <v>8270</v>
      </c>
      <c r="P2954" s="6">
        <f>E2954/D2954</f>
        <v>3.2000000000000001E-2</v>
      </c>
      <c r="Q2954" s="7">
        <f>IFERROR(E2954/M2954, "")</f>
        <v>64</v>
      </c>
      <c r="R2954" t="s">
        <v>8319</v>
      </c>
      <c r="S2954" t="s">
        <v>8346</v>
      </c>
    </row>
    <row r="2955" spans="1:19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13">
        <f>(((J2955/60)/60)/24)+DATE(1970,1,1)</f>
        <v>41149.796064814815</v>
      </c>
      <c r="L2955" t="b">
        <v>0</v>
      </c>
      <c r="M2955">
        <v>4</v>
      </c>
      <c r="N2955" t="b">
        <v>0</v>
      </c>
      <c r="O2955" t="s">
        <v>8278</v>
      </c>
      <c r="P2955" s="6">
        <f>E2955/D2955</f>
        <v>3.2000000000000001E-2</v>
      </c>
      <c r="Q2955" s="7">
        <f>IFERROR(E2955/M2955, "")</f>
        <v>40</v>
      </c>
      <c r="R2955" t="s">
        <v>8313</v>
      </c>
      <c r="S2955" t="s">
        <v>8345</v>
      </c>
    </row>
    <row r="2956" spans="1:19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3">
        <f>(((J2956/60)/60)/24)+DATE(1970,1,1)</f>
        <v>42209.67288194444</v>
      </c>
      <c r="L2956" t="b">
        <v>0</v>
      </c>
      <c r="M2956">
        <v>3</v>
      </c>
      <c r="N2956" t="b">
        <v>0</v>
      </c>
      <c r="O2956" t="s">
        <v>8271</v>
      </c>
      <c r="P2956" s="6">
        <f>E2956/D2956</f>
        <v>3.2000000000000001E-2</v>
      </c>
      <c r="Q2956" s="7">
        <f>IFERROR(E2956/M2956, "")</f>
        <v>10.666666666666666</v>
      </c>
      <c r="R2956" t="s">
        <v>8316</v>
      </c>
      <c r="S2956" t="s">
        <v>8317</v>
      </c>
    </row>
    <row r="2957" spans="1:19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3">
        <f>(((J2957/60)/60)/24)+DATE(1970,1,1)</f>
        <v>42555.698738425926</v>
      </c>
      <c r="L2957" t="b">
        <v>0</v>
      </c>
      <c r="M2957">
        <v>4</v>
      </c>
      <c r="N2957" t="b">
        <v>0</v>
      </c>
      <c r="O2957" t="s">
        <v>8296</v>
      </c>
      <c r="P2957" s="6">
        <f>E2957/D2957</f>
        <v>3.1875000000000001E-2</v>
      </c>
      <c r="Q2957" s="7">
        <f>IFERROR(E2957/M2957, "")</f>
        <v>12.75</v>
      </c>
      <c r="R2957" t="s">
        <v>8324</v>
      </c>
      <c r="S2957" t="s">
        <v>8353</v>
      </c>
    </row>
    <row r="2958" spans="1:19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3">
        <f>(((J2958/60)/60)/24)+DATE(1970,1,1)</f>
        <v>42804.895474537043</v>
      </c>
      <c r="L2958" t="b">
        <v>0</v>
      </c>
      <c r="M2958">
        <v>4</v>
      </c>
      <c r="N2958" t="b">
        <v>0</v>
      </c>
      <c r="O2958" t="s">
        <v>8298</v>
      </c>
      <c r="P2958" s="6">
        <f>E2958/D2958</f>
        <v>3.1481481481481478E-2</v>
      </c>
      <c r="Q2958" s="7">
        <f>IFERROR(E2958/M2958, "")</f>
        <v>21.25</v>
      </c>
      <c r="R2958" t="s">
        <v>8327</v>
      </c>
      <c r="S2958" t="s">
        <v>8328</v>
      </c>
    </row>
    <row r="2959" spans="1:19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3">
        <f>(((J2959/60)/60)/24)+DATE(1970,1,1)</f>
        <v>42186.257418981477</v>
      </c>
      <c r="L2959" t="b">
        <v>0</v>
      </c>
      <c r="M2959">
        <v>58</v>
      </c>
      <c r="N2959" t="b">
        <v>0</v>
      </c>
      <c r="O2959" t="s">
        <v>8267</v>
      </c>
      <c r="P2959" s="6">
        <f>E2959/D2959</f>
        <v>3.1413333333333335E-2</v>
      </c>
      <c r="Q2959" s="7">
        <f>IFERROR(E2959/M2959, "")</f>
        <v>81.241379310344826</v>
      </c>
      <c r="R2959" t="s">
        <v>8319</v>
      </c>
      <c r="S2959" t="s">
        <v>8339</v>
      </c>
    </row>
    <row r="2960" spans="1:19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3">
        <f>(((J2960/60)/60)/24)+DATE(1970,1,1)</f>
        <v>42029.135879629626</v>
      </c>
      <c r="L2960" t="b">
        <v>0</v>
      </c>
      <c r="M2960">
        <v>6</v>
      </c>
      <c r="N2960" t="b">
        <v>0</v>
      </c>
      <c r="O2960" t="s">
        <v>8271</v>
      </c>
      <c r="P2960" s="6">
        <f>E2960/D2960</f>
        <v>3.1333333333333331E-2</v>
      </c>
      <c r="Q2960" s="7">
        <f>IFERROR(E2960/M2960, "")</f>
        <v>15.666666666666666</v>
      </c>
      <c r="R2960" t="s">
        <v>8316</v>
      </c>
      <c r="S2960" t="s">
        <v>8317</v>
      </c>
    </row>
    <row r="2961" spans="1:19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3">
        <f>(((J2961/60)/60)/24)+DATE(1970,1,1)</f>
        <v>42535.492280092592</v>
      </c>
      <c r="L2961" t="b">
        <v>0</v>
      </c>
      <c r="M2961">
        <v>7</v>
      </c>
      <c r="N2961" t="b">
        <v>0</v>
      </c>
      <c r="O2961" t="s">
        <v>8273</v>
      </c>
      <c r="P2961" s="6">
        <f>E2961/D2961</f>
        <v>3.1050000000000001E-2</v>
      </c>
      <c r="Q2961" s="7">
        <f>IFERROR(E2961/M2961, "")</f>
        <v>88.714285714285708</v>
      </c>
      <c r="R2961" t="s">
        <v>8309</v>
      </c>
      <c r="S2961" t="s">
        <v>8315</v>
      </c>
    </row>
    <row r="2962" spans="1:19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3">
        <f>(((J2962/60)/60)/24)+DATE(1970,1,1)</f>
        <v>42224.756909722222</v>
      </c>
      <c r="L2962" t="b">
        <v>0</v>
      </c>
      <c r="M2962">
        <v>3</v>
      </c>
      <c r="N2962" t="b">
        <v>0</v>
      </c>
      <c r="O2962" t="s">
        <v>8271</v>
      </c>
      <c r="P2962" s="6">
        <f>E2962/D2962</f>
        <v>3.0833333333333334E-2</v>
      </c>
      <c r="Q2962" s="7">
        <f>IFERROR(E2962/M2962, "")</f>
        <v>61.666666666666664</v>
      </c>
      <c r="R2962" t="s">
        <v>8316</v>
      </c>
      <c r="S2962" t="s">
        <v>8317</v>
      </c>
    </row>
    <row r="2963" spans="1:19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3">
        <f>(((J2963/60)/60)/24)+DATE(1970,1,1)</f>
        <v>42198.695138888885</v>
      </c>
      <c r="L2963" t="b">
        <v>0</v>
      </c>
      <c r="M2963">
        <v>13</v>
      </c>
      <c r="N2963" t="b">
        <v>0</v>
      </c>
      <c r="O2963" t="s">
        <v>8284</v>
      </c>
      <c r="P2963" s="6">
        <f>E2963/D2963</f>
        <v>3.0666666666666665E-2</v>
      </c>
      <c r="Q2963" s="7">
        <f>IFERROR(E2963/M2963, "")</f>
        <v>35.384615384615387</v>
      </c>
      <c r="R2963" t="s">
        <v>8327</v>
      </c>
      <c r="S2963" t="s">
        <v>8355</v>
      </c>
    </row>
    <row r="2964" spans="1:19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3">
        <f>(((J2964/60)/60)/24)+DATE(1970,1,1)</f>
        <v>41922.741655092592</v>
      </c>
      <c r="L2964" t="b">
        <v>0</v>
      </c>
      <c r="M2964">
        <v>18</v>
      </c>
      <c r="N2964" t="b">
        <v>0</v>
      </c>
      <c r="O2964" t="s">
        <v>8273</v>
      </c>
      <c r="P2964" s="6">
        <f>E2964/D2964</f>
        <v>3.058E-2</v>
      </c>
      <c r="Q2964" s="7">
        <f>IFERROR(E2964/M2964, "")</f>
        <v>84.944444444444443</v>
      </c>
      <c r="R2964" t="s">
        <v>8309</v>
      </c>
      <c r="S2964" t="s">
        <v>8315</v>
      </c>
    </row>
    <row r="2965" spans="1:19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3">
        <f>(((J2965/60)/60)/24)+DATE(1970,1,1)</f>
        <v>40507.239884259259</v>
      </c>
      <c r="L2965" t="b">
        <v>0</v>
      </c>
      <c r="M2965">
        <v>6</v>
      </c>
      <c r="N2965" t="b">
        <v>0</v>
      </c>
      <c r="O2965" t="s">
        <v>8278</v>
      </c>
      <c r="P2965" s="6">
        <f>E2965/D2965</f>
        <v>3.0153846153846153E-2</v>
      </c>
      <c r="Q2965" s="7">
        <f>IFERROR(E2965/M2965, "")</f>
        <v>32.666666666666664</v>
      </c>
      <c r="R2965" t="s">
        <v>8313</v>
      </c>
      <c r="S2965" t="s">
        <v>8345</v>
      </c>
    </row>
    <row r="2966" spans="1:19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3">
        <f>(((J2966/60)/60)/24)+DATE(1970,1,1)</f>
        <v>41409.040011574078</v>
      </c>
      <c r="L2966" t="b">
        <v>0</v>
      </c>
      <c r="M2966">
        <v>8</v>
      </c>
      <c r="N2966" t="b">
        <v>0</v>
      </c>
      <c r="O2966" t="s">
        <v>8286</v>
      </c>
      <c r="P2966" s="6">
        <f>E2966/D2966</f>
        <v>3.0124999999999999E-2</v>
      </c>
      <c r="Q2966" s="7">
        <f>IFERROR(E2966/M2966, "")</f>
        <v>30.125</v>
      </c>
      <c r="R2966" t="s">
        <v>8313</v>
      </c>
      <c r="S2966" t="s">
        <v>8351</v>
      </c>
    </row>
    <row r="2967" spans="1:19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3">
        <f>(((J2967/60)/60)/24)+DATE(1970,1,1)</f>
        <v>41829.935717592591</v>
      </c>
      <c r="L2967" t="b">
        <v>0</v>
      </c>
      <c r="M2967">
        <v>11</v>
      </c>
      <c r="N2967" t="b">
        <v>0</v>
      </c>
      <c r="O2967" t="s">
        <v>8303</v>
      </c>
      <c r="P2967" s="6">
        <f>E2967/D2967</f>
        <v>3.0066666666666665E-2</v>
      </c>
      <c r="Q2967" s="7">
        <f>IFERROR(E2967/M2967, "")</f>
        <v>41</v>
      </c>
      <c r="R2967" t="s">
        <v>8316</v>
      </c>
      <c r="S2967" t="s">
        <v>8329</v>
      </c>
    </row>
    <row r="2968" spans="1:19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s="13">
        <f>(((J2968/60)/60)/24)+DATE(1970,1,1)</f>
        <v>41340.303032407406</v>
      </c>
      <c r="L2968" t="b">
        <v>0</v>
      </c>
      <c r="M2968">
        <v>5</v>
      </c>
      <c r="N2968" t="b">
        <v>0</v>
      </c>
      <c r="O2968" t="s">
        <v>8270</v>
      </c>
      <c r="P2968" s="6">
        <f>E2968/D2968</f>
        <v>0.03</v>
      </c>
      <c r="Q2968" s="7">
        <f>IFERROR(E2968/M2968, "")</f>
        <v>30</v>
      </c>
      <c r="R2968" t="s">
        <v>8319</v>
      </c>
      <c r="S2968" t="s">
        <v>8346</v>
      </c>
    </row>
    <row r="2969" spans="1:19" ht="60" x14ac:dyDescent="0.25">
      <c r="A2969">
        <v>1438</v>
      </c>
      <c r="B2969" s="3" t="s">
        <v>1439</v>
      </c>
      <c r="C2969" s="3" t="s">
        <v>5548</v>
      </c>
      <c r="D2969">
        <v>20000</v>
      </c>
      <c r="E2969">
        <v>600</v>
      </c>
      <c r="F2969" t="s">
        <v>8221</v>
      </c>
      <c r="G2969" t="s">
        <v>8232</v>
      </c>
      <c r="H2969" t="s">
        <v>8253</v>
      </c>
      <c r="I2969">
        <v>1461765300</v>
      </c>
      <c r="J2969">
        <v>1459198499</v>
      </c>
      <c r="K2969" s="13">
        <f>(((J2969/60)/60)/24)+DATE(1970,1,1)</f>
        <v>42457.871516203704</v>
      </c>
      <c r="L2969" t="b">
        <v>0</v>
      </c>
      <c r="M2969">
        <v>8</v>
      </c>
      <c r="N2969" t="b">
        <v>0</v>
      </c>
      <c r="O2969" t="s">
        <v>8287</v>
      </c>
      <c r="P2969" s="6">
        <f>E2969/D2969</f>
        <v>0.03</v>
      </c>
      <c r="Q2969" s="7">
        <f>IFERROR(E2969/M2969, "")</f>
        <v>75</v>
      </c>
      <c r="R2969" t="s">
        <v>8322</v>
      </c>
      <c r="S2969" t="s">
        <v>8357</v>
      </c>
    </row>
    <row r="2970" spans="1:19" ht="45" x14ac:dyDescent="0.25">
      <c r="A2970">
        <v>2775</v>
      </c>
      <c r="B2970" s="3" t="s">
        <v>2775</v>
      </c>
      <c r="C2970" s="3" t="s">
        <v>6885</v>
      </c>
      <c r="D2970">
        <v>5000</v>
      </c>
      <c r="E2970">
        <v>150</v>
      </c>
      <c r="F2970" t="s">
        <v>8221</v>
      </c>
      <c r="G2970" t="s">
        <v>8224</v>
      </c>
      <c r="H2970" t="s">
        <v>8246</v>
      </c>
      <c r="I2970">
        <v>1323994754</v>
      </c>
      <c r="J2970">
        <v>1321402754</v>
      </c>
      <c r="K2970" s="13">
        <f>(((J2970/60)/60)/24)+DATE(1970,1,1)</f>
        <v>40863.013356481482</v>
      </c>
      <c r="L2970" t="b">
        <v>0</v>
      </c>
      <c r="M2970">
        <v>2</v>
      </c>
      <c r="N2970" t="b">
        <v>0</v>
      </c>
      <c r="O2970" t="s">
        <v>8304</v>
      </c>
      <c r="P2970" s="6">
        <f>E2970/D2970</f>
        <v>0.03</v>
      </c>
      <c r="Q2970" s="7">
        <f>IFERROR(E2970/M2970, "")</f>
        <v>75</v>
      </c>
      <c r="R2970" t="s">
        <v>8322</v>
      </c>
      <c r="S2970" t="s">
        <v>8350</v>
      </c>
    </row>
    <row r="2971" spans="1:19" ht="60" x14ac:dyDescent="0.25">
      <c r="A2971">
        <v>3115</v>
      </c>
      <c r="B2971" s="3" t="s">
        <v>3115</v>
      </c>
      <c r="C2971" s="3" t="s">
        <v>7225</v>
      </c>
      <c r="D2971">
        <v>10000</v>
      </c>
      <c r="E2971">
        <v>300</v>
      </c>
      <c r="F2971" t="s">
        <v>8221</v>
      </c>
      <c r="G2971" t="s">
        <v>8235</v>
      </c>
      <c r="H2971" t="s">
        <v>8255</v>
      </c>
      <c r="I2971">
        <v>1465123427</v>
      </c>
      <c r="J2971">
        <v>1462531427</v>
      </c>
      <c r="K2971" s="13">
        <f>(((J2971/60)/60)/24)+DATE(1970,1,1)</f>
        <v>42496.447071759263</v>
      </c>
      <c r="L2971" t="b">
        <v>0</v>
      </c>
      <c r="M2971">
        <v>1</v>
      </c>
      <c r="N2971" t="b">
        <v>0</v>
      </c>
      <c r="O2971" t="s">
        <v>8303</v>
      </c>
      <c r="P2971" s="6">
        <f>E2971/D2971</f>
        <v>0.03</v>
      </c>
      <c r="Q2971" s="7">
        <f>IFERROR(E2971/M2971, "")</f>
        <v>300</v>
      </c>
      <c r="R2971" t="s">
        <v>8316</v>
      </c>
      <c r="S2971" t="s">
        <v>8329</v>
      </c>
    </row>
    <row r="2972" spans="1:19" ht="60" x14ac:dyDescent="0.25">
      <c r="A2972">
        <v>617</v>
      </c>
      <c r="B2972" s="3" t="s">
        <v>618</v>
      </c>
      <c r="C2972" s="3" t="s">
        <v>4727</v>
      </c>
      <c r="D2972">
        <v>2000</v>
      </c>
      <c r="E2972">
        <v>60</v>
      </c>
      <c r="F2972" t="s">
        <v>8220</v>
      </c>
      <c r="G2972" t="s">
        <v>8225</v>
      </c>
      <c r="H2972" t="s">
        <v>8247</v>
      </c>
      <c r="I2972">
        <v>1431072843</v>
      </c>
      <c r="J2972">
        <v>1427184843</v>
      </c>
      <c r="K2972" s="13">
        <f>(((J2972/60)/60)/24)+DATE(1970,1,1)</f>
        <v>42087.343090277776</v>
      </c>
      <c r="L2972" t="b">
        <v>0</v>
      </c>
      <c r="M2972">
        <v>3</v>
      </c>
      <c r="N2972" t="b">
        <v>0</v>
      </c>
      <c r="O2972" t="s">
        <v>8272</v>
      </c>
      <c r="P2972" s="6">
        <f>E2972/D2972</f>
        <v>0.03</v>
      </c>
      <c r="Q2972" s="7">
        <f>IFERROR(E2972/M2972, "")</f>
        <v>20</v>
      </c>
      <c r="R2972" t="s">
        <v>8309</v>
      </c>
      <c r="S2972" t="s">
        <v>8356</v>
      </c>
    </row>
    <row r="2973" spans="1:19" ht="60" x14ac:dyDescent="0.25">
      <c r="A2973">
        <v>2343</v>
      </c>
      <c r="B2973" s="3" t="s">
        <v>2344</v>
      </c>
      <c r="C2973" s="3" t="s">
        <v>6453</v>
      </c>
      <c r="D2973">
        <v>10000</v>
      </c>
      <c r="E2973">
        <v>300</v>
      </c>
      <c r="F2973" t="s">
        <v>8220</v>
      </c>
      <c r="G2973" t="s">
        <v>8224</v>
      </c>
      <c r="H2973" t="s">
        <v>8246</v>
      </c>
      <c r="I2973">
        <v>1452282420</v>
      </c>
      <c r="J2973">
        <v>1447962505</v>
      </c>
      <c r="K2973" s="13">
        <f>(((J2973/60)/60)/24)+DATE(1970,1,1)</f>
        <v>42327.825289351851</v>
      </c>
      <c r="L2973" t="b">
        <v>0</v>
      </c>
      <c r="M2973">
        <v>1</v>
      </c>
      <c r="N2973" t="b">
        <v>0</v>
      </c>
      <c r="O2973" t="s">
        <v>8272</v>
      </c>
      <c r="P2973" s="6">
        <f>E2973/D2973</f>
        <v>0.03</v>
      </c>
      <c r="Q2973" s="7">
        <f>IFERROR(E2973/M2973, "")</f>
        <v>300</v>
      </c>
      <c r="R2973" t="s">
        <v>8309</v>
      </c>
      <c r="S2973" t="s">
        <v>8356</v>
      </c>
    </row>
    <row r="2974" spans="1:19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3">
        <f>(((J2974/60)/60)/24)+DATE(1970,1,1)</f>
        <v>41179.32104166667</v>
      </c>
      <c r="L2974" t="b">
        <v>0</v>
      </c>
      <c r="M2974">
        <v>8</v>
      </c>
      <c r="N2974" t="b">
        <v>0</v>
      </c>
      <c r="O2974" t="s">
        <v>8279</v>
      </c>
      <c r="P2974" s="6">
        <f>E2974/D2974</f>
        <v>2.9894179894179893E-2</v>
      </c>
      <c r="Q2974" s="7">
        <f>IFERROR(E2974/M2974, "")</f>
        <v>14.125</v>
      </c>
      <c r="R2974" t="s">
        <v>8313</v>
      </c>
      <c r="S2974" t="s">
        <v>8330</v>
      </c>
    </row>
    <row r="2975" spans="1:19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3">
        <f>(((J2975/60)/60)/24)+DATE(1970,1,1)</f>
        <v>41877.638298611113</v>
      </c>
      <c r="L2975" t="b">
        <v>1</v>
      </c>
      <c r="M2975">
        <v>8</v>
      </c>
      <c r="N2975" t="b">
        <v>0</v>
      </c>
      <c r="O2975" t="s">
        <v>8285</v>
      </c>
      <c r="P2975" s="6">
        <f>E2975/D2975</f>
        <v>2.955E-2</v>
      </c>
      <c r="Q2975" s="7">
        <f>IFERROR(E2975/M2975, "")</f>
        <v>73.875</v>
      </c>
      <c r="R2975" t="s">
        <v>8324</v>
      </c>
      <c r="S2975" t="s">
        <v>8325</v>
      </c>
    </row>
    <row r="2976" spans="1:19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3">
        <f>(((J2976/60)/60)/24)+DATE(1970,1,1)</f>
        <v>40952.636979166666</v>
      </c>
      <c r="L2976" t="b">
        <v>0</v>
      </c>
      <c r="M2976">
        <v>21</v>
      </c>
      <c r="N2976" t="b">
        <v>0</v>
      </c>
      <c r="O2976" t="s">
        <v>8282</v>
      </c>
      <c r="P2976" s="6">
        <f>E2976/D2976</f>
        <v>2.93E-2</v>
      </c>
      <c r="Q2976" s="7">
        <f>IFERROR(E2976/M2976, "")</f>
        <v>34.88095238095238</v>
      </c>
      <c r="R2976" t="s">
        <v>8311</v>
      </c>
      <c r="S2976" t="s">
        <v>8347</v>
      </c>
    </row>
    <row r="2977" spans="1:19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3">
        <f>(((J2977/60)/60)/24)+DATE(1970,1,1)</f>
        <v>42170.728460648148</v>
      </c>
      <c r="L2977" t="b">
        <v>0</v>
      </c>
      <c r="M2977">
        <v>9</v>
      </c>
      <c r="N2977" t="b">
        <v>0</v>
      </c>
      <c r="O2977" t="s">
        <v>8284</v>
      </c>
      <c r="P2977" s="6">
        <f>E2977/D2977</f>
        <v>2.9250000000000002E-2</v>
      </c>
      <c r="Q2977" s="7">
        <f>IFERROR(E2977/M2977, "")</f>
        <v>65</v>
      </c>
      <c r="R2977" t="s">
        <v>8327</v>
      </c>
      <c r="S2977" t="s">
        <v>8355</v>
      </c>
    </row>
    <row r="2978" spans="1:19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3">
        <f>(((J2978/60)/60)/24)+DATE(1970,1,1)</f>
        <v>42708.668576388889</v>
      </c>
      <c r="L2978" t="b">
        <v>0</v>
      </c>
      <c r="M2978">
        <v>3</v>
      </c>
      <c r="N2978" t="b">
        <v>0</v>
      </c>
      <c r="O2978" t="s">
        <v>8287</v>
      </c>
      <c r="P2978" s="6">
        <f>E2978/D2978</f>
        <v>2.9000000000000001E-2</v>
      </c>
      <c r="Q2978" s="7">
        <f>IFERROR(E2978/M2978, "")</f>
        <v>48.333333333333336</v>
      </c>
      <c r="R2978" t="s">
        <v>8322</v>
      </c>
      <c r="S2978" t="s">
        <v>8357</v>
      </c>
    </row>
    <row r="2979" spans="1:19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3">
        <f>(((J2979/60)/60)/24)+DATE(1970,1,1)</f>
        <v>41869.698136574072</v>
      </c>
      <c r="L2979" t="b">
        <v>0</v>
      </c>
      <c r="M2979">
        <v>14</v>
      </c>
      <c r="N2979" t="b">
        <v>0</v>
      </c>
      <c r="O2979" t="s">
        <v>8270</v>
      </c>
      <c r="P2979" s="6">
        <f>E2979/D2979</f>
        <v>2.87E-2</v>
      </c>
      <c r="Q2979" s="7">
        <f>IFERROR(E2979/M2979, "")</f>
        <v>61.5</v>
      </c>
      <c r="R2979" t="s">
        <v>8319</v>
      </c>
      <c r="S2979" t="s">
        <v>8346</v>
      </c>
    </row>
    <row r="2980" spans="1:19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3">
        <f>(((J2980/60)/60)/24)+DATE(1970,1,1)</f>
        <v>41779.695092592592</v>
      </c>
      <c r="L2980" t="b">
        <v>0</v>
      </c>
      <c r="M2980">
        <v>5</v>
      </c>
      <c r="N2980" t="b">
        <v>0</v>
      </c>
      <c r="O2980" t="s">
        <v>8271</v>
      </c>
      <c r="P2980" s="6">
        <f>E2980/D2980</f>
        <v>2.8500000000000001E-2</v>
      </c>
      <c r="Q2980" s="7">
        <f>IFERROR(E2980/M2980, "")</f>
        <v>57</v>
      </c>
      <c r="R2980" t="s">
        <v>8316</v>
      </c>
      <c r="S2980" t="s">
        <v>8317</v>
      </c>
    </row>
    <row r="2981" spans="1:19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3">
        <f>(((J2981/60)/60)/24)+DATE(1970,1,1)</f>
        <v>42422.107129629629</v>
      </c>
      <c r="L2981" t="b">
        <v>0</v>
      </c>
      <c r="M2981">
        <v>38</v>
      </c>
      <c r="N2981" t="b">
        <v>0</v>
      </c>
      <c r="O2981" t="s">
        <v>8273</v>
      </c>
      <c r="P2981" s="6">
        <f>E2981/D2981</f>
        <v>2.8420000000000001E-2</v>
      </c>
      <c r="Q2981" s="7">
        <f>IFERROR(E2981/M2981, "")</f>
        <v>74.78947368421052</v>
      </c>
      <c r="R2981" t="s">
        <v>8309</v>
      </c>
      <c r="S2981" t="s">
        <v>8315</v>
      </c>
    </row>
    <row r="2982" spans="1:19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3">
        <f>(((J2982/60)/60)/24)+DATE(1970,1,1)</f>
        <v>40878.758217592593</v>
      </c>
      <c r="L2982" t="b">
        <v>0</v>
      </c>
      <c r="M2982">
        <v>2</v>
      </c>
      <c r="N2982" t="b">
        <v>0</v>
      </c>
      <c r="O2982" t="s">
        <v>8279</v>
      </c>
      <c r="P2982" s="6">
        <f>E2982/D2982</f>
        <v>2.8000000000000001E-2</v>
      </c>
      <c r="Q2982" s="7">
        <f>IFERROR(E2982/M2982, "")</f>
        <v>35</v>
      </c>
      <c r="R2982" t="s">
        <v>8313</v>
      </c>
      <c r="S2982" t="s">
        <v>8330</v>
      </c>
    </row>
    <row r="2983" spans="1:19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3">
        <f>(((J2983/60)/60)/24)+DATE(1970,1,1)</f>
        <v>41583.135405092595</v>
      </c>
      <c r="L2983" t="b">
        <v>0</v>
      </c>
      <c r="M2983">
        <v>6</v>
      </c>
      <c r="N2983" t="b">
        <v>0</v>
      </c>
      <c r="O2983" t="s">
        <v>8286</v>
      </c>
      <c r="P2983" s="6">
        <f>E2983/D2983</f>
        <v>2.787363950092912E-2</v>
      </c>
      <c r="Q2983" s="7">
        <f>IFERROR(E2983/M2983, "")</f>
        <v>35</v>
      </c>
      <c r="R2983" t="s">
        <v>8313</v>
      </c>
      <c r="S2983" t="s">
        <v>8351</v>
      </c>
    </row>
    <row r="2984" spans="1:19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3">
        <f>(((J2984/60)/60)/24)+DATE(1970,1,1)</f>
        <v>42032.82576388889</v>
      </c>
      <c r="L2984" t="b">
        <v>0</v>
      </c>
      <c r="M2984">
        <v>7</v>
      </c>
      <c r="N2984" t="b">
        <v>0</v>
      </c>
      <c r="O2984" t="s">
        <v>8268</v>
      </c>
      <c r="P2984" s="6">
        <f>E2984/D2984</f>
        <v>2.75E-2</v>
      </c>
      <c r="Q2984" s="7">
        <f>IFERROR(E2984/M2984, "")</f>
        <v>15.714285714285714</v>
      </c>
      <c r="R2984" t="s">
        <v>8319</v>
      </c>
      <c r="S2984" t="s">
        <v>8348</v>
      </c>
    </row>
    <row r="2985" spans="1:19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3">
        <f>(((J2985/60)/60)/24)+DATE(1970,1,1)</f>
        <v>42499.731701388882</v>
      </c>
      <c r="L2985" t="b">
        <v>0</v>
      </c>
      <c r="M2985">
        <v>5</v>
      </c>
      <c r="N2985" t="b">
        <v>0</v>
      </c>
      <c r="O2985" t="s">
        <v>8271</v>
      </c>
      <c r="P2985" s="6">
        <f>E2985/D2985</f>
        <v>2.75E-2</v>
      </c>
      <c r="Q2985" s="7">
        <f>IFERROR(E2985/M2985, "")</f>
        <v>52.8</v>
      </c>
      <c r="R2985" t="s">
        <v>8316</v>
      </c>
      <c r="S2985" t="s">
        <v>8317</v>
      </c>
    </row>
    <row r="2986" spans="1:19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3">
        <f>(((J2986/60)/60)/24)+DATE(1970,1,1)</f>
        <v>42415.883425925931</v>
      </c>
      <c r="L2986" t="b">
        <v>0</v>
      </c>
      <c r="M2986">
        <v>10</v>
      </c>
      <c r="N2986" t="b">
        <v>0</v>
      </c>
      <c r="O2986" t="s">
        <v>8271</v>
      </c>
      <c r="P2986" s="6">
        <f>E2986/D2986</f>
        <v>2.7300000000000001E-2</v>
      </c>
      <c r="Q2986" s="7">
        <f>IFERROR(E2986/M2986, "")</f>
        <v>27.3</v>
      </c>
      <c r="R2986" t="s">
        <v>8316</v>
      </c>
      <c r="S2986" t="s">
        <v>8317</v>
      </c>
    </row>
    <row r="2987" spans="1:19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3">
        <f>(((J2987/60)/60)/24)+DATE(1970,1,1)</f>
        <v>42524.667662037042</v>
      </c>
      <c r="L2987" t="b">
        <v>0</v>
      </c>
      <c r="M2987">
        <v>3</v>
      </c>
      <c r="N2987" t="b">
        <v>0</v>
      </c>
      <c r="O2987" t="s">
        <v>8287</v>
      </c>
      <c r="P2987" s="6">
        <f>E2987/D2987</f>
        <v>2.7272727272727271E-2</v>
      </c>
      <c r="Q2987" s="7">
        <f>IFERROR(E2987/M2987, "")</f>
        <v>1</v>
      </c>
      <c r="R2987" t="s">
        <v>8322</v>
      </c>
      <c r="S2987" t="s">
        <v>8357</v>
      </c>
    </row>
    <row r="2988" spans="1:19" ht="15.75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3">
        <f>(((J2988/60)/60)/24)+DATE(1970,1,1)</f>
        <v>42082.069560185191</v>
      </c>
      <c r="L2988" t="b">
        <v>0</v>
      </c>
      <c r="M2988">
        <v>10</v>
      </c>
      <c r="N2988" t="b">
        <v>0</v>
      </c>
      <c r="O2988" t="s">
        <v>8301</v>
      </c>
      <c r="P2988" s="6">
        <f>E2988/D2988</f>
        <v>2.720408163265306E-2</v>
      </c>
      <c r="Q2988" s="7">
        <f>IFERROR(E2988/M2988, "")</f>
        <v>133.30000000000001</v>
      </c>
      <c r="R2988" t="s">
        <v>8309</v>
      </c>
      <c r="S2988" t="s">
        <v>8318</v>
      </c>
    </row>
    <row r="2989" spans="1:19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3">
        <f>(((J2989/60)/60)/24)+DATE(1970,1,1)</f>
        <v>42163.636828703704</v>
      </c>
      <c r="L2989" t="b">
        <v>0</v>
      </c>
      <c r="M2989">
        <v>8</v>
      </c>
      <c r="N2989" t="b">
        <v>0</v>
      </c>
      <c r="O2989" t="s">
        <v>8272</v>
      </c>
      <c r="P2989" s="6">
        <f>E2989/D2989</f>
        <v>2.7199999999999998E-2</v>
      </c>
      <c r="Q2989" s="7">
        <f>IFERROR(E2989/M2989, "")</f>
        <v>8.5</v>
      </c>
      <c r="R2989" t="s">
        <v>8309</v>
      </c>
      <c r="S2989" t="s">
        <v>8356</v>
      </c>
    </row>
    <row r="2990" spans="1:19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3">
        <f>(((J2990/60)/60)/24)+DATE(1970,1,1)</f>
        <v>41987.818969907406</v>
      </c>
      <c r="L2990" t="b">
        <v>1</v>
      </c>
      <c r="M2990">
        <v>22</v>
      </c>
      <c r="N2990" t="b">
        <v>0</v>
      </c>
      <c r="O2990" t="s">
        <v>8285</v>
      </c>
      <c r="P2990" s="6">
        <f>E2990/D2990</f>
        <v>2.7025E-2</v>
      </c>
      <c r="Q2990" s="7">
        <f>IFERROR(E2990/M2990, "")</f>
        <v>49.136363636363633</v>
      </c>
      <c r="R2990" t="s">
        <v>8324</v>
      </c>
      <c r="S2990" t="s">
        <v>8325</v>
      </c>
    </row>
    <row r="2991" spans="1:19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3">
        <f>(((J2991/60)/60)/24)+DATE(1970,1,1)</f>
        <v>41661.381041666667</v>
      </c>
      <c r="L2991" t="b">
        <v>0</v>
      </c>
      <c r="M2991">
        <v>5</v>
      </c>
      <c r="N2991" t="b">
        <v>0</v>
      </c>
      <c r="O2991" t="s">
        <v>8282</v>
      </c>
      <c r="P2991" s="6">
        <f>E2991/D2991</f>
        <v>2.7E-2</v>
      </c>
      <c r="Q2991" s="7">
        <f>IFERROR(E2991/M2991, "")</f>
        <v>16.2</v>
      </c>
      <c r="R2991" t="s">
        <v>8311</v>
      </c>
      <c r="S2991" t="s">
        <v>8347</v>
      </c>
    </row>
    <row r="2992" spans="1:19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3">
        <f>(((J2992/60)/60)/24)+DATE(1970,1,1)</f>
        <v>41885.221550925926</v>
      </c>
      <c r="L2992" t="b">
        <v>1</v>
      </c>
      <c r="M2992">
        <v>8</v>
      </c>
      <c r="N2992" t="b">
        <v>0</v>
      </c>
      <c r="O2992" t="s">
        <v>8271</v>
      </c>
      <c r="P2992" s="6">
        <f>E2992/D2992</f>
        <v>2.7E-2</v>
      </c>
      <c r="Q2992" s="7">
        <f>IFERROR(E2992/M2992, "")</f>
        <v>23.625</v>
      </c>
      <c r="R2992" t="s">
        <v>8316</v>
      </c>
      <c r="S2992" t="s">
        <v>8317</v>
      </c>
    </row>
    <row r="2993" spans="1:19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3">
        <f>(((J2993/60)/60)/24)+DATE(1970,1,1)</f>
        <v>42116.54315972222</v>
      </c>
      <c r="L2993" t="b">
        <v>0</v>
      </c>
      <c r="M2993">
        <v>25</v>
      </c>
      <c r="N2993" t="b">
        <v>0</v>
      </c>
      <c r="O2993" t="s">
        <v>8294</v>
      </c>
      <c r="P2993" s="6">
        <f>E2993/D2993</f>
        <v>2.696969696969697E-2</v>
      </c>
      <c r="Q2993" s="7">
        <f>IFERROR(E2993/M2993, "")</f>
        <v>106.8</v>
      </c>
      <c r="R2993" t="s">
        <v>8309</v>
      </c>
      <c r="S2993" t="s">
        <v>8349</v>
      </c>
    </row>
    <row r="2994" spans="1:19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3">
        <f>(((J2994/60)/60)/24)+DATE(1970,1,1)</f>
        <v>42715.688437500001</v>
      </c>
      <c r="L2994" t="b">
        <v>0</v>
      </c>
      <c r="M2994">
        <v>31</v>
      </c>
      <c r="N2994" t="b">
        <v>0</v>
      </c>
      <c r="O2994" t="s">
        <v>8273</v>
      </c>
      <c r="P2994" s="6">
        <f>E2994/D2994</f>
        <v>2.6866666666666667E-2</v>
      </c>
      <c r="Q2994" s="7">
        <f>IFERROR(E2994/M2994, "")</f>
        <v>13</v>
      </c>
      <c r="R2994" t="s">
        <v>8309</v>
      </c>
      <c r="S2994" t="s">
        <v>8315</v>
      </c>
    </row>
    <row r="2995" spans="1:19" ht="60" x14ac:dyDescent="0.25">
      <c r="A2995">
        <v>779</v>
      </c>
      <c r="B2995" s="3" t="s">
        <v>780</v>
      </c>
      <c r="C2995" s="3" t="s">
        <v>4889</v>
      </c>
      <c r="D2995">
        <v>15000</v>
      </c>
      <c r="E2995">
        <v>400</v>
      </c>
      <c r="F2995" t="s">
        <v>8221</v>
      </c>
      <c r="G2995" t="s">
        <v>8224</v>
      </c>
      <c r="H2995" t="s">
        <v>8246</v>
      </c>
      <c r="I2995">
        <v>1287115200</v>
      </c>
      <c r="J2995">
        <v>1284567905</v>
      </c>
      <c r="K2995" s="13">
        <f>(((J2995/60)/60)/24)+DATE(1970,1,1)</f>
        <v>40436.68408564815</v>
      </c>
      <c r="L2995" t="b">
        <v>0</v>
      </c>
      <c r="M2995">
        <v>6</v>
      </c>
      <c r="N2995" t="b">
        <v>0</v>
      </c>
      <c r="O2995" t="s">
        <v>8275</v>
      </c>
      <c r="P2995" s="6">
        <f>E2995/D2995</f>
        <v>2.6666666666666668E-2</v>
      </c>
      <c r="Q2995" s="7">
        <f>IFERROR(E2995/M2995, "")</f>
        <v>66.666666666666671</v>
      </c>
      <c r="R2995" t="s">
        <v>8322</v>
      </c>
      <c r="S2995" t="s">
        <v>8344</v>
      </c>
    </row>
    <row r="2996" spans="1:19" ht="45" x14ac:dyDescent="0.25">
      <c r="A2996">
        <v>925</v>
      </c>
      <c r="B2996" s="3" t="s">
        <v>926</v>
      </c>
      <c r="C2996" s="3" t="s">
        <v>5035</v>
      </c>
      <c r="D2996">
        <v>6000</v>
      </c>
      <c r="E2996">
        <v>160</v>
      </c>
      <c r="F2996" t="s">
        <v>8221</v>
      </c>
      <c r="G2996" t="s">
        <v>8224</v>
      </c>
      <c r="H2996" t="s">
        <v>8246</v>
      </c>
      <c r="I2996">
        <v>1385590111</v>
      </c>
      <c r="J2996">
        <v>1382994511</v>
      </c>
      <c r="K2996" s="13">
        <f>(((J2996/60)/60)/24)+DATE(1970,1,1)</f>
        <v>41575.880914351852</v>
      </c>
      <c r="L2996" t="b">
        <v>0</v>
      </c>
      <c r="M2996">
        <v>5</v>
      </c>
      <c r="N2996" t="b">
        <v>0</v>
      </c>
      <c r="O2996" t="s">
        <v>8278</v>
      </c>
      <c r="P2996" s="6">
        <f>E2996/D2996</f>
        <v>2.6666666666666668E-2</v>
      </c>
      <c r="Q2996" s="7">
        <f>IFERROR(E2996/M2996, "")</f>
        <v>32</v>
      </c>
      <c r="R2996" t="s">
        <v>8313</v>
      </c>
      <c r="S2996" t="s">
        <v>8345</v>
      </c>
    </row>
    <row r="2997" spans="1:19" ht="45" x14ac:dyDescent="0.25">
      <c r="A2997">
        <v>4095</v>
      </c>
      <c r="B2997" s="3" t="s">
        <v>4091</v>
      </c>
      <c r="C2997" s="3" t="s">
        <v>8198</v>
      </c>
      <c r="D2997">
        <v>30000</v>
      </c>
      <c r="E2997">
        <v>800</v>
      </c>
      <c r="F2997" t="s">
        <v>8221</v>
      </c>
      <c r="G2997" t="s">
        <v>8238</v>
      </c>
      <c r="H2997" t="s">
        <v>8256</v>
      </c>
      <c r="I2997">
        <v>1482108350</v>
      </c>
      <c r="J2997">
        <v>1479516350</v>
      </c>
      <c r="K2997" s="13">
        <f>(((J2997/60)/60)/24)+DATE(1970,1,1)</f>
        <v>42693.031828703708</v>
      </c>
      <c r="L2997" t="b">
        <v>0</v>
      </c>
      <c r="M2997">
        <v>1</v>
      </c>
      <c r="N2997" t="b">
        <v>0</v>
      </c>
      <c r="O2997" t="s">
        <v>8271</v>
      </c>
      <c r="P2997" s="6">
        <f>E2997/D2997</f>
        <v>2.6666666666666668E-2</v>
      </c>
      <c r="Q2997" s="7">
        <f>IFERROR(E2997/M2997, "")</f>
        <v>800</v>
      </c>
      <c r="R2997" t="s">
        <v>8316</v>
      </c>
      <c r="S2997" t="s">
        <v>8317</v>
      </c>
    </row>
    <row r="2998" spans="1:19" ht="45" x14ac:dyDescent="0.25">
      <c r="A2998">
        <v>154</v>
      </c>
      <c r="B2998" s="3" t="s">
        <v>156</v>
      </c>
      <c r="C2998" s="3" t="s">
        <v>4264</v>
      </c>
      <c r="D2998">
        <v>1500</v>
      </c>
      <c r="E2998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s="13">
        <f>(((J2998/60)/60)/24)+DATE(1970,1,1)</f>
        <v>42115.547395833331</v>
      </c>
      <c r="L2998" t="b">
        <v>0</v>
      </c>
      <c r="M2998">
        <v>3</v>
      </c>
      <c r="N2998" t="b">
        <v>0</v>
      </c>
      <c r="O2998" t="s">
        <v>8267</v>
      </c>
      <c r="P2998" s="6">
        <f>E2998/D2998</f>
        <v>2.6666666666666668E-2</v>
      </c>
      <c r="Q2998" s="7">
        <f>IFERROR(E2998/M2998, "")</f>
        <v>13.333333333333334</v>
      </c>
      <c r="R2998" t="s">
        <v>8319</v>
      </c>
      <c r="S2998" t="s">
        <v>8339</v>
      </c>
    </row>
    <row r="2999" spans="1:19" ht="45" x14ac:dyDescent="0.25">
      <c r="A2999">
        <v>1015</v>
      </c>
      <c r="B2999" s="3" t="s">
        <v>1016</v>
      </c>
      <c r="C2999" s="3" t="s">
        <v>5125</v>
      </c>
      <c r="D2999">
        <v>9000</v>
      </c>
      <c r="E2999">
        <v>240</v>
      </c>
      <c r="F2999" t="s">
        <v>8220</v>
      </c>
      <c r="G2999" t="s">
        <v>8240</v>
      </c>
      <c r="H2999" t="s">
        <v>8257</v>
      </c>
      <c r="I2999">
        <v>1448489095</v>
      </c>
      <c r="J2999">
        <v>1445893495</v>
      </c>
      <c r="K2999" s="13">
        <f>(((J2999/60)/60)/24)+DATE(1970,1,1)</f>
        <v>42303.878414351857</v>
      </c>
      <c r="L2999" t="b">
        <v>0</v>
      </c>
      <c r="M2999">
        <v>6</v>
      </c>
      <c r="N2999" t="b">
        <v>0</v>
      </c>
      <c r="O2999" t="s">
        <v>8273</v>
      </c>
      <c r="P2999" s="6">
        <f>E2999/D2999</f>
        <v>2.6666666666666668E-2</v>
      </c>
      <c r="Q2999" s="7">
        <f>IFERROR(E2999/M2999, "")</f>
        <v>40</v>
      </c>
      <c r="R2999" t="s">
        <v>8309</v>
      </c>
      <c r="S2999" t="s">
        <v>8315</v>
      </c>
    </row>
    <row r="3000" spans="1:19" ht="45" x14ac:dyDescent="0.2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s="13">
        <f>(((J3000/60)/60)/24)+DATE(1970,1,1)</f>
        <v>42763.780671296292</v>
      </c>
      <c r="L3000" t="b">
        <v>0</v>
      </c>
      <c r="M3000">
        <v>3</v>
      </c>
      <c r="N3000" t="b">
        <v>0</v>
      </c>
      <c r="O3000" t="s">
        <v>8305</v>
      </c>
      <c r="P3000" s="6">
        <f>E3000/D3000</f>
        <v>2.6666666666666668E-2</v>
      </c>
      <c r="Q3000" s="7">
        <f>IFERROR(E3000/M3000, "")</f>
        <v>13.333333333333334</v>
      </c>
      <c r="R3000" t="s">
        <v>8316</v>
      </c>
      <c r="S3000" t="s">
        <v>8337</v>
      </c>
    </row>
    <row r="3001" spans="1:19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3">
        <f>(((J3001/60)/60)/24)+DATE(1970,1,1)</f>
        <v>41488.85423611111</v>
      </c>
      <c r="L3001" t="b">
        <v>0</v>
      </c>
      <c r="M3001">
        <v>83</v>
      </c>
      <c r="N3001" t="b">
        <v>0</v>
      </c>
      <c r="O3001" t="s">
        <v>8282</v>
      </c>
      <c r="P3001" s="6">
        <f>E3001/D3001</f>
        <v>2.6660714285714284E-2</v>
      </c>
      <c r="Q3001" s="7">
        <f>IFERROR(E3001/M3001, "")</f>
        <v>17.987951807228917</v>
      </c>
      <c r="R3001" t="s">
        <v>8311</v>
      </c>
      <c r="S3001" t="s">
        <v>8347</v>
      </c>
    </row>
    <row r="3002" spans="1:19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3">
        <f>(((J3002/60)/60)/24)+DATE(1970,1,1)</f>
        <v>41844.874421296299</v>
      </c>
      <c r="L3002" t="b">
        <v>0</v>
      </c>
      <c r="M3002">
        <v>8</v>
      </c>
      <c r="N3002" t="b">
        <v>0</v>
      </c>
      <c r="O3002" t="s">
        <v>8281</v>
      </c>
      <c r="P3002" s="6">
        <f>E3002/D3002</f>
        <v>2.6599999999999999E-2</v>
      </c>
      <c r="Q3002" s="7">
        <f>IFERROR(E3002/M3002, "")</f>
        <v>33.25</v>
      </c>
      <c r="R3002" t="s">
        <v>8340</v>
      </c>
      <c r="S3002" t="s">
        <v>8341</v>
      </c>
    </row>
    <row r="3003" spans="1:19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3">
        <f>(((J3003/60)/60)/24)+DATE(1970,1,1)</f>
        <v>42194.357731481476</v>
      </c>
      <c r="L3003" t="b">
        <v>0</v>
      </c>
      <c r="M3003">
        <v>8</v>
      </c>
      <c r="N3003" t="b">
        <v>0</v>
      </c>
      <c r="O3003" t="s">
        <v>8272</v>
      </c>
      <c r="P3003" s="6">
        <f>E3003/D3003</f>
        <v>2.6200000000000001E-2</v>
      </c>
      <c r="Q3003" s="7">
        <f>IFERROR(E3003/M3003, "")</f>
        <v>16.375</v>
      </c>
      <c r="R3003" t="s">
        <v>8309</v>
      </c>
      <c r="S3003" t="s">
        <v>8356</v>
      </c>
    </row>
    <row r="3004" spans="1:19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3">
        <f>(((J3004/60)/60)/24)+DATE(1970,1,1)</f>
        <v>42479.566388888896</v>
      </c>
      <c r="L3004" t="b">
        <v>0</v>
      </c>
      <c r="M3004">
        <v>18</v>
      </c>
      <c r="N3004" t="b">
        <v>0</v>
      </c>
      <c r="O3004" t="s">
        <v>8282</v>
      </c>
      <c r="P3004" s="6">
        <f>E3004/D3004</f>
        <v>2.6076923076923077E-2</v>
      </c>
      <c r="Q3004" s="7">
        <f>IFERROR(E3004/M3004, "")</f>
        <v>37.666666666666664</v>
      </c>
      <c r="R3004" t="s">
        <v>8311</v>
      </c>
      <c r="S3004" t="s">
        <v>8347</v>
      </c>
    </row>
    <row r="3005" spans="1:19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3">
        <f>(((J3005/60)/60)/24)+DATE(1970,1,1)</f>
        <v>42489.696585648147</v>
      </c>
      <c r="L3005" t="b">
        <v>0</v>
      </c>
      <c r="M3005">
        <v>24</v>
      </c>
      <c r="N3005" t="b">
        <v>0</v>
      </c>
      <c r="O3005" t="s">
        <v>8273</v>
      </c>
      <c r="P3005" s="6">
        <f>E3005/D3005</f>
        <v>2.6069999999999999E-2</v>
      </c>
      <c r="Q3005" s="7">
        <f>IFERROR(E3005/M3005, "")</f>
        <v>108.625</v>
      </c>
      <c r="R3005" t="s">
        <v>8309</v>
      </c>
      <c r="S3005" t="s">
        <v>8315</v>
      </c>
    </row>
    <row r="3006" spans="1:19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3">
        <f>(((J3006/60)/60)/24)+DATE(1970,1,1)</f>
        <v>42244.776666666665</v>
      </c>
      <c r="L3006" t="b">
        <v>0</v>
      </c>
      <c r="M3006">
        <v>7</v>
      </c>
      <c r="N3006" t="b">
        <v>0</v>
      </c>
      <c r="O3006" t="s">
        <v>8299</v>
      </c>
      <c r="P3006" s="6">
        <f>E3006/D3006</f>
        <v>2.5545454545454545E-2</v>
      </c>
      <c r="Q3006" s="7">
        <f>IFERROR(E3006/M3006, "")</f>
        <v>40.142857142857146</v>
      </c>
      <c r="R3006" t="s">
        <v>8327</v>
      </c>
      <c r="S3006" t="s">
        <v>8358</v>
      </c>
    </row>
    <row r="3007" spans="1:19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3">
        <f>(((J3007/60)/60)/24)+DATE(1970,1,1)</f>
        <v>42446.060694444444</v>
      </c>
      <c r="L3007" t="b">
        <v>0</v>
      </c>
      <c r="M3007">
        <v>4</v>
      </c>
      <c r="N3007" t="b">
        <v>0</v>
      </c>
      <c r="O3007" t="s">
        <v>8271</v>
      </c>
      <c r="P3007" s="6">
        <f>E3007/D3007</f>
        <v>2.5333333333333333E-2</v>
      </c>
      <c r="Q3007" s="7">
        <f>IFERROR(E3007/M3007, "")</f>
        <v>23.75</v>
      </c>
      <c r="R3007" t="s">
        <v>8316</v>
      </c>
      <c r="S3007" t="s">
        <v>8317</v>
      </c>
    </row>
    <row r="3008" spans="1:19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s="13">
        <f>(((J3008/60)/60)/24)+DATE(1970,1,1)</f>
        <v>42345.860150462962</v>
      </c>
      <c r="L3008" t="b">
        <v>0</v>
      </c>
      <c r="M3008">
        <v>1</v>
      </c>
      <c r="N3008" t="b">
        <v>0</v>
      </c>
      <c r="O3008" t="s">
        <v>8272</v>
      </c>
      <c r="P3008" s="6">
        <f>E3008/D3008</f>
        <v>2.5000000000000001E-2</v>
      </c>
      <c r="Q3008" s="7">
        <f>IFERROR(E3008/M3008, "")</f>
        <v>200</v>
      </c>
      <c r="R3008" t="s">
        <v>8309</v>
      </c>
      <c r="S3008" t="s">
        <v>8356</v>
      </c>
    </row>
    <row r="3009" spans="1:19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s="13">
        <f>(((J3009/60)/60)/24)+DATE(1970,1,1)</f>
        <v>42384.110775462963</v>
      </c>
      <c r="L3009" t="b">
        <v>0</v>
      </c>
      <c r="M3009">
        <v>10</v>
      </c>
      <c r="N3009" t="b">
        <v>0</v>
      </c>
      <c r="O3009" t="s">
        <v>8282</v>
      </c>
      <c r="P3009" s="6">
        <f>E3009/D3009</f>
        <v>2.5000000000000001E-2</v>
      </c>
      <c r="Q3009" s="7">
        <f>IFERROR(E3009/M3009, "")</f>
        <v>10</v>
      </c>
      <c r="R3009" t="s">
        <v>8311</v>
      </c>
      <c r="S3009" t="s">
        <v>8347</v>
      </c>
    </row>
    <row r="3010" spans="1:19" ht="60" x14ac:dyDescent="0.25">
      <c r="A3010">
        <v>2949</v>
      </c>
      <c r="B3010" s="3" t="s">
        <v>2949</v>
      </c>
      <c r="C3010" s="3" t="s">
        <v>7059</v>
      </c>
      <c r="D3010">
        <v>1000</v>
      </c>
      <c r="E3010">
        <v>25</v>
      </c>
      <c r="F3010" t="s">
        <v>8221</v>
      </c>
      <c r="G3010" t="s">
        <v>8224</v>
      </c>
      <c r="H3010" t="s">
        <v>8246</v>
      </c>
      <c r="I3010">
        <v>1447965917</v>
      </c>
      <c r="J3010">
        <v>1445370317</v>
      </c>
      <c r="K3010" s="13">
        <f>(((J3010/60)/60)/24)+DATE(1970,1,1)</f>
        <v>42297.823113425926</v>
      </c>
      <c r="L3010" t="b">
        <v>0</v>
      </c>
      <c r="M3010">
        <v>2</v>
      </c>
      <c r="N3010" t="b">
        <v>0</v>
      </c>
      <c r="O3010" t="s">
        <v>8303</v>
      </c>
      <c r="P3010" s="6">
        <f>E3010/D3010</f>
        <v>2.5000000000000001E-2</v>
      </c>
      <c r="Q3010" s="7">
        <f>IFERROR(E3010/M3010, "")</f>
        <v>12.5</v>
      </c>
      <c r="R3010" t="s">
        <v>8316</v>
      </c>
      <c r="S3010" t="s">
        <v>8329</v>
      </c>
    </row>
    <row r="3011" spans="1:19" ht="60" x14ac:dyDescent="0.25">
      <c r="A3011">
        <v>3067</v>
      </c>
      <c r="B3011" s="3" t="s">
        <v>3067</v>
      </c>
      <c r="C3011" s="3" t="s">
        <v>7177</v>
      </c>
      <c r="D3011">
        <v>8000</v>
      </c>
      <c r="E3011">
        <v>200</v>
      </c>
      <c r="F3011" t="s">
        <v>8221</v>
      </c>
      <c r="G3011" t="s">
        <v>8228</v>
      </c>
      <c r="H3011" t="s">
        <v>8250</v>
      </c>
      <c r="I3011">
        <v>1441837879</v>
      </c>
      <c r="J3011">
        <v>1439245879</v>
      </c>
      <c r="K3011" s="13">
        <f>(((J3011/60)/60)/24)+DATE(1970,1,1)</f>
        <v>42226.938414351855</v>
      </c>
      <c r="L3011" t="b">
        <v>0</v>
      </c>
      <c r="M3011">
        <v>1</v>
      </c>
      <c r="N3011" t="b">
        <v>0</v>
      </c>
      <c r="O3011" t="s">
        <v>8303</v>
      </c>
      <c r="P3011" s="6">
        <f>E3011/D3011</f>
        <v>2.5000000000000001E-2</v>
      </c>
      <c r="Q3011" s="7">
        <f>IFERROR(E3011/M3011, "")</f>
        <v>200</v>
      </c>
      <c r="R3011" t="s">
        <v>8316</v>
      </c>
      <c r="S3011" t="s">
        <v>8329</v>
      </c>
    </row>
    <row r="3012" spans="1:19" ht="75" x14ac:dyDescent="0.25">
      <c r="A3012">
        <v>3855</v>
      </c>
      <c r="B3012" s="3" t="s">
        <v>3852</v>
      </c>
      <c r="C3012" s="3" t="s">
        <v>7964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1427408271</v>
      </c>
      <c r="J3012">
        <v>1424819871</v>
      </c>
      <c r="K3012" s="13">
        <f>(((J3012/60)/60)/24)+DATE(1970,1,1)</f>
        <v>42059.970729166671</v>
      </c>
      <c r="L3012" t="b">
        <v>0</v>
      </c>
      <c r="M3012">
        <v>1</v>
      </c>
      <c r="N3012" t="b">
        <v>0</v>
      </c>
      <c r="O3012" t="s">
        <v>8271</v>
      </c>
      <c r="P3012" s="6">
        <f>E3012/D3012</f>
        <v>2.5000000000000001E-2</v>
      </c>
      <c r="Q3012" s="7">
        <f>IFERROR(E3012/M3012, "")</f>
        <v>25</v>
      </c>
      <c r="R3012" t="s">
        <v>8316</v>
      </c>
      <c r="S3012" t="s">
        <v>8317</v>
      </c>
    </row>
    <row r="3013" spans="1:19" ht="45" x14ac:dyDescent="0.25">
      <c r="A3013">
        <v>4059</v>
      </c>
      <c r="B3013" s="3" t="s">
        <v>4055</v>
      </c>
      <c r="C3013" s="3" t="s">
        <v>8163</v>
      </c>
      <c r="D3013">
        <v>10000</v>
      </c>
      <c r="E3013">
        <v>250</v>
      </c>
      <c r="F3013" t="s">
        <v>8221</v>
      </c>
      <c r="G3013" t="s">
        <v>8229</v>
      </c>
      <c r="H3013" t="s">
        <v>8251</v>
      </c>
      <c r="I3013">
        <v>1410836400</v>
      </c>
      <c r="J3013">
        <v>1408116152</v>
      </c>
      <c r="K3013" s="13">
        <f>(((J3013/60)/60)/24)+DATE(1970,1,1)</f>
        <v>41866.640648148146</v>
      </c>
      <c r="L3013" t="b">
        <v>0</v>
      </c>
      <c r="M3013">
        <v>7</v>
      </c>
      <c r="N3013" t="b">
        <v>0</v>
      </c>
      <c r="O3013" t="s">
        <v>8271</v>
      </c>
      <c r="P3013" s="6">
        <f>E3013/D3013</f>
        <v>2.5000000000000001E-2</v>
      </c>
      <c r="Q3013" s="7">
        <f>IFERROR(E3013/M3013, "")</f>
        <v>35.714285714285715</v>
      </c>
      <c r="R3013" t="s">
        <v>8316</v>
      </c>
      <c r="S3013" t="s">
        <v>8317</v>
      </c>
    </row>
    <row r="3014" spans="1:19" ht="60" x14ac:dyDescent="0.25">
      <c r="A3014">
        <v>1565</v>
      </c>
      <c r="B3014" s="3" t="s">
        <v>1566</v>
      </c>
      <c r="C3014" s="3" t="s">
        <v>5675</v>
      </c>
      <c r="D3014">
        <v>4000</v>
      </c>
      <c r="E3014">
        <v>100</v>
      </c>
      <c r="F3014" t="s">
        <v>8220</v>
      </c>
      <c r="G3014" t="s">
        <v>8224</v>
      </c>
      <c r="H3014" t="s">
        <v>8246</v>
      </c>
      <c r="I3014">
        <v>1307554261</v>
      </c>
      <c r="J3014">
        <v>1304962261</v>
      </c>
      <c r="K3014" s="13">
        <f>(((J3014/60)/60)/24)+DATE(1970,1,1)</f>
        <v>40672.729872685188</v>
      </c>
      <c r="L3014" t="b">
        <v>0</v>
      </c>
      <c r="M3014">
        <v>1</v>
      </c>
      <c r="N3014" t="b">
        <v>0</v>
      </c>
      <c r="O3014" t="s">
        <v>8290</v>
      </c>
      <c r="P3014" s="6">
        <f>E3014/D3014</f>
        <v>2.5000000000000001E-2</v>
      </c>
      <c r="Q3014" s="7">
        <f>IFERROR(E3014/M3014, "")</f>
        <v>100</v>
      </c>
      <c r="R3014" t="s">
        <v>8322</v>
      </c>
      <c r="S3014" t="s">
        <v>8354</v>
      </c>
    </row>
    <row r="3015" spans="1:19" ht="60" x14ac:dyDescent="0.25">
      <c r="A3015">
        <v>2382</v>
      </c>
      <c r="B3015" s="3" t="s">
        <v>2383</v>
      </c>
      <c r="C3015" s="3" t="s">
        <v>6492</v>
      </c>
      <c r="D3015">
        <v>3000</v>
      </c>
      <c r="E3015">
        <v>75</v>
      </c>
      <c r="F3015" t="s">
        <v>8220</v>
      </c>
      <c r="G3015" t="s">
        <v>8224</v>
      </c>
      <c r="H3015" t="s">
        <v>8246</v>
      </c>
      <c r="I3015">
        <v>1438662603</v>
      </c>
      <c r="J3015">
        <v>1436502603</v>
      </c>
      <c r="K3015" s="13">
        <f>(((J3015/60)/60)/24)+DATE(1970,1,1)</f>
        <v>42195.187534722223</v>
      </c>
      <c r="L3015" t="b">
        <v>0</v>
      </c>
      <c r="M3015">
        <v>2</v>
      </c>
      <c r="N3015" t="b">
        <v>0</v>
      </c>
      <c r="O3015" t="s">
        <v>8272</v>
      </c>
      <c r="P3015" s="6">
        <f>E3015/D3015</f>
        <v>2.5000000000000001E-2</v>
      </c>
      <c r="Q3015" s="7">
        <f>IFERROR(E3015/M3015, "")</f>
        <v>37.5</v>
      </c>
      <c r="R3015" t="s">
        <v>8309</v>
      </c>
      <c r="S3015" t="s">
        <v>8356</v>
      </c>
    </row>
    <row r="3016" spans="1:19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3">
        <f>(((J3016/60)/60)/24)+DATE(1970,1,1)</f>
        <v>42732.872986111113</v>
      </c>
      <c r="L3016" t="b">
        <v>0</v>
      </c>
      <c r="M3016">
        <v>16</v>
      </c>
      <c r="N3016" t="b">
        <v>0</v>
      </c>
      <c r="O3016" t="s">
        <v>8273</v>
      </c>
      <c r="P3016" s="6">
        <f>E3016/D3016</f>
        <v>2.4840000000000001E-2</v>
      </c>
      <c r="Q3016" s="7">
        <f>IFERROR(E3016/M3016, "")</f>
        <v>155.25</v>
      </c>
      <c r="R3016" t="s">
        <v>8309</v>
      </c>
      <c r="S3016" t="s">
        <v>8315</v>
      </c>
    </row>
    <row r="3017" spans="1:19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3">
        <f>(((J3017/60)/60)/24)+DATE(1970,1,1)</f>
        <v>42786.000023148154</v>
      </c>
      <c r="L3017" t="b">
        <v>0</v>
      </c>
      <c r="M3017">
        <v>3</v>
      </c>
      <c r="N3017" t="b">
        <v>0</v>
      </c>
      <c r="O3017" t="s">
        <v>8290</v>
      </c>
      <c r="P3017" s="6">
        <f>E3017/D3017</f>
        <v>2.4777777777777777E-2</v>
      </c>
      <c r="Q3017" s="7">
        <f>IFERROR(E3017/M3017, "")</f>
        <v>74.333333333333329</v>
      </c>
      <c r="R3017" t="s">
        <v>8322</v>
      </c>
      <c r="S3017" t="s">
        <v>8354</v>
      </c>
    </row>
    <row r="3018" spans="1:19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3">
        <f>(((J3018/60)/60)/24)+DATE(1970,1,1)</f>
        <v>42523.739212962959</v>
      </c>
      <c r="L3018" t="b">
        <v>0</v>
      </c>
      <c r="M3018">
        <v>3</v>
      </c>
      <c r="N3018" t="b">
        <v>0</v>
      </c>
      <c r="O3018" t="s">
        <v>8271</v>
      </c>
      <c r="P3018" s="6">
        <f>E3018/D3018</f>
        <v>2.4500000000000001E-2</v>
      </c>
      <c r="Q3018" s="7">
        <f>IFERROR(E3018/M3018, "")</f>
        <v>163.33333333333334</v>
      </c>
      <c r="R3018" t="s">
        <v>8316</v>
      </c>
      <c r="S3018" t="s">
        <v>8317</v>
      </c>
    </row>
    <row r="3019" spans="1:19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3">
        <f>(((J3019/60)/60)/24)+DATE(1970,1,1)</f>
        <v>42246.883784722217</v>
      </c>
      <c r="L3019" t="b">
        <v>0</v>
      </c>
      <c r="M3019">
        <v>9</v>
      </c>
      <c r="N3019" t="b">
        <v>0</v>
      </c>
      <c r="O3019" t="s">
        <v>8303</v>
      </c>
      <c r="P3019" s="6">
        <f>E3019/D3019</f>
        <v>2.4400000000000002E-2</v>
      </c>
      <c r="Q3019" s="7">
        <f>IFERROR(E3019/M3019, "")</f>
        <v>67.777777777777771</v>
      </c>
      <c r="R3019" t="s">
        <v>8316</v>
      </c>
      <c r="S3019" t="s">
        <v>8329</v>
      </c>
    </row>
    <row r="3020" spans="1:19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3">
        <f>(((J3020/60)/60)/24)+DATE(1970,1,1)</f>
        <v>40431.127650462964</v>
      </c>
      <c r="L3020" t="b">
        <v>0</v>
      </c>
      <c r="M3020">
        <v>7</v>
      </c>
      <c r="N3020" t="b">
        <v>0</v>
      </c>
      <c r="O3020" t="s">
        <v>8279</v>
      </c>
      <c r="P3020" s="6">
        <f>E3020/D3020</f>
        <v>2.4375000000000001E-2</v>
      </c>
      <c r="Q3020" s="7">
        <f>IFERROR(E3020/M3020, "")</f>
        <v>27.857142857142858</v>
      </c>
      <c r="R3020" t="s">
        <v>8313</v>
      </c>
      <c r="S3020" t="s">
        <v>8330</v>
      </c>
    </row>
    <row r="3021" spans="1:19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3">
        <f>(((J3021/60)/60)/24)+DATE(1970,1,1)</f>
        <v>42338.675381944442</v>
      </c>
      <c r="L3021" t="b">
        <v>0</v>
      </c>
      <c r="M3021">
        <v>6</v>
      </c>
      <c r="N3021" t="b">
        <v>0</v>
      </c>
      <c r="O3021" t="s">
        <v>8284</v>
      </c>
      <c r="P3021" s="6">
        <f>E3021/D3021</f>
        <v>2.4340000000000001E-2</v>
      </c>
      <c r="Q3021" s="7">
        <f>IFERROR(E3021/M3021, "")</f>
        <v>202.83333333333334</v>
      </c>
      <c r="R3021" t="s">
        <v>8327</v>
      </c>
      <c r="S3021" t="s">
        <v>8355</v>
      </c>
    </row>
    <row r="3022" spans="1:19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3">
        <f>(((J3022/60)/60)/24)+DATE(1970,1,1)</f>
        <v>42704.086053240739</v>
      </c>
      <c r="L3022" t="b">
        <v>0</v>
      </c>
      <c r="M3022">
        <v>8</v>
      </c>
      <c r="N3022" t="b">
        <v>0</v>
      </c>
      <c r="O3022" t="s">
        <v>8273</v>
      </c>
      <c r="P3022" s="6">
        <f>E3022/D3022</f>
        <v>2.4299999999999999E-2</v>
      </c>
      <c r="Q3022" s="7">
        <f>IFERROR(E3022/M3022, "")</f>
        <v>60.75</v>
      </c>
      <c r="R3022" t="s">
        <v>8309</v>
      </c>
      <c r="S3022" t="s">
        <v>8315</v>
      </c>
    </row>
    <row r="3023" spans="1:19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3">
        <f>(((J3023/60)/60)/24)+DATE(1970,1,1)</f>
        <v>41704.16642361111</v>
      </c>
      <c r="L3023" t="b">
        <v>0</v>
      </c>
      <c r="M3023">
        <v>3</v>
      </c>
      <c r="N3023" t="b">
        <v>0</v>
      </c>
      <c r="O3023" t="s">
        <v>8282</v>
      </c>
      <c r="P3023" s="6">
        <f>E3023/D3023</f>
        <v>2.4222222222222221E-2</v>
      </c>
      <c r="Q3023" s="7">
        <f>IFERROR(E3023/M3023, "")</f>
        <v>36.333333333333336</v>
      </c>
      <c r="R3023" t="s">
        <v>8311</v>
      </c>
      <c r="S3023" t="s">
        <v>8347</v>
      </c>
    </row>
    <row r="3024" spans="1:19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3">
        <f>(((J3024/60)/60)/24)+DATE(1970,1,1)</f>
        <v>41513.107256944444</v>
      </c>
      <c r="L3024" t="b">
        <v>0</v>
      </c>
      <c r="M3024">
        <v>5</v>
      </c>
      <c r="N3024" t="b">
        <v>0</v>
      </c>
      <c r="O3024" t="s">
        <v>8270</v>
      </c>
      <c r="P3024" s="6">
        <f>E3024/D3024</f>
        <v>2.4E-2</v>
      </c>
      <c r="Q3024" s="7">
        <f>IFERROR(E3024/M3024, "")</f>
        <v>4.8</v>
      </c>
      <c r="R3024" t="s">
        <v>8319</v>
      </c>
      <c r="S3024" t="s">
        <v>8346</v>
      </c>
    </row>
    <row r="3025" spans="1:19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3">
        <f>(((J3025/60)/60)/24)+DATE(1970,1,1)</f>
        <v>41614.563194444447</v>
      </c>
      <c r="L3025" t="b">
        <v>0</v>
      </c>
      <c r="M3025">
        <v>6</v>
      </c>
      <c r="N3025" t="b">
        <v>0</v>
      </c>
      <c r="O3025" t="s">
        <v>8275</v>
      </c>
      <c r="P3025" s="6">
        <f>E3025/D3025</f>
        <v>2.4E-2</v>
      </c>
      <c r="Q3025" s="7">
        <f>IFERROR(E3025/M3025, "")</f>
        <v>60</v>
      </c>
      <c r="R3025" t="s">
        <v>8322</v>
      </c>
      <c r="S3025" t="s">
        <v>8344</v>
      </c>
    </row>
    <row r="3026" spans="1:19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3">
        <f>(((J3026/60)/60)/24)+DATE(1970,1,1)</f>
        <v>42178.815891203703</v>
      </c>
      <c r="L3026" t="b">
        <v>0</v>
      </c>
      <c r="M3026">
        <v>4</v>
      </c>
      <c r="N3026" t="b">
        <v>0</v>
      </c>
      <c r="O3026" t="s">
        <v>8271</v>
      </c>
      <c r="P3026" s="6">
        <f>E3026/D3026</f>
        <v>2.4E-2</v>
      </c>
      <c r="Q3026" s="7">
        <f>IFERROR(E3026/M3026, "")</f>
        <v>15</v>
      </c>
      <c r="R3026" t="s">
        <v>8316</v>
      </c>
      <c r="S3026" t="s">
        <v>8317</v>
      </c>
    </row>
    <row r="3027" spans="1:19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3">
        <f>(((J3027/60)/60)/24)+DATE(1970,1,1)</f>
        <v>42621.389340277776</v>
      </c>
      <c r="L3027" t="b">
        <v>0</v>
      </c>
      <c r="M3027">
        <v>1</v>
      </c>
      <c r="N3027" t="b">
        <v>0</v>
      </c>
      <c r="O3027" t="s">
        <v>8271</v>
      </c>
      <c r="P3027" s="6">
        <f>E3027/D3027</f>
        <v>2.3764705882352941E-2</v>
      </c>
      <c r="Q3027" s="7">
        <f>IFERROR(E3027/M3027, "")</f>
        <v>202</v>
      </c>
      <c r="R3027" t="s">
        <v>8316</v>
      </c>
      <c r="S3027" t="s">
        <v>8317</v>
      </c>
    </row>
    <row r="3028" spans="1:19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3">
        <f>(((J3028/60)/60)/24)+DATE(1970,1,1)</f>
        <v>42067.62431712963</v>
      </c>
      <c r="L3028" t="b">
        <v>0</v>
      </c>
      <c r="M3028">
        <v>4</v>
      </c>
      <c r="N3028" t="b">
        <v>0</v>
      </c>
      <c r="O3028" t="s">
        <v>8267</v>
      </c>
      <c r="P3028" s="6">
        <f>E3028/D3028</f>
        <v>2.375E-2</v>
      </c>
      <c r="Q3028" s="7">
        <f>IFERROR(E3028/M3028, "")</f>
        <v>47.5</v>
      </c>
      <c r="R3028" t="s">
        <v>8319</v>
      </c>
      <c r="S3028" t="s">
        <v>8339</v>
      </c>
    </row>
    <row r="3029" spans="1:19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3">
        <f>(((J3029/60)/60)/24)+DATE(1970,1,1)</f>
        <v>41921.263078703705</v>
      </c>
      <c r="L3029" t="b">
        <v>0</v>
      </c>
      <c r="M3029">
        <v>11</v>
      </c>
      <c r="N3029" t="b">
        <v>0</v>
      </c>
      <c r="O3029" t="s">
        <v>8273</v>
      </c>
      <c r="P3029" s="6">
        <f>E3029/D3029</f>
        <v>2.3345000000000001E-2</v>
      </c>
      <c r="Q3029" s="7">
        <f>IFERROR(E3029/M3029, "")</f>
        <v>424.45454545454544</v>
      </c>
      <c r="R3029" t="s">
        <v>8309</v>
      </c>
      <c r="S3029" t="s">
        <v>8315</v>
      </c>
    </row>
    <row r="3030" spans="1:19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3">
        <f>(((J3030/60)/60)/24)+DATE(1970,1,1)</f>
        <v>42612.642754629633</v>
      </c>
      <c r="L3030" t="b">
        <v>0</v>
      </c>
      <c r="M3030">
        <v>15</v>
      </c>
      <c r="N3030" t="b">
        <v>0</v>
      </c>
      <c r="O3030" t="s">
        <v>8273</v>
      </c>
      <c r="P3030" s="6">
        <f>E3030/D3030</f>
        <v>2.3306666666666667E-2</v>
      </c>
      <c r="Q3030" s="7">
        <f>IFERROR(E3030/M3030, "")</f>
        <v>116.53333333333333</v>
      </c>
      <c r="R3030" t="s">
        <v>8309</v>
      </c>
      <c r="S3030" t="s">
        <v>8315</v>
      </c>
    </row>
    <row r="3031" spans="1:19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3">
        <f>(((J3031/60)/60)/24)+DATE(1970,1,1)</f>
        <v>42746.096585648149</v>
      </c>
      <c r="L3031" t="b">
        <v>0</v>
      </c>
      <c r="M3031">
        <v>31</v>
      </c>
      <c r="N3031" t="b">
        <v>0</v>
      </c>
      <c r="O3031" t="s">
        <v>8273</v>
      </c>
      <c r="P3031" s="6">
        <f>E3031/D3031</f>
        <v>2.3220000000000001E-2</v>
      </c>
      <c r="Q3031" s="7">
        <f>IFERROR(E3031/M3031, "")</f>
        <v>37.451612903225808</v>
      </c>
      <c r="R3031" t="s">
        <v>8309</v>
      </c>
      <c r="S3031" t="s">
        <v>8315</v>
      </c>
    </row>
    <row r="3032" spans="1:19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3">
        <f>(((J3032/60)/60)/24)+DATE(1970,1,1)</f>
        <v>41941.430196759262</v>
      </c>
      <c r="L3032" t="b">
        <v>0</v>
      </c>
      <c r="M3032">
        <v>3</v>
      </c>
      <c r="N3032" t="b">
        <v>0</v>
      </c>
      <c r="O3032" t="s">
        <v>8291</v>
      </c>
      <c r="P3032" s="6">
        <f>E3032/D3032</f>
        <v>2.3076923076923078E-2</v>
      </c>
      <c r="Q3032" s="7">
        <f>IFERROR(E3032/M3032, "")</f>
        <v>25</v>
      </c>
      <c r="R3032" t="s">
        <v>8324</v>
      </c>
      <c r="S3032" t="s">
        <v>8342</v>
      </c>
    </row>
    <row r="3033" spans="1:19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3">
        <f>(((J3033/60)/60)/24)+DATE(1970,1,1)</f>
        <v>42430.747511574074</v>
      </c>
      <c r="L3033" t="b">
        <v>0</v>
      </c>
      <c r="M3033">
        <v>5</v>
      </c>
      <c r="N3033" t="b">
        <v>0</v>
      </c>
      <c r="O3033" t="s">
        <v>8282</v>
      </c>
      <c r="P3033" s="6">
        <f>E3033/D3033</f>
        <v>2.3E-2</v>
      </c>
      <c r="Q3033" s="7">
        <f>IFERROR(E3033/M3033, "")</f>
        <v>23</v>
      </c>
      <c r="R3033" t="s">
        <v>8311</v>
      </c>
      <c r="S3033" t="s">
        <v>8347</v>
      </c>
    </row>
    <row r="3034" spans="1:19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3">
        <f>(((J3034/60)/60)/24)+DATE(1970,1,1)</f>
        <v>40750.710104166668</v>
      </c>
      <c r="L3034" t="b">
        <v>0</v>
      </c>
      <c r="M3034">
        <v>11</v>
      </c>
      <c r="N3034" t="b">
        <v>0</v>
      </c>
      <c r="O3034" t="s">
        <v>8270</v>
      </c>
      <c r="P3034" s="6">
        <f>E3034/D3034</f>
        <v>2.2727272727272728E-2</v>
      </c>
      <c r="Q3034" s="7">
        <f>IFERROR(E3034/M3034, "")</f>
        <v>113.63636363636364</v>
      </c>
      <c r="R3034" t="s">
        <v>8319</v>
      </c>
      <c r="S3034" t="s">
        <v>8346</v>
      </c>
    </row>
    <row r="3035" spans="1:19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3">
        <f>(((J3035/60)/60)/24)+DATE(1970,1,1)</f>
        <v>42601.827141203699</v>
      </c>
      <c r="L3035" t="b">
        <v>0</v>
      </c>
      <c r="M3035">
        <v>14</v>
      </c>
      <c r="N3035" t="b">
        <v>0</v>
      </c>
      <c r="O3035" t="s">
        <v>8271</v>
      </c>
      <c r="P3035" s="6">
        <f>E3035/D3035</f>
        <v>2.265E-2</v>
      </c>
      <c r="Q3035" s="7">
        <f>IFERROR(E3035/M3035, "")</f>
        <v>32.357142857142854</v>
      </c>
      <c r="R3035" t="s">
        <v>8316</v>
      </c>
      <c r="S3035" t="s">
        <v>8317</v>
      </c>
    </row>
    <row r="3036" spans="1:19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3">
        <f>(((J3036/60)/60)/24)+DATE(1970,1,1)</f>
        <v>41534.568113425928</v>
      </c>
      <c r="L3036" t="b">
        <v>0</v>
      </c>
      <c r="M3036">
        <v>5</v>
      </c>
      <c r="N3036" t="b">
        <v>0</v>
      </c>
      <c r="O3036" t="s">
        <v>8270</v>
      </c>
      <c r="P3036" s="6">
        <f>E3036/D3036</f>
        <v>2.2499999999999999E-2</v>
      </c>
      <c r="Q3036" s="7">
        <f>IFERROR(E3036/M3036, "")</f>
        <v>9</v>
      </c>
      <c r="R3036" t="s">
        <v>8319</v>
      </c>
      <c r="S3036" t="s">
        <v>8346</v>
      </c>
    </row>
    <row r="3037" spans="1:19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3">
        <f>(((J3037/60)/60)/24)+DATE(1970,1,1)</f>
        <v>42599.965324074074</v>
      </c>
      <c r="L3037" t="b">
        <v>0</v>
      </c>
      <c r="M3037">
        <v>2</v>
      </c>
      <c r="N3037" t="b">
        <v>0</v>
      </c>
      <c r="O3037" t="s">
        <v>8278</v>
      </c>
      <c r="P3037" s="6">
        <f>E3037/D3037</f>
        <v>2.2444444444444444E-2</v>
      </c>
      <c r="Q3037" s="7">
        <f>IFERROR(E3037/M3037, "")</f>
        <v>50.5</v>
      </c>
      <c r="R3037" t="s">
        <v>8313</v>
      </c>
      <c r="S3037" t="s">
        <v>8345</v>
      </c>
    </row>
    <row r="3038" spans="1:19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3">
        <f>(((J3038/60)/60)/24)+DATE(1970,1,1)</f>
        <v>42130.795983796299</v>
      </c>
      <c r="L3038" t="b">
        <v>0</v>
      </c>
      <c r="M3038">
        <v>3</v>
      </c>
      <c r="N3038" t="b">
        <v>0</v>
      </c>
      <c r="O3038" t="s">
        <v>8275</v>
      </c>
      <c r="P3038" s="6">
        <f>E3038/D3038</f>
        <v>2.2388059701492536E-2</v>
      </c>
      <c r="Q3038" s="7">
        <f>IFERROR(E3038/M3038, "")</f>
        <v>50</v>
      </c>
      <c r="R3038" t="s">
        <v>8322</v>
      </c>
      <c r="S3038" t="s">
        <v>8344</v>
      </c>
    </row>
    <row r="3039" spans="1:19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3">
        <f>(((J3039/60)/60)/24)+DATE(1970,1,1)</f>
        <v>42234.105462962965</v>
      </c>
      <c r="L3039" t="b">
        <v>0</v>
      </c>
      <c r="M3039">
        <v>2</v>
      </c>
      <c r="N3039" t="b">
        <v>0</v>
      </c>
      <c r="O3039" t="s">
        <v>8284</v>
      </c>
      <c r="P3039" s="6">
        <f>E3039/D3039</f>
        <v>2.2307692307692306E-2</v>
      </c>
      <c r="Q3039" s="7">
        <f>IFERROR(E3039/M3039, "")</f>
        <v>72.5</v>
      </c>
      <c r="R3039" t="s">
        <v>8327</v>
      </c>
      <c r="S3039" t="s">
        <v>8355</v>
      </c>
    </row>
    <row r="3040" spans="1:19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3">
        <f>(((J3040/60)/60)/24)+DATE(1970,1,1)</f>
        <v>41757.975011574075</v>
      </c>
      <c r="L3040" t="b">
        <v>0</v>
      </c>
      <c r="M3040">
        <v>124</v>
      </c>
      <c r="N3040" t="b">
        <v>0</v>
      </c>
      <c r="O3040" t="s">
        <v>8270</v>
      </c>
      <c r="P3040" s="6">
        <f>E3040/D3040</f>
        <v>2.2302681818181819E-2</v>
      </c>
      <c r="Q3040" s="7">
        <f>IFERROR(E3040/M3040, "")</f>
        <v>39.569274193548388</v>
      </c>
      <c r="R3040" t="s">
        <v>8319</v>
      </c>
      <c r="S3040" t="s">
        <v>8346</v>
      </c>
    </row>
    <row r="3041" spans="1:19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3">
        <f>(((J3041/60)/60)/24)+DATE(1970,1,1)</f>
        <v>42749.059722222228</v>
      </c>
      <c r="L3041" t="b">
        <v>0</v>
      </c>
      <c r="M3041">
        <v>6</v>
      </c>
      <c r="N3041" t="b">
        <v>0</v>
      </c>
      <c r="O3041" t="s">
        <v>8273</v>
      </c>
      <c r="P3041" s="6">
        <f>E3041/D3041</f>
        <v>2.2157147647256063E-2</v>
      </c>
      <c r="Q3041" s="7">
        <f>IFERROR(E3041/M3041, "")</f>
        <v>3304</v>
      </c>
      <c r="R3041" t="s">
        <v>8309</v>
      </c>
      <c r="S3041" t="s">
        <v>8315</v>
      </c>
    </row>
    <row r="3042" spans="1:19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3">
        <f>(((J3042/60)/60)/24)+DATE(1970,1,1)</f>
        <v>41934.959756944445</v>
      </c>
      <c r="L3042" t="b">
        <v>0</v>
      </c>
      <c r="M3042">
        <v>6</v>
      </c>
      <c r="N3042" t="b">
        <v>0</v>
      </c>
      <c r="O3042" t="s">
        <v>8278</v>
      </c>
      <c r="P3042" s="6">
        <f>E3042/D3042</f>
        <v>2.1999999999999999E-2</v>
      </c>
      <c r="Q3042" s="7">
        <f>IFERROR(E3042/M3042, "")</f>
        <v>55</v>
      </c>
      <c r="R3042" t="s">
        <v>8313</v>
      </c>
      <c r="S3042" t="s">
        <v>8345</v>
      </c>
    </row>
    <row r="3043" spans="1:19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3">
        <f>(((J3043/60)/60)/24)+DATE(1970,1,1)</f>
        <v>41991.022488425922</v>
      </c>
      <c r="L3043" t="b">
        <v>0</v>
      </c>
      <c r="M3043">
        <v>4</v>
      </c>
      <c r="N3043" t="b">
        <v>0</v>
      </c>
      <c r="O3043" t="s">
        <v>8271</v>
      </c>
      <c r="P3043" s="6">
        <f>E3043/D3043</f>
        <v>2.1999999999999999E-2</v>
      </c>
      <c r="Q3043" s="7">
        <f>IFERROR(E3043/M3043, "")</f>
        <v>27.5</v>
      </c>
      <c r="R3043" t="s">
        <v>8316</v>
      </c>
      <c r="S3043" t="s">
        <v>8317</v>
      </c>
    </row>
    <row r="3044" spans="1:19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3">
        <f>(((J3044/60)/60)/24)+DATE(1970,1,1)</f>
        <v>41872.802928240737</v>
      </c>
      <c r="L3044" t="b">
        <v>0</v>
      </c>
      <c r="M3044">
        <v>58</v>
      </c>
      <c r="N3044" t="b">
        <v>0</v>
      </c>
      <c r="O3044" t="s">
        <v>8303</v>
      </c>
      <c r="P3044" s="6">
        <f>E3044/D3044</f>
        <v>2.1919999999999999E-2</v>
      </c>
      <c r="Q3044" s="7">
        <f>IFERROR(E3044/M3044, "")</f>
        <v>18.896551724137932</v>
      </c>
      <c r="R3044" t="s">
        <v>8316</v>
      </c>
      <c r="S3044" t="s">
        <v>8329</v>
      </c>
    </row>
    <row r="3045" spans="1:19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3">
        <f>(((J3045/60)/60)/24)+DATE(1970,1,1)</f>
        <v>42297.816284722227</v>
      </c>
      <c r="L3045" t="b">
        <v>0</v>
      </c>
      <c r="M3045">
        <v>2</v>
      </c>
      <c r="N3045" t="b">
        <v>0</v>
      </c>
      <c r="O3045" t="s">
        <v>8305</v>
      </c>
      <c r="P3045" s="6">
        <f>E3045/D3045</f>
        <v>2.1428571428571429E-2</v>
      </c>
      <c r="Q3045" s="7">
        <f>IFERROR(E3045/M3045, "")</f>
        <v>7.5</v>
      </c>
      <c r="R3045" t="s">
        <v>8316</v>
      </c>
      <c r="S3045" t="s">
        <v>8337</v>
      </c>
    </row>
    <row r="3046" spans="1:19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3">
        <f>(((J3046/60)/60)/24)+DATE(1970,1,1)</f>
        <v>42230.08116898148</v>
      </c>
      <c r="L3046" t="b">
        <v>0</v>
      </c>
      <c r="M3046">
        <v>4</v>
      </c>
      <c r="N3046" t="b">
        <v>0</v>
      </c>
      <c r="O3046" t="s">
        <v>8271</v>
      </c>
      <c r="P3046" s="6">
        <f>E3046/D3046</f>
        <v>2.1333333333333333E-2</v>
      </c>
      <c r="Q3046" s="7">
        <f>IFERROR(E3046/M3046, "")</f>
        <v>8</v>
      </c>
      <c r="R3046" t="s">
        <v>8316</v>
      </c>
      <c r="S3046" t="s">
        <v>8317</v>
      </c>
    </row>
    <row r="3047" spans="1:19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3">
        <f>(((J3047/60)/60)/24)+DATE(1970,1,1)</f>
        <v>42300.585891203707</v>
      </c>
      <c r="L3047" t="b">
        <v>0</v>
      </c>
      <c r="M3047">
        <v>1</v>
      </c>
      <c r="N3047" t="b">
        <v>0</v>
      </c>
      <c r="O3047" t="s">
        <v>8304</v>
      </c>
      <c r="P3047" s="6">
        <f>E3047/D3047</f>
        <v>2.12E-2</v>
      </c>
      <c r="Q3047" s="7">
        <f>IFERROR(E3047/M3047, "")</f>
        <v>53</v>
      </c>
      <c r="R3047" t="s">
        <v>8322</v>
      </c>
      <c r="S3047" t="s">
        <v>8350</v>
      </c>
    </row>
    <row r="3048" spans="1:19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3">
        <f>(((J3048/60)/60)/24)+DATE(1970,1,1)</f>
        <v>41643.487175925926</v>
      </c>
      <c r="L3048" t="b">
        <v>0</v>
      </c>
      <c r="M3048">
        <v>99</v>
      </c>
      <c r="N3048" t="b">
        <v>0</v>
      </c>
      <c r="O3048" t="s">
        <v>8282</v>
      </c>
      <c r="P3048" s="6">
        <f>E3048/D3048</f>
        <v>2.1129899999999997E-2</v>
      </c>
      <c r="Q3048" s="7">
        <f>IFERROR(E3048/M3048, "")</f>
        <v>21.34333333333333</v>
      </c>
      <c r="R3048" t="s">
        <v>8311</v>
      </c>
      <c r="S3048" t="s">
        <v>8347</v>
      </c>
    </row>
    <row r="3049" spans="1:19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3">
        <f>(((J3049/60)/60)/24)+DATE(1970,1,1)</f>
        <v>42248.627013888887</v>
      </c>
      <c r="L3049" t="b">
        <v>1</v>
      </c>
      <c r="M3049">
        <v>12</v>
      </c>
      <c r="N3049" t="b">
        <v>0</v>
      </c>
      <c r="O3049" t="s">
        <v>8271</v>
      </c>
      <c r="P3049" s="6">
        <f>E3049/D3049</f>
        <v>2.1049999999999999E-2</v>
      </c>
      <c r="Q3049" s="7">
        <f>IFERROR(E3049/M3049, "")</f>
        <v>70.166666666666671</v>
      </c>
      <c r="R3049" t="s">
        <v>8316</v>
      </c>
      <c r="S3049" t="s">
        <v>8317</v>
      </c>
    </row>
    <row r="3050" spans="1:19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3">
        <f>(((J3050/60)/60)/24)+DATE(1970,1,1)</f>
        <v>41550.922974537039</v>
      </c>
      <c r="L3050" t="b">
        <v>0</v>
      </c>
      <c r="M3050">
        <v>6</v>
      </c>
      <c r="N3050" t="b">
        <v>0</v>
      </c>
      <c r="O3050" t="s">
        <v>8275</v>
      </c>
      <c r="P3050" s="6">
        <f>E3050/D3050</f>
        <v>2.1000000000000001E-2</v>
      </c>
      <c r="Q3050" s="7">
        <f>IFERROR(E3050/M3050, "")</f>
        <v>17.5</v>
      </c>
      <c r="R3050" t="s">
        <v>8322</v>
      </c>
      <c r="S3050" t="s">
        <v>8344</v>
      </c>
    </row>
    <row r="3051" spans="1:19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3">
        <f>(((J3051/60)/60)/24)+DATE(1970,1,1)</f>
        <v>42128.615682870368</v>
      </c>
      <c r="L3051" t="b">
        <v>0</v>
      </c>
      <c r="M3051">
        <v>4</v>
      </c>
      <c r="N3051" t="b">
        <v>0</v>
      </c>
      <c r="O3051" t="s">
        <v>8271</v>
      </c>
      <c r="P3051" s="6">
        <f>E3051/D3051</f>
        <v>2.1000000000000001E-2</v>
      </c>
      <c r="Q3051" s="7">
        <f>IFERROR(E3051/M3051, "")</f>
        <v>15.75</v>
      </c>
      <c r="R3051" t="s">
        <v>8316</v>
      </c>
      <c r="S3051" t="s">
        <v>8317</v>
      </c>
    </row>
    <row r="3052" spans="1:19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3">
        <f>(((J3052/60)/60)/24)+DATE(1970,1,1)</f>
        <v>41820.752268518518</v>
      </c>
      <c r="L3052" t="b">
        <v>0</v>
      </c>
      <c r="M3052">
        <v>4</v>
      </c>
      <c r="N3052" t="b">
        <v>0</v>
      </c>
      <c r="O3052" t="s">
        <v>8285</v>
      </c>
      <c r="P3052" s="6">
        <f>E3052/D3052</f>
        <v>2.0833333333333332E-2</v>
      </c>
      <c r="Q3052" s="7">
        <f>IFERROR(E3052/M3052, "")</f>
        <v>6.25</v>
      </c>
      <c r="R3052" t="s">
        <v>8324</v>
      </c>
      <c r="S3052" t="s">
        <v>8325</v>
      </c>
    </row>
    <row r="3053" spans="1:19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3">
        <f>(((J3053/60)/60)/24)+DATE(1970,1,1)</f>
        <v>42257.014965277776</v>
      </c>
      <c r="L3053" t="b">
        <v>0</v>
      </c>
      <c r="M3053">
        <v>8</v>
      </c>
      <c r="N3053" t="b">
        <v>0</v>
      </c>
      <c r="O3053" t="s">
        <v>8273</v>
      </c>
      <c r="P3053" s="6">
        <f>E3053/D3053</f>
        <v>2.0549999999999999E-2</v>
      </c>
      <c r="Q3053" s="7">
        <f>IFERROR(E3053/M3053, "")</f>
        <v>51.375</v>
      </c>
      <c r="R3053" t="s">
        <v>8309</v>
      </c>
      <c r="S3053" t="s">
        <v>8315</v>
      </c>
    </row>
    <row r="3054" spans="1:19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3">
        <f>(((J3054/60)/60)/24)+DATE(1970,1,1)</f>
        <v>42774.792071759264</v>
      </c>
      <c r="L3054" t="b">
        <v>1</v>
      </c>
      <c r="M3054">
        <v>52</v>
      </c>
      <c r="N3054" t="b">
        <v>0</v>
      </c>
      <c r="O3054" t="s">
        <v>8301</v>
      </c>
      <c r="P3054" s="6">
        <f>E3054/D3054</f>
        <v>2.053E-2</v>
      </c>
      <c r="Q3054" s="7">
        <f>IFERROR(E3054/M3054, "")</f>
        <v>39.480769230769234</v>
      </c>
      <c r="R3054" t="s">
        <v>8309</v>
      </c>
      <c r="S3054" t="s">
        <v>8318</v>
      </c>
    </row>
    <row r="3055" spans="1:19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3">
        <f>(((J3055/60)/60)/24)+DATE(1970,1,1)</f>
        <v>41883.916678240741</v>
      </c>
      <c r="L3055" t="b">
        <v>0</v>
      </c>
      <c r="M3055">
        <v>4</v>
      </c>
      <c r="N3055" t="b">
        <v>0</v>
      </c>
      <c r="O3055" t="s">
        <v>8271</v>
      </c>
      <c r="P3055" s="6">
        <f>E3055/D3055</f>
        <v>2.0500000000000001E-2</v>
      </c>
      <c r="Q3055" s="7">
        <f>IFERROR(E3055/M3055, "")</f>
        <v>10.25</v>
      </c>
      <c r="R3055" t="s">
        <v>8316</v>
      </c>
      <c r="S3055" t="s">
        <v>8317</v>
      </c>
    </row>
    <row r="3056" spans="1:19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3">
        <f>(((J3056/60)/60)/24)+DATE(1970,1,1)</f>
        <v>41230.77311342593</v>
      </c>
      <c r="L3056" t="b">
        <v>0</v>
      </c>
      <c r="M3056">
        <v>2</v>
      </c>
      <c r="N3056" t="b">
        <v>0</v>
      </c>
      <c r="O3056" t="s">
        <v>8278</v>
      </c>
      <c r="P3056" s="6">
        <f>E3056/D3056</f>
        <v>2.0454545454545454E-2</v>
      </c>
      <c r="Q3056" s="7">
        <f>IFERROR(E3056/M3056, "")</f>
        <v>22.5</v>
      </c>
      <c r="R3056" t="s">
        <v>8313</v>
      </c>
      <c r="S3056" t="s">
        <v>8345</v>
      </c>
    </row>
    <row r="3057" spans="1:19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3">
        <f>(((J3057/60)/60)/24)+DATE(1970,1,1)</f>
        <v>42548.876192129625</v>
      </c>
      <c r="L3057" t="b">
        <v>0</v>
      </c>
      <c r="M3057">
        <v>6</v>
      </c>
      <c r="N3057" t="b">
        <v>0</v>
      </c>
      <c r="O3057" t="s">
        <v>8285</v>
      </c>
      <c r="P3057" s="6">
        <f>E3057/D3057</f>
        <v>2.036E-2</v>
      </c>
      <c r="Q3057" s="7">
        <f>IFERROR(E3057/M3057, "")</f>
        <v>84.833333333333329</v>
      </c>
      <c r="R3057" t="s">
        <v>8324</v>
      </c>
      <c r="S3057" t="s">
        <v>8325</v>
      </c>
    </row>
    <row r="3058" spans="1:19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3">
        <f>(((J3058/60)/60)/24)+DATE(1970,1,1)</f>
        <v>42177.491388888884</v>
      </c>
      <c r="L3058" t="b">
        <v>0</v>
      </c>
      <c r="M3058">
        <v>6</v>
      </c>
      <c r="N3058" t="b">
        <v>0</v>
      </c>
      <c r="O3058" t="s">
        <v>8270</v>
      </c>
      <c r="P3058" s="6">
        <f>E3058/D3058</f>
        <v>2.0066666666666667E-2</v>
      </c>
      <c r="Q3058" s="7">
        <f>IFERROR(E3058/M3058, "")</f>
        <v>50.166666666666664</v>
      </c>
      <c r="R3058" t="s">
        <v>8319</v>
      </c>
      <c r="S3058" t="s">
        <v>8346</v>
      </c>
    </row>
    <row r="3059" spans="1:19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s="13">
        <f>(((J3059/60)/60)/24)+DATE(1970,1,1)</f>
        <v>42079.628344907411</v>
      </c>
      <c r="L3059" t="b">
        <v>0</v>
      </c>
      <c r="M3059">
        <v>1</v>
      </c>
      <c r="N3059" t="b">
        <v>0</v>
      </c>
      <c r="O3059" t="s">
        <v>8268</v>
      </c>
      <c r="P3059" s="6">
        <f>E3059/D3059</f>
        <v>0.02</v>
      </c>
      <c r="Q3059" s="7">
        <f>IFERROR(E3059/M3059, "")</f>
        <v>100</v>
      </c>
      <c r="R3059" t="s">
        <v>8319</v>
      </c>
      <c r="S3059" t="s">
        <v>8348</v>
      </c>
    </row>
    <row r="3060" spans="1:19" ht="60" x14ac:dyDescent="0.25">
      <c r="A3060">
        <v>2148</v>
      </c>
      <c r="B3060" s="3" t="s">
        <v>2149</v>
      </c>
      <c r="C3060" s="3" t="s">
        <v>6258</v>
      </c>
      <c r="D3060">
        <v>100</v>
      </c>
      <c r="E3060">
        <v>2</v>
      </c>
      <c r="F3060" t="s">
        <v>8221</v>
      </c>
      <c r="G3060" t="s">
        <v>8225</v>
      </c>
      <c r="H3060" t="s">
        <v>8247</v>
      </c>
      <c r="I3060">
        <v>1427992582</v>
      </c>
      <c r="J3060">
        <v>1425404182</v>
      </c>
      <c r="K3060" s="13">
        <f>(((J3060/60)/60)/24)+DATE(1970,1,1)</f>
        <v>42066.733587962968</v>
      </c>
      <c r="L3060" t="b">
        <v>0</v>
      </c>
      <c r="M3060">
        <v>2</v>
      </c>
      <c r="N3060" t="b">
        <v>0</v>
      </c>
      <c r="O3060" t="s">
        <v>8282</v>
      </c>
      <c r="P3060" s="6">
        <f>E3060/D3060</f>
        <v>0.02</v>
      </c>
      <c r="Q3060" s="7">
        <f>IFERROR(E3060/M3060, "")</f>
        <v>1</v>
      </c>
      <c r="R3060" t="s">
        <v>8311</v>
      </c>
      <c r="S3060" t="s">
        <v>8347</v>
      </c>
    </row>
    <row r="3061" spans="1:19" ht="60" x14ac:dyDescent="0.25">
      <c r="A3061">
        <v>2766</v>
      </c>
      <c r="B3061" s="3" t="s">
        <v>2766</v>
      </c>
      <c r="C3061" s="3" t="s">
        <v>6876</v>
      </c>
      <c r="D3061">
        <v>5000</v>
      </c>
      <c r="E3061">
        <v>100</v>
      </c>
      <c r="F3061" t="s">
        <v>8221</v>
      </c>
      <c r="G3061" t="s">
        <v>8224</v>
      </c>
      <c r="H3061" t="s">
        <v>8246</v>
      </c>
      <c r="I3061">
        <v>1313078518</v>
      </c>
      <c r="J3061">
        <v>1310486518</v>
      </c>
      <c r="K3061" s="13">
        <f>(((J3061/60)/60)/24)+DATE(1970,1,1)</f>
        <v>40736.668032407404</v>
      </c>
      <c r="L3061" t="b">
        <v>0</v>
      </c>
      <c r="M3061">
        <v>4</v>
      </c>
      <c r="N3061" t="b">
        <v>0</v>
      </c>
      <c r="O3061" t="s">
        <v>8304</v>
      </c>
      <c r="P3061" s="6">
        <f>E3061/D3061</f>
        <v>0.02</v>
      </c>
      <c r="Q3061" s="7">
        <f>IFERROR(E3061/M3061, "")</f>
        <v>25</v>
      </c>
      <c r="R3061" t="s">
        <v>8322</v>
      </c>
      <c r="S3061" t="s">
        <v>8350</v>
      </c>
    </row>
    <row r="3062" spans="1:19" ht="60" x14ac:dyDescent="0.25">
      <c r="A3062">
        <v>3742</v>
      </c>
      <c r="B3062" s="3" t="s">
        <v>3739</v>
      </c>
      <c r="C3062" s="3" t="s">
        <v>7852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1409980144</v>
      </c>
      <c r="J3062">
        <v>1407388144</v>
      </c>
      <c r="K3062" s="13">
        <f>(((J3062/60)/60)/24)+DATE(1970,1,1)</f>
        <v>41858.214629629627</v>
      </c>
      <c r="L3062" t="b">
        <v>0</v>
      </c>
      <c r="M3062">
        <v>4</v>
      </c>
      <c r="N3062" t="b">
        <v>0</v>
      </c>
      <c r="O3062" t="s">
        <v>8271</v>
      </c>
      <c r="P3062" s="6">
        <f>E3062/D3062</f>
        <v>0.02</v>
      </c>
      <c r="Q3062" s="7">
        <f>IFERROR(E3062/M3062, "")</f>
        <v>25</v>
      </c>
      <c r="R3062" t="s">
        <v>8316</v>
      </c>
      <c r="S3062" t="s">
        <v>8317</v>
      </c>
    </row>
    <row r="3063" spans="1:19" ht="60" x14ac:dyDescent="0.25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t="s">
        <v>8221</v>
      </c>
      <c r="G3063" t="s">
        <v>8225</v>
      </c>
      <c r="H3063" t="s">
        <v>8247</v>
      </c>
      <c r="I3063">
        <v>1432328400</v>
      </c>
      <c r="J3063">
        <v>1430734844</v>
      </c>
      <c r="K3063" s="13">
        <f>(((J3063/60)/60)/24)+DATE(1970,1,1)</f>
        <v>42128.431064814817</v>
      </c>
      <c r="L3063" t="b">
        <v>0</v>
      </c>
      <c r="M3063">
        <v>1</v>
      </c>
      <c r="N3063" t="b">
        <v>0</v>
      </c>
      <c r="O3063" t="s">
        <v>8271</v>
      </c>
      <c r="P3063" s="6">
        <f>E3063/D3063</f>
        <v>0.02</v>
      </c>
      <c r="Q3063" s="7">
        <f>IFERROR(E3063/M3063, "")</f>
        <v>10</v>
      </c>
      <c r="R3063" t="s">
        <v>8316</v>
      </c>
      <c r="S3063" t="s">
        <v>8317</v>
      </c>
    </row>
    <row r="3064" spans="1:19" ht="60" x14ac:dyDescent="0.25">
      <c r="A3064">
        <v>4082</v>
      </c>
      <c r="B3064" s="3" t="s">
        <v>4078</v>
      </c>
      <c r="C3064" s="3" t="s">
        <v>8185</v>
      </c>
      <c r="D3064">
        <v>150</v>
      </c>
      <c r="E3064">
        <v>3</v>
      </c>
      <c r="F3064" t="s">
        <v>8221</v>
      </c>
      <c r="G3064" t="s">
        <v>8224</v>
      </c>
      <c r="H3064" t="s">
        <v>8246</v>
      </c>
      <c r="I3064">
        <v>1447542000</v>
      </c>
      <c r="J3064">
        <v>1446179553</v>
      </c>
      <c r="K3064" s="13">
        <f>(((J3064/60)/60)/24)+DATE(1970,1,1)</f>
        <v>42307.189270833333</v>
      </c>
      <c r="L3064" t="b">
        <v>0</v>
      </c>
      <c r="M3064">
        <v>2</v>
      </c>
      <c r="N3064" t="b">
        <v>0</v>
      </c>
      <c r="O3064" t="s">
        <v>8271</v>
      </c>
      <c r="P3064" s="6">
        <f>E3064/D3064</f>
        <v>0.02</v>
      </c>
      <c r="Q3064" s="7">
        <f>IFERROR(E3064/M3064, "")</f>
        <v>1.5</v>
      </c>
      <c r="R3064" t="s">
        <v>8316</v>
      </c>
      <c r="S3064" t="s">
        <v>8317</v>
      </c>
    </row>
    <row r="3065" spans="1:19" ht="30" x14ac:dyDescent="0.25">
      <c r="A3065">
        <v>600</v>
      </c>
      <c r="B3065" s="3" t="s">
        <v>601</v>
      </c>
      <c r="C3065" s="3" t="s">
        <v>4710</v>
      </c>
      <c r="D3065">
        <v>5000</v>
      </c>
      <c r="E3065">
        <v>100</v>
      </c>
      <c r="F3065" t="s">
        <v>8220</v>
      </c>
      <c r="G3065" t="s">
        <v>8224</v>
      </c>
      <c r="H3065" t="s">
        <v>8246</v>
      </c>
      <c r="I3065">
        <v>1431198562</v>
      </c>
      <c r="J3065">
        <v>1426014562</v>
      </c>
      <c r="K3065" s="13">
        <f>(((J3065/60)/60)/24)+DATE(1970,1,1)</f>
        <v>42073.798171296294</v>
      </c>
      <c r="L3065" t="b">
        <v>0</v>
      </c>
      <c r="M3065">
        <v>1</v>
      </c>
      <c r="N3065" t="b">
        <v>0</v>
      </c>
      <c r="O3065" t="s">
        <v>8272</v>
      </c>
      <c r="P3065" s="6">
        <f>E3065/D3065</f>
        <v>0.02</v>
      </c>
      <c r="Q3065" s="7">
        <f>IFERROR(E3065/M3065, "")</f>
        <v>100</v>
      </c>
      <c r="R3065" t="s">
        <v>8309</v>
      </c>
      <c r="S3065" t="s">
        <v>8356</v>
      </c>
    </row>
    <row r="3066" spans="1:19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3">
        <f>(((J3066/60)/60)/24)+DATE(1970,1,1)</f>
        <v>42045.86336805555</v>
      </c>
      <c r="L3066" t="b">
        <v>1</v>
      </c>
      <c r="M3066">
        <v>15</v>
      </c>
      <c r="N3066" t="b">
        <v>0</v>
      </c>
      <c r="O3066" t="s">
        <v>8285</v>
      </c>
      <c r="P3066" s="6">
        <f>E3066/D3066</f>
        <v>1.9900000000000001E-2</v>
      </c>
      <c r="Q3066" s="7">
        <f>IFERROR(E3066/M3066, "")</f>
        <v>66.333333333333329</v>
      </c>
      <c r="R3066" t="s">
        <v>8324</v>
      </c>
      <c r="S3066" t="s">
        <v>8325</v>
      </c>
    </row>
    <row r="3067" spans="1:19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3">
        <f>(((J3067/60)/60)/24)+DATE(1970,1,1)</f>
        <v>42767.031678240746</v>
      </c>
      <c r="L3067" t="b">
        <v>0</v>
      </c>
      <c r="M3067">
        <v>1</v>
      </c>
      <c r="N3067" t="b">
        <v>0</v>
      </c>
      <c r="O3067" t="s">
        <v>8271</v>
      </c>
      <c r="P3067" s="6">
        <f>E3067/D3067</f>
        <v>1.9666666666666666E-2</v>
      </c>
      <c r="Q3067" s="7">
        <f>IFERROR(E3067/M3067, "")</f>
        <v>59</v>
      </c>
      <c r="R3067" t="s">
        <v>8316</v>
      </c>
      <c r="S3067" t="s">
        <v>8317</v>
      </c>
    </row>
    <row r="3068" spans="1:19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3">
        <f>(((J3068/60)/60)/24)+DATE(1970,1,1)</f>
        <v>42660.552465277782</v>
      </c>
      <c r="L3068" t="b">
        <v>0</v>
      </c>
      <c r="M3068">
        <v>7</v>
      </c>
      <c r="N3068" t="b">
        <v>0</v>
      </c>
      <c r="O3068" t="s">
        <v>8273</v>
      </c>
      <c r="P3068" s="6">
        <f>E3068/D3068</f>
        <v>1.9416666666666665E-2</v>
      </c>
      <c r="Q3068" s="7">
        <f>IFERROR(E3068/M3068, "")</f>
        <v>33.285714285714285</v>
      </c>
      <c r="R3068" t="s">
        <v>8309</v>
      </c>
      <c r="S3068" t="s">
        <v>8315</v>
      </c>
    </row>
    <row r="3069" spans="1:19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3">
        <f>(((J3069/60)/60)/24)+DATE(1970,1,1)</f>
        <v>42185.058993055558</v>
      </c>
      <c r="L3069" t="b">
        <v>0</v>
      </c>
      <c r="M3069">
        <v>18</v>
      </c>
      <c r="N3069" t="b">
        <v>0</v>
      </c>
      <c r="O3069" t="s">
        <v>8273</v>
      </c>
      <c r="P3069" s="6">
        <f>E3069/D3069</f>
        <v>1.9259999999999999E-2</v>
      </c>
      <c r="Q3069" s="7">
        <f>IFERROR(E3069/M3069, "")</f>
        <v>160.5</v>
      </c>
      <c r="R3069" t="s">
        <v>8309</v>
      </c>
      <c r="S3069" t="s">
        <v>8315</v>
      </c>
    </row>
    <row r="3070" spans="1:19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3">
        <f>(((J3070/60)/60)/24)+DATE(1970,1,1)</f>
        <v>42592.750555555554</v>
      </c>
      <c r="L3070" t="b">
        <v>0</v>
      </c>
      <c r="M3070">
        <v>5</v>
      </c>
      <c r="N3070" t="b">
        <v>0</v>
      </c>
      <c r="O3070" t="s">
        <v>8273</v>
      </c>
      <c r="P3070" s="6">
        <f>E3070/D3070</f>
        <v>1.9066666666666666E-2</v>
      </c>
      <c r="Q3070" s="7">
        <f>IFERROR(E3070/M3070, "")</f>
        <v>57.2</v>
      </c>
      <c r="R3070" t="s">
        <v>8309</v>
      </c>
      <c r="S3070" t="s">
        <v>8315</v>
      </c>
    </row>
    <row r="3071" spans="1:19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13">
        <f>(((J3071/60)/60)/24)+DATE(1970,1,1)</f>
        <v>41840.983541666668</v>
      </c>
      <c r="L3071" t="b">
        <v>0</v>
      </c>
      <c r="M3071">
        <v>3</v>
      </c>
      <c r="N3071" t="b">
        <v>0</v>
      </c>
      <c r="O3071" t="s">
        <v>8275</v>
      </c>
      <c r="P3071" s="6">
        <f>E3071/D3071</f>
        <v>1.9E-2</v>
      </c>
      <c r="Q3071" s="7">
        <f>IFERROR(E3071/M3071, "")</f>
        <v>19</v>
      </c>
      <c r="R3071" t="s">
        <v>8322</v>
      </c>
      <c r="S3071" t="s">
        <v>8344</v>
      </c>
    </row>
    <row r="3072" spans="1:19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13">
        <f>(((J3072/60)/60)/24)+DATE(1970,1,1)</f>
        <v>41781.045173611114</v>
      </c>
      <c r="L3072" t="b">
        <v>0</v>
      </c>
      <c r="M3072">
        <v>6</v>
      </c>
      <c r="N3072" t="b">
        <v>0</v>
      </c>
      <c r="O3072" t="s">
        <v>8271</v>
      </c>
      <c r="P3072" s="6">
        <f>E3072/D3072</f>
        <v>1.9E-2</v>
      </c>
      <c r="Q3072" s="7">
        <f>IFERROR(E3072/M3072, "")</f>
        <v>15.833333333333334</v>
      </c>
      <c r="R3072" t="s">
        <v>8316</v>
      </c>
      <c r="S3072" t="s">
        <v>8317</v>
      </c>
    </row>
    <row r="3073" spans="1:19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3">
        <f>(((J3073/60)/60)/24)+DATE(1970,1,1)</f>
        <v>42327.805659722217</v>
      </c>
      <c r="L3073" t="b">
        <v>0</v>
      </c>
      <c r="M3073">
        <v>17</v>
      </c>
      <c r="N3073" t="b">
        <v>0</v>
      </c>
      <c r="O3073" t="s">
        <v>8301</v>
      </c>
      <c r="P3073" s="6">
        <f>E3073/D3073</f>
        <v>1.8689285714285714E-2</v>
      </c>
      <c r="Q3073" s="7">
        <f>IFERROR(E3073/M3073, "")</f>
        <v>307.8235294117647</v>
      </c>
      <c r="R3073" t="s">
        <v>8309</v>
      </c>
      <c r="S3073" t="s">
        <v>8318</v>
      </c>
    </row>
    <row r="3074" spans="1:19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3">
        <f>(((J3074/60)/60)/24)+DATE(1970,1,1)</f>
        <v>42628.22792824074</v>
      </c>
      <c r="L3074" t="b">
        <v>0</v>
      </c>
      <c r="M3074">
        <v>6</v>
      </c>
      <c r="N3074" t="b">
        <v>0</v>
      </c>
      <c r="O3074" t="s">
        <v>8267</v>
      </c>
      <c r="P3074" s="6">
        <f>E3074/D3074</f>
        <v>1.8669999999999999E-2</v>
      </c>
      <c r="Q3074" s="7">
        <f>IFERROR(E3074/M3074, "")</f>
        <v>311.16666666666669</v>
      </c>
      <c r="R3074" t="s">
        <v>8319</v>
      </c>
      <c r="S3074" t="s">
        <v>8339</v>
      </c>
    </row>
    <row r="3075" spans="1:19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3">
        <f>(((J3075/60)/60)/24)+DATE(1970,1,1)</f>
        <v>42031.011249999996</v>
      </c>
      <c r="L3075" t="b">
        <v>0</v>
      </c>
      <c r="M3075">
        <v>3</v>
      </c>
      <c r="N3075" t="b">
        <v>0</v>
      </c>
      <c r="O3075" t="s">
        <v>8303</v>
      </c>
      <c r="P3075" s="6">
        <f>E3075/D3075</f>
        <v>1.8666666666666668E-2</v>
      </c>
      <c r="Q3075" s="7">
        <f>IFERROR(E3075/M3075, "")</f>
        <v>93.333333333333329</v>
      </c>
      <c r="R3075" t="s">
        <v>8316</v>
      </c>
      <c r="S3075" t="s">
        <v>8329</v>
      </c>
    </row>
    <row r="3076" spans="1:19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13">
        <f>(((J3076/60)/60)/24)+DATE(1970,1,1)</f>
        <v>42204.875868055555</v>
      </c>
      <c r="L3076" t="b">
        <v>0</v>
      </c>
      <c r="M3076">
        <v>6</v>
      </c>
      <c r="N3076" t="b">
        <v>0</v>
      </c>
      <c r="O3076" t="s">
        <v>8284</v>
      </c>
      <c r="P3076" s="6">
        <f>E3076/D3076</f>
        <v>1.84E-2</v>
      </c>
      <c r="Q3076" s="7">
        <f>IFERROR(E3076/M3076, "")</f>
        <v>76.666666666666671</v>
      </c>
      <c r="R3076" t="s">
        <v>8327</v>
      </c>
      <c r="S3076" t="s">
        <v>8355</v>
      </c>
    </row>
    <row r="3077" spans="1:19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13">
        <f>(((J3077/60)/60)/24)+DATE(1970,1,1)</f>
        <v>41879.043530092589</v>
      </c>
      <c r="L3077" t="b">
        <v>0</v>
      </c>
      <c r="M3077">
        <v>4</v>
      </c>
      <c r="N3077" t="b">
        <v>0</v>
      </c>
      <c r="O3077" t="s">
        <v>8271</v>
      </c>
      <c r="P3077" s="6">
        <f>E3077/D3077</f>
        <v>1.84E-2</v>
      </c>
      <c r="Q3077" s="7">
        <f>IFERROR(E3077/M3077, "")</f>
        <v>5.75</v>
      </c>
      <c r="R3077" t="s">
        <v>8316</v>
      </c>
      <c r="S3077" t="s">
        <v>8317</v>
      </c>
    </row>
    <row r="3078" spans="1:19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3">
        <f>(((J3078/60)/60)/24)+DATE(1970,1,1)</f>
        <v>42069.903437500005</v>
      </c>
      <c r="L3078" t="b">
        <v>0</v>
      </c>
      <c r="M3078">
        <v>6</v>
      </c>
      <c r="N3078" t="b">
        <v>0</v>
      </c>
      <c r="O3078" t="s">
        <v>8271</v>
      </c>
      <c r="P3078" s="6">
        <f>E3078/D3078</f>
        <v>1.8333333333333333E-2</v>
      </c>
      <c r="Q3078" s="7">
        <f>IFERROR(E3078/M3078, "")</f>
        <v>18.333333333333332</v>
      </c>
      <c r="R3078" t="s">
        <v>8316</v>
      </c>
      <c r="S3078" t="s">
        <v>8317</v>
      </c>
    </row>
    <row r="3079" spans="1:19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3">
        <f>(((J3079/60)/60)/24)+DATE(1970,1,1)</f>
        <v>42074.935740740737</v>
      </c>
      <c r="L3079" t="b">
        <v>0</v>
      </c>
      <c r="M3079">
        <v>7</v>
      </c>
      <c r="N3079" t="b">
        <v>0</v>
      </c>
      <c r="O3079" t="s">
        <v>8272</v>
      </c>
      <c r="P3079" s="6">
        <f>E3079/D3079</f>
        <v>1.8193398957730169E-2</v>
      </c>
      <c r="Q3079" s="7">
        <f>IFERROR(E3079/M3079, "")</f>
        <v>224.42857142857142</v>
      </c>
      <c r="R3079" t="s">
        <v>8309</v>
      </c>
      <c r="S3079" t="s">
        <v>8356</v>
      </c>
    </row>
    <row r="3080" spans="1:19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3">
        <f>(((J3080/60)/60)/24)+DATE(1970,1,1)</f>
        <v>42358.684872685189</v>
      </c>
      <c r="L3080" t="b">
        <v>0</v>
      </c>
      <c r="M3080">
        <v>3</v>
      </c>
      <c r="N3080" t="b">
        <v>0</v>
      </c>
      <c r="O3080" t="s">
        <v>8271</v>
      </c>
      <c r="P3080" s="6">
        <f>E3080/D3080</f>
        <v>1.7999999999999999E-2</v>
      </c>
      <c r="Q3080" s="7">
        <f>IFERROR(E3080/M3080, "")</f>
        <v>30</v>
      </c>
      <c r="R3080" t="s">
        <v>8316</v>
      </c>
      <c r="S3080" t="s">
        <v>8317</v>
      </c>
    </row>
    <row r="3081" spans="1:19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3">
        <f>(((J3081/60)/60)/24)+DATE(1970,1,1)</f>
        <v>41991.526655092588</v>
      </c>
      <c r="L3081" t="b">
        <v>0</v>
      </c>
      <c r="M3081">
        <v>9</v>
      </c>
      <c r="N3081" t="b">
        <v>0</v>
      </c>
      <c r="O3081" t="s">
        <v>8270</v>
      </c>
      <c r="P3081" s="6">
        <f>E3081/D3081</f>
        <v>1.7538461538461537E-2</v>
      </c>
      <c r="Q3081" s="7">
        <f>IFERROR(E3081/M3081, "")</f>
        <v>12.666666666666666</v>
      </c>
      <c r="R3081" t="s">
        <v>8319</v>
      </c>
      <c r="S3081" t="s">
        <v>8346</v>
      </c>
    </row>
    <row r="3082" spans="1:19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13">
        <f>(((J3082/60)/60)/24)+DATE(1970,1,1)</f>
        <v>41854.389780092592</v>
      </c>
      <c r="L3082" t="b">
        <v>0</v>
      </c>
      <c r="M3082">
        <v>4</v>
      </c>
      <c r="N3082" t="b">
        <v>0</v>
      </c>
      <c r="O3082" t="s">
        <v>8299</v>
      </c>
      <c r="P3082" s="6">
        <f>E3082/D3082</f>
        <v>1.7500000000000002E-2</v>
      </c>
      <c r="Q3082" s="7">
        <f>IFERROR(E3082/M3082, "")</f>
        <v>52.5</v>
      </c>
      <c r="R3082" t="s">
        <v>8327</v>
      </c>
      <c r="S3082" t="s">
        <v>8358</v>
      </c>
    </row>
    <row r="3083" spans="1:19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s="13">
        <f>(((J3083/60)/60)/24)+DATE(1970,1,1)</f>
        <v>42233.362314814818</v>
      </c>
      <c r="L3083" t="b">
        <v>0</v>
      </c>
      <c r="M3083">
        <v>1</v>
      </c>
      <c r="N3083" t="b">
        <v>0</v>
      </c>
      <c r="O3083" t="s">
        <v>8271</v>
      </c>
      <c r="P3083" s="6">
        <f>E3083/D3083</f>
        <v>1.7500000000000002E-2</v>
      </c>
      <c r="Q3083" s="7">
        <f>IFERROR(E3083/M3083, "")</f>
        <v>35</v>
      </c>
      <c r="R3083" t="s">
        <v>8316</v>
      </c>
      <c r="S3083" t="s">
        <v>8317</v>
      </c>
    </row>
    <row r="3084" spans="1:19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s="13">
        <f>(((J3084/60)/60)/24)+DATE(1970,1,1)</f>
        <v>42079.857974537037</v>
      </c>
      <c r="L3084" t="b">
        <v>0</v>
      </c>
      <c r="M3084">
        <v>2</v>
      </c>
      <c r="N3084" t="b">
        <v>0</v>
      </c>
      <c r="O3084" t="s">
        <v>8305</v>
      </c>
      <c r="P3084" s="6">
        <f>E3084/D3084</f>
        <v>1.7500000000000002E-2</v>
      </c>
      <c r="Q3084" s="7">
        <f>IFERROR(E3084/M3084, "")</f>
        <v>17.5</v>
      </c>
      <c r="R3084" t="s">
        <v>8316</v>
      </c>
      <c r="S3084" t="s">
        <v>8337</v>
      </c>
    </row>
    <row r="3085" spans="1:19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3">
        <f>(((J3085/60)/60)/24)+DATE(1970,1,1)</f>
        <v>41934.842685185184</v>
      </c>
      <c r="L3085" t="b">
        <v>1</v>
      </c>
      <c r="M3085">
        <v>6</v>
      </c>
      <c r="N3085" t="b">
        <v>0</v>
      </c>
      <c r="O3085" t="s">
        <v>8285</v>
      </c>
      <c r="P3085" s="6">
        <f>E3085/D3085</f>
        <v>1.7457500000000001E-2</v>
      </c>
      <c r="Q3085" s="7">
        <f>IFERROR(E3085/M3085, "")</f>
        <v>11.638333333333334</v>
      </c>
      <c r="R3085" t="s">
        <v>8324</v>
      </c>
      <c r="S3085" t="s">
        <v>8325</v>
      </c>
    </row>
    <row r="3086" spans="1:19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3">
        <f>(((J3086/60)/60)/24)+DATE(1970,1,1)</f>
        <v>41361.886469907404</v>
      </c>
      <c r="L3086" t="b">
        <v>0</v>
      </c>
      <c r="M3086">
        <v>3</v>
      </c>
      <c r="N3086" t="b">
        <v>0</v>
      </c>
      <c r="O3086" t="s">
        <v>8282</v>
      </c>
      <c r="P3086" s="6">
        <f>E3086/D3086</f>
        <v>1.7333333333333333E-2</v>
      </c>
      <c r="Q3086" s="7">
        <f>IFERROR(E3086/M3086, "")</f>
        <v>34.666666666666664</v>
      </c>
      <c r="R3086" t="s">
        <v>8311</v>
      </c>
      <c r="S3086" t="s">
        <v>8347</v>
      </c>
    </row>
    <row r="3087" spans="1:19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3">
        <f>(((J3087/60)/60)/24)+DATE(1970,1,1)</f>
        <v>42382.906527777777</v>
      </c>
      <c r="L3087" t="b">
        <v>0</v>
      </c>
      <c r="M3087">
        <v>2</v>
      </c>
      <c r="N3087" t="b">
        <v>0</v>
      </c>
      <c r="O3087" t="s">
        <v>8284</v>
      </c>
      <c r="P3087" s="6">
        <f>E3087/D3087</f>
        <v>1.7333333333333333E-2</v>
      </c>
      <c r="Q3087" s="7">
        <f>IFERROR(E3087/M3087, "")</f>
        <v>13</v>
      </c>
      <c r="R3087" t="s">
        <v>8327</v>
      </c>
      <c r="S3087" t="s">
        <v>8355</v>
      </c>
    </row>
    <row r="3088" spans="1:19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3">
        <f>(((J3088/60)/60)/24)+DATE(1970,1,1)</f>
        <v>42703.917824074073</v>
      </c>
      <c r="L3088" t="b">
        <v>0</v>
      </c>
      <c r="M3088">
        <v>4</v>
      </c>
      <c r="N3088" t="b">
        <v>0</v>
      </c>
      <c r="O3088" t="s">
        <v>8294</v>
      </c>
      <c r="P3088" s="6">
        <f>E3088/D3088</f>
        <v>1.7319999999999999E-2</v>
      </c>
      <c r="Q3088" s="7">
        <f>IFERROR(E3088/M3088, "")</f>
        <v>108.25</v>
      </c>
      <c r="R3088" t="s">
        <v>8309</v>
      </c>
      <c r="S3088" t="s">
        <v>8349</v>
      </c>
    </row>
    <row r="3089" spans="1:19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3">
        <f>(((J3089/60)/60)/24)+DATE(1970,1,1)</f>
        <v>42060.913877314815</v>
      </c>
      <c r="L3089" t="b">
        <v>0</v>
      </c>
      <c r="M3089">
        <v>17</v>
      </c>
      <c r="N3089" t="b">
        <v>0</v>
      </c>
      <c r="O3089" t="s">
        <v>8273</v>
      </c>
      <c r="P3089" s="6">
        <f>E3089/D3089</f>
        <v>1.7219999999999999E-2</v>
      </c>
      <c r="Q3089" s="7">
        <f>IFERROR(E3089/M3089, "")</f>
        <v>50.647058823529413</v>
      </c>
      <c r="R3089" t="s">
        <v>8309</v>
      </c>
      <c r="S3089" t="s">
        <v>8315</v>
      </c>
    </row>
    <row r="3090" spans="1:19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3">
        <f>(((J3090/60)/60)/24)+DATE(1970,1,1)</f>
        <v>41499.546759259261</v>
      </c>
      <c r="L3090" t="b">
        <v>0</v>
      </c>
      <c r="M3090">
        <v>24</v>
      </c>
      <c r="N3090" t="b">
        <v>0</v>
      </c>
      <c r="O3090" t="s">
        <v>8282</v>
      </c>
      <c r="P3090" s="6">
        <f>E3090/D3090</f>
        <v>1.7098591549295775E-2</v>
      </c>
      <c r="Q3090" s="7">
        <f>IFERROR(E3090/M3090, "")</f>
        <v>25.291666666666668</v>
      </c>
      <c r="R3090" t="s">
        <v>8311</v>
      </c>
      <c r="S3090" t="s">
        <v>8347</v>
      </c>
    </row>
    <row r="3091" spans="1:19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3">
        <f>(((J3091/60)/60)/24)+DATE(1970,1,1)</f>
        <v>40863.060127314813</v>
      </c>
      <c r="L3091" t="b">
        <v>0</v>
      </c>
      <c r="M3091">
        <v>5</v>
      </c>
      <c r="N3091" t="b">
        <v>0</v>
      </c>
      <c r="O3091" t="s">
        <v>8275</v>
      </c>
      <c r="P3091" s="6">
        <f>E3091/D3091</f>
        <v>1.7000000000000001E-2</v>
      </c>
      <c r="Q3091" s="7">
        <f>IFERROR(E3091/M3091, "")</f>
        <v>34</v>
      </c>
      <c r="R3091" t="s">
        <v>8322</v>
      </c>
      <c r="S3091" t="s">
        <v>8344</v>
      </c>
    </row>
    <row r="3092" spans="1:19" ht="15.75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3">
        <f>(((J3092/60)/60)/24)+DATE(1970,1,1)</f>
        <v>42240.857222222221</v>
      </c>
      <c r="L3092" t="b">
        <v>0</v>
      </c>
      <c r="M3092">
        <v>2</v>
      </c>
      <c r="N3092" t="b">
        <v>0</v>
      </c>
      <c r="O3092" t="s">
        <v>8291</v>
      </c>
      <c r="P3092" s="6">
        <f>E3092/D3092</f>
        <v>1.7000000000000001E-2</v>
      </c>
      <c r="Q3092" s="7">
        <f>IFERROR(E3092/M3092, "")</f>
        <v>510</v>
      </c>
      <c r="R3092" t="s">
        <v>8324</v>
      </c>
      <c r="S3092" t="s">
        <v>8342</v>
      </c>
    </row>
    <row r="3093" spans="1:19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3">
        <f>(((J3093/60)/60)/24)+DATE(1970,1,1)</f>
        <v>41926.854166666664</v>
      </c>
      <c r="L3093" t="b">
        <v>0</v>
      </c>
      <c r="M3093">
        <v>23</v>
      </c>
      <c r="N3093" t="b">
        <v>0</v>
      </c>
      <c r="O3093" t="s">
        <v>8283</v>
      </c>
      <c r="P3093" s="6">
        <f>E3093/D3093</f>
        <v>1.6714285714285713E-2</v>
      </c>
      <c r="Q3093" s="7">
        <f>IFERROR(E3093/M3093, "")</f>
        <v>25.434782608695652</v>
      </c>
      <c r="R3093" t="s">
        <v>8311</v>
      </c>
      <c r="S3093" t="s">
        <v>8343</v>
      </c>
    </row>
    <row r="3094" spans="1:19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3">
        <f>(((J3094/60)/60)/24)+DATE(1970,1,1)</f>
        <v>41887.801064814819</v>
      </c>
      <c r="L3094" t="b">
        <v>0</v>
      </c>
      <c r="M3094">
        <v>1</v>
      </c>
      <c r="N3094" t="b">
        <v>0</v>
      </c>
      <c r="O3094" t="s">
        <v>8293</v>
      </c>
      <c r="P3094" s="6">
        <f>E3094/D3094</f>
        <v>1.6666666666666666E-2</v>
      </c>
      <c r="Q3094" s="7">
        <f>IFERROR(E3094/M3094, "")</f>
        <v>50</v>
      </c>
      <c r="R3094" t="s">
        <v>8313</v>
      </c>
      <c r="S3094" t="s">
        <v>8338</v>
      </c>
    </row>
    <row r="3095" spans="1:19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3">
        <f>(((J3095/60)/60)/24)+DATE(1970,1,1)</f>
        <v>42201.436226851853</v>
      </c>
      <c r="L3095" t="b">
        <v>0</v>
      </c>
      <c r="M3095">
        <v>2</v>
      </c>
      <c r="N3095" t="b">
        <v>0</v>
      </c>
      <c r="O3095" t="s">
        <v>8305</v>
      </c>
      <c r="P3095" s="6">
        <f>E3095/D3095</f>
        <v>1.6666666666666666E-2</v>
      </c>
      <c r="Q3095" s="7">
        <f>IFERROR(E3095/M3095, "")</f>
        <v>5</v>
      </c>
      <c r="R3095" t="s">
        <v>8316</v>
      </c>
      <c r="S3095" t="s">
        <v>8337</v>
      </c>
    </row>
    <row r="3096" spans="1:19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3">
        <f>(((J3096/60)/60)/24)+DATE(1970,1,1)</f>
        <v>42032.510243055556</v>
      </c>
      <c r="L3096" t="b">
        <v>1</v>
      </c>
      <c r="M3096">
        <v>5</v>
      </c>
      <c r="N3096" t="b">
        <v>0</v>
      </c>
      <c r="O3096" t="s">
        <v>8287</v>
      </c>
      <c r="P3096" s="6">
        <f>E3096/D3096</f>
        <v>1.6620689655172414E-2</v>
      </c>
      <c r="Q3096" s="7">
        <f>IFERROR(E3096/M3096, "")</f>
        <v>48.2</v>
      </c>
      <c r="R3096" t="s">
        <v>8322</v>
      </c>
      <c r="S3096" t="s">
        <v>8357</v>
      </c>
    </row>
    <row r="3097" spans="1:19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3">
        <f>(((J3097/60)/60)/24)+DATE(1970,1,1)</f>
        <v>42783.513182870374</v>
      </c>
      <c r="L3097" t="b">
        <v>0</v>
      </c>
      <c r="M3097">
        <v>3</v>
      </c>
      <c r="N3097" t="b">
        <v>0</v>
      </c>
      <c r="O3097" t="s">
        <v>8271</v>
      </c>
      <c r="P3097" s="6">
        <f>E3097/D3097</f>
        <v>1.6363636363636365E-2</v>
      </c>
      <c r="Q3097" s="7">
        <f>IFERROR(E3097/M3097, "")</f>
        <v>15</v>
      </c>
      <c r="R3097" t="s">
        <v>8316</v>
      </c>
      <c r="S3097" t="s">
        <v>8317</v>
      </c>
    </row>
    <row r="3098" spans="1:19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3">
        <f>(((J3098/60)/60)/24)+DATE(1970,1,1)</f>
        <v>41863.734895833331</v>
      </c>
      <c r="L3098" t="b">
        <v>0</v>
      </c>
      <c r="M3098">
        <v>16</v>
      </c>
      <c r="N3098" t="b">
        <v>0</v>
      </c>
      <c r="O3098" t="s">
        <v>8284</v>
      </c>
      <c r="P3098" s="6">
        <f>E3098/D3098</f>
        <v>1.6316666666666667E-2</v>
      </c>
      <c r="Q3098" s="7">
        <f>IFERROR(E3098/M3098, "")</f>
        <v>61.1875</v>
      </c>
      <c r="R3098" t="s">
        <v>8327</v>
      </c>
      <c r="S3098" t="s">
        <v>8355</v>
      </c>
    </row>
    <row r="3099" spans="1:19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3">
        <f>(((J3099/60)/60)/24)+DATE(1970,1,1)</f>
        <v>41817.866435185184</v>
      </c>
      <c r="L3099" t="b">
        <v>0</v>
      </c>
      <c r="M3099">
        <v>5</v>
      </c>
      <c r="N3099" t="b">
        <v>0</v>
      </c>
      <c r="O3099" t="s">
        <v>8273</v>
      </c>
      <c r="P3099" s="6">
        <f>E3099/D3099</f>
        <v>1.6250000000000001E-2</v>
      </c>
      <c r="Q3099" s="7">
        <f>IFERROR(E3099/M3099, "")</f>
        <v>13</v>
      </c>
      <c r="R3099" t="s">
        <v>8309</v>
      </c>
      <c r="S3099" t="s">
        <v>8315</v>
      </c>
    </row>
    <row r="3100" spans="1:19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3">
        <f>(((J3100/60)/60)/24)+DATE(1970,1,1)</f>
        <v>42479.22210648148</v>
      </c>
      <c r="L3100" t="b">
        <v>0</v>
      </c>
      <c r="M3100">
        <v>15</v>
      </c>
      <c r="N3100" t="b">
        <v>0</v>
      </c>
      <c r="O3100" t="s">
        <v>8282</v>
      </c>
      <c r="P3100" s="6">
        <f>E3100/D3100</f>
        <v>1.6199999999999999E-2</v>
      </c>
      <c r="Q3100" s="7">
        <f>IFERROR(E3100/M3100, "")</f>
        <v>16.2</v>
      </c>
      <c r="R3100" t="s">
        <v>8311</v>
      </c>
      <c r="S3100" t="s">
        <v>8347</v>
      </c>
    </row>
    <row r="3101" spans="1:19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13">
        <f>(((J3101/60)/60)/24)+DATE(1970,1,1)</f>
        <v>41864.04886574074</v>
      </c>
      <c r="L3101" t="b">
        <v>0</v>
      </c>
      <c r="M3101">
        <v>4</v>
      </c>
      <c r="N3101" t="b">
        <v>0</v>
      </c>
      <c r="O3101" t="s">
        <v>8294</v>
      </c>
      <c r="P3101" s="6">
        <f>E3101/D3101</f>
        <v>1.6E-2</v>
      </c>
      <c r="Q3101" s="7">
        <f>IFERROR(E3101/M3101, "")</f>
        <v>2</v>
      </c>
      <c r="R3101" t="s">
        <v>8309</v>
      </c>
      <c r="S3101" t="s">
        <v>8349</v>
      </c>
    </row>
    <row r="3102" spans="1:19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13">
        <f>(((J3102/60)/60)/24)+DATE(1970,1,1)</f>
        <v>40619.097210648149</v>
      </c>
      <c r="L3102" t="b">
        <v>0</v>
      </c>
      <c r="M3102">
        <v>3</v>
      </c>
      <c r="N3102" t="b">
        <v>0</v>
      </c>
      <c r="O3102" t="s">
        <v>8282</v>
      </c>
      <c r="P3102" s="6">
        <f>E3102/D3102</f>
        <v>1.6E-2</v>
      </c>
      <c r="Q3102" s="7">
        <f>IFERROR(E3102/M3102, "")</f>
        <v>5.333333333333333</v>
      </c>
      <c r="R3102" t="s">
        <v>8311</v>
      </c>
      <c r="S3102" t="s">
        <v>8347</v>
      </c>
    </row>
    <row r="3103" spans="1:19" ht="15.75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3">
        <f>(((J3103/60)/60)/24)+DATE(1970,1,1)</f>
        <v>42172.613506944443</v>
      </c>
      <c r="L3103" t="b">
        <v>0</v>
      </c>
      <c r="M3103">
        <v>3</v>
      </c>
      <c r="N3103" t="b">
        <v>0</v>
      </c>
      <c r="O3103" t="s">
        <v>8271</v>
      </c>
      <c r="P3103" s="6">
        <f>E3103/D3103</f>
        <v>1.6E-2</v>
      </c>
      <c r="Q3103" s="7">
        <f>IFERROR(E3103/M3103, "")</f>
        <v>13.333333333333334</v>
      </c>
      <c r="R3103" t="s">
        <v>8316</v>
      </c>
      <c r="S3103" t="s">
        <v>8317</v>
      </c>
    </row>
    <row r="3104" spans="1:19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3">
        <f>(((J3104/60)/60)/24)+DATE(1970,1,1)</f>
        <v>41851.696157407408</v>
      </c>
      <c r="L3104" t="b">
        <v>0</v>
      </c>
      <c r="M3104">
        <v>1</v>
      </c>
      <c r="N3104" t="b">
        <v>0</v>
      </c>
      <c r="O3104" t="s">
        <v>8281</v>
      </c>
      <c r="P3104" s="6">
        <f>E3104/D3104</f>
        <v>1.5384615384615385E-2</v>
      </c>
      <c r="Q3104" s="7">
        <f>IFERROR(E3104/M3104, "")</f>
        <v>10</v>
      </c>
      <c r="R3104" t="s">
        <v>8340</v>
      </c>
      <c r="S3104" t="s">
        <v>8341</v>
      </c>
    </row>
    <row r="3105" spans="1:19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3">
        <f>(((J3105/60)/60)/24)+DATE(1970,1,1)</f>
        <v>41918.628240740742</v>
      </c>
      <c r="L3105" t="b">
        <v>0</v>
      </c>
      <c r="M3105">
        <v>3</v>
      </c>
      <c r="N3105" t="b">
        <v>0</v>
      </c>
      <c r="O3105" t="s">
        <v>8284</v>
      </c>
      <c r="P3105" s="6">
        <f>E3105/D3105</f>
        <v>1.5100000000000001E-2</v>
      </c>
      <c r="Q3105" s="7">
        <f>IFERROR(E3105/M3105, "")</f>
        <v>50.333333333333336</v>
      </c>
      <c r="R3105" t="s">
        <v>8327</v>
      </c>
      <c r="S3105" t="s">
        <v>8355</v>
      </c>
    </row>
    <row r="3106" spans="1:19" ht="60" x14ac:dyDescent="0.2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s="13">
        <f>(((J3106/60)/60)/24)+DATE(1970,1,1)</f>
        <v>42342.845555555556</v>
      </c>
      <c r="L3106" t="b">
        <v>0</v>
      </c>
      <c r="M3106">
        <v>4</v>
      </c>
      <c r="N3106" t="b">
        <v>0</v>
      </c>
      <c r="O3106" t="s">
        <v>8271</v>
      </c>
      <c r="P3106" s="6">
        <f>E3106/D3106</f>
        <v>1.4999999999999999E-2</v>
      </c>
      <c r="Q3106" s="7">
        <f>IFERROR(E3106/M3106, "")</f>
        <v>11.25</v>
      </c>
      <c r="R3106" t="s">
        <v>8316</v>
      </c>
      <c r="S3106" t="s">
        <v>8317</v>
      </c>
    </row>
    <row r="3107" spans="1:19" ht="45" x14ac:dyDescent="0.2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s="13">
        <f>(((J3107/60)/60)/24)+DATE(1970,1,1)</f>
        <v>42577.607361111113</v>
      </c>
      <c r="L3107" t="b">
        <v>0</v>
      </c>
      <c r="M3107">
        <v>1</v>
      </c>
      <c r="N3107" t="b">
        <v>0</v>
      </c>
      <c r="O3107" t="s">
        <v>8272</v>
      </c>
      <c r="P3107" s="6">
        <f>E3107/D3107</f>
        <v>1.4999999999999999E-2</v>
      </c>
      <c r="Q3107" s="7">
        <f>IFERROR(E3107/M3107, "")</f>
        <v>15</v>
      </c>
      <c r="R3107" t="s">
        <v>8309</v>
      </c>
      <c r="S3107" t="s">
        <v>8356</v>
      </c>
    </row>
    <row r="3108" spans="1:19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3">
        <f>(((J3108/60)/60)/24)+DATE(1970,1,1)</f>
        <v>42067.947337962964</v>
      </c>
      <c r="L3108" t="b">
        <v>0</v>
      </c>
      <c r="M3108">
        <v>2</v>
      </c>
      <c r="N3108" t="b">
        <v>0</v>
      </c>
      <c r="O3108" t="s">
        <v>8271</v>
      </c>
      <c r="P3108" s="6">
        <f>E3108/D3108</f>
        <v>1.4814814814814815E-2</v>
      </c>
      <c r="Q3108" s="7">
        <f>IFERROR(E3108/M3108, "")</f>
        <v>100</v>
      </c>
      <c r="R3108" t="s">
        <v>8316</v>
      </c>
      <c r="S3108" t="s">
        <v>8317</v>
      </c>
    </row>
    <row r="3109" spans="1:19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3">
        <f>(((J3109/60)/60)/24)+DATE(1970,1,1)</f>
        <v>41977.004976851851</v>
      </c>
      <c r="L3109" t="b">
        <v>0</v>
      </c>
      <c r="M3109">
        <v>9</v>
      </c>
      <c r="N3109" t="b">
        <v>0</v>
      </c>
      <c r="O3109" t="s">
        <v>8271</v>
      </c>
      <c r="P3109" s="6">
        <f>E3109/D3109</f>
        <v>1.4749999999999999E-2</v>
      </c>
      <c r="Q3109" s="7">
        <f>IFERROR(E3109/M3109, "")</f>
        <v>13.111111111111111</v>
      </c>
      <c r="R3109" t="s">
        <v>8316</v>
      </c>
      <c r="S3109" t="s">
        <v>8317</v>
      </c>
    </row>
    <row r="3110" spans="1:19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3">
        <f>(((J3110/60)/60)/24)+DATE(1970,1,1)</f>
        <v>42012.768298611118</v>
      </c>
      <c r="L3110" t="b">
        <v>0</v>
      </c>
      <c r="M3110">
        <v>24</v>
      </c>
      <c r="N3110" t="b">
        <v>0</v>
      </c>
      <c r="O3110" t="s">
        <v>8273</v>
      </c>
      <c r="P3110" s="6">
        <f>E3110/D3110</f>
        <v>1.4710000000000001E-2</v>
      </c>
      <c r="Q3110" s="7">
        <f>IFERROR(E3110/M3110, "")</f>
        <v>61.291666666666664</v>
      </c>
      <c r="R3110" t="s">
        <v>8309</v>
      </c>
      <c r="S3110" t="s">
        <v>8315</v>
      </c>
    </row>
    <row r="3111" spans="1:19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3">
        <f>(((J3111/60)/60)/24)+DATE(1970,1,1)</f>
        <v>41831.722777777781</v>
      </c>
      <c r="L3111" t="b">
        <v>0</v>
      </c>
      <c r="M3111">
        <v>5</v>
      </c>
      <c r="N3111" t="b">
        <v>0</v>
      </c>
      <c r="O3111" t="s">
        <v>8305</v>
      </c>
      <c r="P3111" s="6">
        <f>E3111/D3111</f>
        <v>1.4642857142857143E-2</v>
      </c>
      <c r="Q3111" s="7">
        <f>IFERROR(E3111/M3111, "")</f>
        <v>205</v>
      </c>
      <c r="R3111" t="s">
        <v>8316</v>
      </c>
      <c r="S3111" t="s">
        <v>8337</v>
      </c>
    </row>
    <row r="3112" spans="1:19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3">
        <f>(((J3112/60)/60)/24)+DATE(1970,1,1)</f>
        <v>41968.852118055554</v>
      </c>
      <c r="L3112" t="b">
        <v>0</v>
      </c>
      <c r="M3112">
        <v>5</v>
      </c>
      <c r="N3112" t="b">
        <v>0</v>
      </c>
      <c r="O3112" t="s">
        <v>8272</v>
      </c>
      <c r="P3112" s="6">
        <f>E3112/D3112</f>
        <v>1.4583333333333334E-2</v>
      </c>
      <c r="Q3112" s="7">
        <f>IFERROR(E3112/M3112, "")</f>
        <v>35</v>
      </c>
      <c r="R3112" t="s">
        <v>8309</v>
      </c>
      <c r="S3112" t="s">
        <v>8356</v>
      </c>
    </row>
    <row r="3113" spans="1:19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3">
        <f>(((J3113/60)/60)/24)+DATE(1970,1,1)</f>
        <v>41416.763171296298</v>
      </c>
      <c r="L3113" t="b">
        <v>0</v>
      </c>
      <c r="M3113">
        <v>2</v>
      </c>
      <c r="N3113" t="b">
        <v>0</v>
      </c>
      <c r="O3113" t="s">
        <v>8278</v>
      </c>
      <c r="P3113" s="6">
        <f>E3113/D3113</f>
        <v>1.4545454545454545E-2</v>
      </c>
      <c r="Q3113" s="7">
        <f>IFERROR(E3113/M3113, "")</f>
        <v>20</v>
      </c>
      <c r="R3113" t="s">
        <v>8313</v>
      </c>
      <c r="S3113" t="s">
        <v>8345</v>
      </c>
    </row>
    <row r="3114" spans="1:19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3">
        <f>(((J3114/60)/60)/24)+DATE(1970,1,1)</f>
        <v>42543.788564814815</v>
      </c>
      <c r="L3114" t="b">
        <v>0</v>
      </c>
      <c r="M3114">
        <v>6</v>
      </c>
      <c r="N3114" t="b">
        <v>0</v>
      </c>
      <c r="O3114" t="s">
        <v>8271</v>
      </c>
      <c r="P3114" s="6">
        <f>E3114/D3114</f>
        <v>1.4500000000000001E-2</v>
      </c>
      <c r="Q3114" s="7">
        <f>IFERROR(E3114/M3114, "")</f>
        <v>217.5</v>
      </c>
      <c r="R3114" t="s">
        <v>8316</v>
      </c>
      <c r="S3114" t="s">
        <v>8317</v>
      </c>
    </row>
    <row r="3115" spans="1:19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3">
        <f>(((J3115/60)/60)/24)+DATE(1970,1,1)</f>
        <v>42200.261793981481</v>
      </c>
      <c r="L3115" t="b">
        <v>0</v>
      </c>
      <c r="M3115">
        <v>3</v>
      </c>
      <c r="N3115" t="b">
        <v>0</v>
      </c>
      <c r="O3115" t="s">
        <v>8301</v>
      </c>
      <c r="P3115" s="6">
        <f>E3115/D3115</f>
        <v>1.44E-2</v>
      </c>
      <c r="Q3115" s="7">
        <f>IFERROR(E3115/M3115, "")</f>
        <v>12</v>
      </c>
      <c r="R3115" t="s">
        <v>8309</v>
      </c>
      <c r="S3115" t="s">
        <v>8318</v>
      </c>
    </row>
    <row r="3116" spans="1:19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3">
        <f>(((J3116/60)/60)/24)+DATE(1970,1,1)</f>
        <v>42734.879236111112</v>
      </c>
      <c r="L3116" t="b">
        <v>0</v>
      </c>
      <c r="M3116">
        <v>4</v>
      </c>
      <c r="N3116" t="b">
        <v>0</v>
      </c>
      <c r="O3116" t="s">
        <v>8284</v>
      </c>
      <c r="P3116" s="6">
        <f>E3116/D3116</f>
        <v>1.4321428571428572E-2</v>
      </c>
      <c r="Q3116" s="7">
        <f>IFERROR(E3116/M3116, "")</f>
        <v>501.25</v>
      </c>
      <c r="R3116" t="s">
        <v>8327</v>
      </c>
      <c r="S3116" t="s">
        <v>8355</v>
      </c>
    </row>
    <row r="3117" spans="1:19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3">
        <f>(((J3117/60)/60)/24)+DATE(1970,1,1)</f>
        <v>42368.333668981482</v>
      </c>
      <c r="L3117" t="b">
        <v>0</v>
      </c>
      <c r="M3117">
        <v>2</v>
      </c>
      <c r="N3117" t="b">
        <v>0</v>
      </c>
      <c r="O3117" t="s">
        <v>8278</v>
      </c>
      <c r="P3117" s="6">
        <f>E3117/D3117</f>
        <v>1.4285714285714285E-2</v>
      </c>
      <c r="Q3117" s="7">
        <f>IFERROR(E3117/M3117, "")</f>
        <v>25</v>
      </c>
      <c r="R3117" t="s">
        <v>8313</v>
      </c>
      <c r="S3117" t="s">
        <v>8345</v>
      </c>
    </row>
    <row r="3118" spans="1:19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3">
        <f>(((J3118/60)/60)/24)+DATE(1970,1,1)</f>
        <v>41787.681527777779</v>
      </c>
      <c r="L3118" t="b">
        <v>0</v>
      </c>
      <c r="M3118">
        <v>9</v>
      </c>
      <c r="N3118" t="b">
        <v>0</v>
      </c>
      <c r="O3118" t="s">
        <v>8271</v>
      </c>
      <c r="P3118" s="6">
        <f>E3118/D3118</f>
        <v>1.4210526315789474E-2</v>
      </c>
      <c r="Q3118" s="7">
        <f>IFERROR(E3118/M3118, "")</f>
        <v>15</v>
      </c>
      <c r="R3118" t="s">
        <v>8316</v>
      </c>
      <c r="S3118" t="s">
        <v>8317</v>
      </c>
    </row>
    <row r="3119" spans="1:19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3">
        <f>(((J3119/60)/60)/24)+DATE(1970,1,1)</f>
        <v>42191.023530092592</v>
      </c>
      <c r="L3119" t="b">
        <v>0</v>
      </c>
      <c r="M3119">
        <v>27</v>
      </c>
      <c r="N3119" t="b">
        <v>0</v>
      </c>
      <c r="O3119" t="s">
        <v>8282</v>
      </c>
      <c r="P3119" s="6">
        <f>E3119/D3119</f>
        <v>1.4200000000000001E-2</v>
      </c>
      <c r="Q3119" s="7">
        <f>IFERROR(E3119/M3119, "")</f>
        <v>31.555555555555557</v>
      </c>
      <c r="R3119" t="s">
        <v>8311</v>
      </c>
      <c r="S3119" t="s">
        <v>8347</v>
      </c>
    </row>
    <row r="3120" spans="1:19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3">
        <f>(((J3120/60)/60)/24)+DATE(1970,1,1)</f>
        <v>41652.742488425924</v>
      </c>
      <c r="L3120" t="b">
        <v>0</v>
      </c>
      <c r="M3120">
        <v>2</v>
      </c>
      <c r="N3120" t="b">
        <v>0</v>
      </c>
      <c r="O3120" t="s">
        <v>8290</v>
      </c>
      <c r="P3120" s="6">
        <f>E3120/D3120</f>
        <v>1.4166666666666666E-2</v>
      </c>
      <c r="Q3120" s="7">
        <f>IFERROR(E3120/M3120, "")</f>
        <v>42.5</v>
      </c>
      <c r="R3120" t="s">
        <v>8322</v>
      </c>
      <c r="S3120" t="s">
        <v>8354</v>
      </c>
    </row>
    <row r="3121" spans="1:19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3">
        <f>(((J3121/60)/60)/24)+DATE(1970,1,1)</f>
        <v>42598.053113425922</v>
      </c>
      <c r="L3121" t="b">
        <v>0</v>
      </c>
      <c r="M3121">
        <v>4</v>
      </c>
      <c r="N3121" t="b">
        <v>0</v>
      </c>
      <c r="O3121" t="s">
        <v>8281</v>
      </c>
      <c r="P3121" s="6">
        <f>E3121/D3121</f>
        <v>1.4133333333333333E-2</v>
      </c>
      <c r="Q3121" s="7">
        <f>IFERROR(E3121/M3121, "")</f>
        <v>53</v>
      </c>
      <c r="R3121" t="s">
        <v>8340</v>
      </c>
      <c r="S3121" t="s">
        <v>8341</v>
      </c>
    </row>
    <row r="3122" spans="1:19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3">
        <f>(((J3122/60)/60)/24)+DATE(1970,1,1)</f>
        <v>41969.858090277776</v>
      </c>
      <c r="L3122" t="b">
        <v>0</v>
      </c>
      <c r="M3122">
        <v>6</v>
      </c>
      <c r="N3122" t="b">
        <v>0</v>
      </c>
      <c r="O3122" t="s">
        <v>8272</v>
      </c>
      <c r="P3122" s="6">
        <f>E3122/D3122</f>
        <v>1.4E-2</v>
      </c>
      <c r="Q3122" s="7">
        <f>IFERROR(E3122/M3122, "")</f>
        <v>23.333333333333332</v>
      </c>
      <c r="R3122" t="s">
        <v>8309</v>
      </c>
      <c r="S3122" t="s">
        <v>8356</v>
      </c>
    </row>
    <row r="3123" spans="1:19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3">
        <f>(((J3123/60)/60)/24)+DATE(1970,1,1)</f>
        <v>41913.94840277778</v>
      </c>
      <c r="L3123" t="b">
        <v>1</v>
      </c>
      <c r="M3123">
        <v>4</v>
      </c>
      <c r="N3123" t="b">
        <v>0</v>
      </c>
      <c r="O3123" t="s">
        <v>8285</v>
      </c>
      <c r="P3123" s="6">
        <f>E3123/D3123</f>
        <v>1.3818181818181818E-2</v>
      </c>
      <c r="Q3123" s="7">
        <f>IFERROR(E3123/M3123, "")</f>
        <v>19</v>
      </c>
      <c r="R3123" t="s">
        <v>8324</v>
      </c>
      <c r="S3123" t="s">
        <v>8325</v>
      </c>
    </row>
    <row r="3124" spans="1:19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3">
        <f>(((J3124/60)/60)/24)+DATE(1970,1,1)</f>
        <v>42489.772326388891</v>
      </c>
      <c r="L3124" t="b">
        <v>0</v>
      </c>
      <c r="M3124">
        <v>9</v>
      </c>
      <c r="N3124" t="b">
        <v>0</v>
      </c>
      <c r="O3124" t="s">
        <v>8272</v>
      </c>
      <c r="P3124" s="6">
        <f>E3124/D3124</f>
        <v>1.38E-2</v>
      </c>
      <c r="Q3124" s="7">
        <f>IFERROR(E3124/M3124, "")</f>
        <v>76.666666666666671</v>
      </c>
      <c r="R3124" t="s">
        <v>8309</v>
      </c>
      <c r="S3124" t="s">
        <v>8356</v>
      </c>
    </row>
    <row r="3125" spans="1:19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3">
        <f>(((J3125/60)/60)/24)+DATE(1970,1,1)</f>
        <v>40949.98364583333</v>
      </c>
      <c r="L3125" t="b">
        <v>0</v>
      </c>
      <c r="M3125">
        <v>5</v>
      </c>
      <c r="N3125" t="b">
        <v>0</v>
      </c>
      <c r="O3125" t="s">
        <v>8270</v>
      </c>
      <c r="P3125" s="6">
        <f>E3125/D3125</f>
        <v>1.3673469387755101E-2</v>
      </c>
      <c r="Q3125" s="7">
        <f>IFERROR(E3125/M3125, "")</f>
        <v>67</v>
      </c>
      <c r="R3125" t="s">
        <v>8319</v>
      </c>
      <c r="S3125" t="s">
        <v>8346</v>
      </c>
    </row>
    <row r="3126" spans="1:19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3">
        <f>(((J3126/60)/60)/24)+DATE(1970,1,1)</f>
        <v>42569.50409722222</v>
      </c>
      <c r="L3126" t="b">
        <v>0</v>
      </c>
      <c r="M3126">
        <v>34</v>
      </c>
      <c r="N3126" t="b">
        <v>0</v>
      </c>
      <c r="O3126" t="s">
        <v>8273</v>
      </c>
      <c r="P3126" s="6">
        <f>E3126/D3126</f>
        <v>1.3668E-2</v>
      </c>
      <c r="Q3126" s="7">
        <f>IFERROR(E3126/M3126, "")</f>
        <v>100.5</v>
      </c>
      <c r="R3126" t="s">
        <v>8309</v>
      </c>
      <c r="S3126" t="s">
        <v>8315</v>
      </c>
    </row>
    <row r="3127" spans="1:19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3">
        <f>(((J3127/60)/60)/24)+DATE(1970,1,1)</f>
        <v>42738.615289351852</v>
      </c>
      <c r="L3127" t="b">
        <v>0</v>
      </c>
      <c r="M3127">
        <v>3</v>
      </c>
      <c r="N3127" t="b">
        <v>0</v>
      </c>
      <c r="O3127" t="s">
        <v>8270</v>
      </c>
      <c r="P3127" s="6">
        <f>E3127/D3127</f>
        <v>1.3666666666666667E-2</v>
      </c>
      <c r="Q3127" s="7">
        <f>IFERROR(E3127/M3127, "")</f>
        <v>68.333333333333329</v>
      </c>
      <c r="R3127" t="s">
        <v>8319</v>
      </c>
      <c r="S3127" t="s">
        <v>8346</v>
      </c>
    </row>
    <row r="3128" spans="1:19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3">
        <f>(((J3128/60)/60)/24)+DATE(1970,1,1)</f>
        <v>42361.043703703705</v>
      </c>
      <c r="L3128" t="b">
        <v>0</v>
      </c>
      <c r="M3128">
        <v>7</v>
      </c>
      <c r="N3128" t="b">
        <v>0</v>
      </c>
      <c r="O3128" t="s">
        <v>8273</v>
      </c>
      <c r="P3128" s="6">
        <f>E3128/D3128</f>
        <v>1.3650000000000001E-2</v>
      </c>
      <c r="Q3128" s="7">
        <f>IFERROR(E3128/M3128, "")</f>
        <v>39</v>
      </c>
      <c r="R3128" t="s">
        <v>8309</v>
      </c>
      <c r="S3128" t="s">
        <v>8315</v>
      </c>
    </row>
    <row r="3129" spans="1:19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3">
        <f>(((J3129/60)/60)/24)+DATE(1970,1,1)</f>
        <v>42425.970092592594</v>
      </c>
      <c r="L3129" t="b">
        <v>0</v>
      </c>
      <c r="M3129">
        <v>14</v>
      </c>
      <c r="N3129" t="b">
        <v>0</v>
      </c>
      <c r="O3129" t="s">
        <v>8272</v>
      </c>
      <c r="P3129" s="6">
        <f>E3129/D3129</f>
        <v>1.34E-2</v>
      </c>
      <c r="Q3129" s="7">
        <f>IFERROR(E3129/M3129, "")</f>
        <v>47.857142857142854</v>
      </c>
      <c r="R3129" t="s">
        <v>8309</v>
      </c>
      <c r="S3129" t="s">
        <v>8356</v>
      </c>
    </row>
    <row r="3130" spans="1:19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3">
        <f>(((J3130/60)/60)/24)+DATE(1970,1,1)</f>
        <v>40802.964594907404</v>
      </c>
      <c r="L3130" t="b">
        <v>0</v>
      </c>
      <c r="M3130">
        <v>1</v>
      </c>
      <c r="N3130" t="b">
        <v>0</v>
      </c>
      <c r="O3130" t="s">
        <v>8282</v>
      </c>
      <c r="P3130" s="6">
        <f>E3130/D3130</f>
        <v>1.3333333333333334E-2</v>
      </c>
      <c r="Q3130" s="7">
        <f>IFERROR(E3130/M3130, "")</f>
        <v>10</v>
      </c>
      <c r="R3130" t="s">
        <v>8311</v>
      </c>
      <c r="S3130" t="s">
        <v>8347</v>
      </c>
    </row>
    <row r="3131" spans="1:19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13">
        <f>(((J3131/60)/60)/24)+DATE(1970,1,1)</f>
        <v>41940.89166666667</v>
      </c>
      <c r="L3131" t="b">
        <v>1</v>
      </c>
      <c r="M3131">
        <v>2</v>
      </c>
      <c r="N3131" t="b">
        <v>0</v>
      </c>
      <c r="O3131" t="s">
        <v>8285</v>
      </c>
      <c r="P3131" s="6">
        <f>E3131/D3131</f>
        <v>1.3333333333333334E-2</v>
      </c>
      <c r="Q3131" s="7">
        <f>IFERROR(E3131/M3131, "")</f>
        <v>20</v>
      </c>
      <c r="R3131" t="s">
        <v>8324</v>
      </c>
      <c r="S3131" t="s">
        <v>8325</v>
      </c>
    </row>
    <row r="3132" spans="1:19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13">
        <f>(((J3132/60)/60)/24)+DATE(1970,1,1)</f>
        <v>41872.807696759257</v>
      </c>
      <c r="L3132" t="b">
        <v>0</v>
      </c>
      <c r="M3132">
        <v>2</v>
      </c>
      <c r="N3132" t="b">
        <v>0</v>
      </c>
      <c r="O3132" t="s">
        <v>8271</v>
      </c>
      <c r="P3132" s="6">
        <f>E3132/D3132</f>
        <v>1.3333333333333334E-2</v>
      </c>
      <c r="Q3132" s="7">
        <f>IFERROR(E3132/M3132, "")</f>
        <v>20</v>
      </c>
      <c r="R3132" t="s">
        <v>8316</v>
      </c>
      <c r="S3132" t="s">
        <v>8317</v>
      </c>
    </row>
    <row r="3133" spans="1:19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3">
        <f>(((J3133/60)/60)/24)+DATE(1970,1,1)</f>
        <v>42400.711967592593</v>
      </c>
      <c r="L3133" t="b">
        <v>0</v>
      </c>
      <c r="M3133">
        <v>8</v>
      </c>
      <c r="N3133" t="b">
        <v>0</v>
      </c>
      <c r="O3133" t="s">
        <v>8270</v>
      </c>
      <c r="P3133" s="6">
        <f>E3133/D3133</f>
        <v>1.3299999999999999E-2</v>
      </c>
      <c r="Q3133" s="7">
        <f>IFERROR(E3133/M3133, "")</f>
        <v>16.625</v>
      </c>
      <c r="R3133" t="s">
        <v>8319</v>
      </c>
      <c r="S3133" t="s">
        <v>8346</v>
      </c>
    </row>
    <row r="3134" spans="1:19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3">
        <f>(((J3134/60)/60)/24)+DATE(1970,1,1)</f>
        <v>41890.511319444442</v>
      </c>
      <c r="L3134" t="b">
        <v>0</v>
      </c>
      <c r="M3134">
        <v>26</v>
      </c>
      <c r="N3134" t="b">
        <v>0</v>
      </c>
      <c r="O3134" t="s">
        <v>8294</v>
      </c>
      <c r="P3134" s="6">
        <f>E3134/D3134</f>
        <v>1.3270833333333334E-2</v>
      </c>
      <c r="Q3134" s="7">
        <f>IFERROR(E3134/M3134, "")</f>
        <v>24.5</v>
      </c>
      <c r="R3134" t="s">
        <v>8309</v>
      </c>
      <c r="S3134" t="s">
        <v>8349</v>
      </c>
    </row>
    <row r="3135" spans="1:19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3">
        <f>(((J3135/60)/60)/24)+DATE(1970,1,1)</f>
        <v>41836.847615740742</v>
      </c>
      <c r="L3135" t="b">
        <v>0</v>
      </c>
      <c r="M3135">
        <v>4</v>
      </c>
      <c r="N3135" t="b">
        <v>0</v>
      </c>
      <c r="O3135" t="s">
        <v>8273</v>
      </c>
      <c r="P3135" s="6">
        <f>E3135/D3135</f>
        <v>1.325E-2</v>
      </c>
      <c r="Q3135" s="7">
        <f>IFERROR(E3135/M3135, "")</f>
        <v>26.5</v>
      </c>
      <c r="R3135" t="s">
        <v>8309</v>
      </c>
      <c r="S3135" t="s">
        <v>8315</v>
      </c>
    </row>
    <row r="3136" spans="1:19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3">
        <f>(((J3136/60)/60)/24)+DATE(1970,1,1)</f>
        <v>42697.74927083333</v>
      </c>
      <c r="L3136" t="b">
        <v>0</v>
      </c>
      <c r="M3136">
        <v>7</v>
      </c>
      <c r="N3136" t="b">
        <v>0</v>
      </c>
      <c r="O3136" t="s">
        <v>8273</v>
      </c>
      <c r="P3136" s="6">
        <f>E3136/D3136</f>
        <v>1.3028138528138528E-2</v>
      </c>
      <c r="Q3136" s="7">
        <f>IFERROR(E3136/M3136, "")</f>
        <v>859.85714285714289</v>
      </c>
      <c r="R3136" t="s">
        <v>8309</v>
      </c>
      <c r="S3136" t="s">
        <v>8315</v>
      </c>
    </row>
    <row r="3137" spans="1:19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3">
        <f>(((J3137/60)/60)/24)+DATE(1970,1,1)</f>
        <v>40505.232916666668</v>
      </c>
      <c r="L3137" t="b">
        <v>0</v>
      </c>
      <c r="M3137">
        <v>2</v>
      </c>
      <c r="N3137" t="b">
        <v>0</v>
      </c>
      <c r="O3137" t="s">
        <v>8278</v>
      </c>
      <c r="P3137" s="6">
        <f>E3137/D3137</f>
        <v>1.2999999999999999E-2</v>
      </c>
      <c r="Q3137" s="7">
        <f>IFERROR(E3137/M3137, "")</f>
        <v>32.5</v>
      </c>
      <c r="R3137" t="s">
        <v>8313</v>
      </c>
      <c r="S3137" t="s">
        <v>8345</v>
      </c>
    </row>
    <row r="3138" spans="1:19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3">
        <f>(((J3138/60)/60)/24)+DATE(1970,1,1)</f>
        <v>41941.10297453704</v>
      </c>
      <c r="L3138" t="b">
        <v>0</v>
      </c>
      <c r="M3138">
        <v>8</v>
      </c>
      <c r="N3138" t="b">
        <v>0</v>
      </c>
      <c r="O3138" t="s">
        <v>8273</v>
      </c>
      <c r="P3138" s="6">
        <f>E3138/D3138</f>
        <v>1.2999999999999999E-2</v>
      </c>
      <c r="Q3138" s="7">
        <f>IFERROR(E3138/M3138, "")</f>
        <v>8.125</v>
      </c>
      <c r="R3138" t="s">
        <v>8309</v>
      </c>
      <c r="S3138" t="s">
        <v>8315</v>
      </c>
    </row>
    <row r="3139" spans="1:19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3">
        <f>(((J3139/60)/60)/24)+DATE(1970,1,1)</f>
        <v>42021.301192129627</v>
      </c>
      <c r="L3139" t="b">
        <v>0</v>
      </c>
      <c r="M3139">
        <v>2</v>
      </c>
      <c r="N3139" t="b">
        <v>0</v>
      </c>
      <c r="O3139" t="s">
        <v>8271</v>
      </c>
      <c r="P3139" s="6">
        <f>E3139/D3139</f>
        <v>1.2999999999999999E-2</v>
      </c>
      <c r="Q3139" s="7">
        <f>IFERROR(E3139/M3139, "")</f>
        <v>13</v>
      </c>
      <c r="R3139" t="s">
        <v>8316</v>
      </c>
      <c r="S3139" t="s">
        <v>8317</v>
      </c>
    </row>
    <row r="3140" spans="1:19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3">
        <f>(((J3140/60)/60)/24)+DATE(1970,1,1)</f>
        <v>42409.040231481486</v>
      </c>
      <c r="L3140" t="b">
        <v>0</v>
      </c>
      <c r="M3140">
        <v>10</v>
      </c>
      <c r="N3140" t="b">
        <v>0</v>
      </c>
      <c r="O3140" t="s">
        <v>8273</v>
      </c>
      <c r="P3140" s="6">
        <f>E3140/D3140</f>
        <v>1.2933333333333333E-2</v>
      </c>
      <c r="Q3140" s="7">
        <f>IFERROR(E3140/M3140, "")</f>
        <v>19.399999999999999</v>
      </c>
      <c r="R3140" t="s">
        <v>8309</v>
      </c>
      <c r="S3140" t="s">
        <v>8315</v>
      </c>
    </row>
    <row r="3141" spans="1:19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3">
        <f>(((J3141/60)/60)/24)+DATE(1970,1,1)</f>
        <v>41184.167129629634</v>
      </c>
      <c r="L3141" t="b">
        <v>0</v>
      </c>
      <c r="M3141">
        <v>5</v>
      </c>
      <c r="N3141" t="b">
        <v>0</v>
      </c>
      <c r="O3141" t="s">
        <v>8278</v>
      </c>
      <c r="P3141" s="6">
        <f>E3141/D3141</f>
        <v>1.2857142857142857E-2</v>
      </c>
      <c r="Q3141" s="7">
        <f>IFERROR(E3141/M3141, "")</f>
        <v>9</v>
      </c>
      <c r="R3141" t="s">
        <v>8313</v>
      </c>
      <c r="S3141" t="s">
        <v>8345</v>
      </c>
    </row>
    <row r="3142" spans="1:19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3">
        <f>(((J3142/60)/60)/24)+DATE(1970,1,1)</f>
        <v>41989.853692129633</v>
      </c>
      <c r="L3142" t="b">
        <v>0</v>
      </c>
      <c r="M3142">
        <v>8</v>
      </c>
      <c r="N3142" t="b">
        <v>0</v>
      </c>
      <c r="O3142" t="s">
        <v>8272</v>
      </c>
      <c r="P3142" s="6">
        <f>E3142/D3142</f>
        <v>1.2513513513513513E-2</v>
      </c>
      <c r="Q3142" s="7">
        <f>IFERROR(E3142/M3142, "")</f>
        <v>57.875</v>
      </c>
      <c r="R3142" t="s">
        <v>8309</v>
      </c>
      <c r="S3142" t="s">
        <v>8356</v>
      </c>
    </row>
    <row r="3143" spans="1:19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13">
        <f>(((J3143/60)/60)/24)+DATE(1970,1,1)</f>
        <v>41861.767094907409</v>
      </c>
      <c r="L3143" t="b">
        <v>0</v>
      </c>
      <c r="M3143">
        <v>2</v>
      </c>
      <c r="N3143" t="b">
        <v>0</v>
      </c>
      <c r="O3143" t="s">
        <v>8305</v>
      </c>
      <c r="P3143" s="6">
        <f>E3143/D3143</f>
        <v>1.2500000000000001E-2</v>
      </c>
      <c r="Q3143" s="7">
        <f>IFERROR(E3143/M3143, "")</f>
        <v>12.5</v>
      </c>
      <c r="R3143" t="s">
        <v>8316</v>
      </c>
      <c r="S3143" t="s">
        <v>8337</v>
      </c>
    </row>
    <row r="3144" spans="1:19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13">
        <f>(((J3144/60)/60)/24)+DATE(1970,1,1)</f>
        <v>41843.775011574071</v>
      </c>
      <c r="L3144" t="b">
        <v>0</v>
      </c>
      <c r="M3144">
        <v>2</v>
      </c>
      <c r="N3144" t="b">
        <v>0</v>
      </c>
      <c r="O3144" t="s">
        <v>8271</v>
      </c>
      <c r="P3144" s="6">
        <f>E3144/D3144</f>
        <v>1.2500000000000001E-2</v>
      </c>
      <c r="Q3144" s="7">
        <f>IFERROR(E3144/M3144, "")</f>
        <v>62.5</v>
      </c>
      <c r="R3144" t="s">
        <v>8316</v>
      </c>
      <c r="S3144" t="s">
        <v>8317</v>
      </c>
    </row>
    <row r="3145" spans="1:19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3">
        <f>(((J3145/60)/60)/24)+DATE(1970,1,1)</f>
        <v>42217.670104166667</v>
      </c>
      <c r="L3145" t="b">
        <v>0</v>
      </c>
      <c r="M3145">
        <v>1</v>
      </c>
      <c r="N3145" t="b">
        <v>0</v>
      </c>
      <c r="O3145" t="s">
        <v>8271</v>
      </c>
      <c r="P3145" s="6">
        <f>E3145/D3145</f>
        <v>1.2500000000000001E-2</v>
      </c>
      <c r="Q3145" s="7">
        <f>IFERROR(E3145/M3145, "")</f>
        <v>10</v>
      </c>
      <c r="R3145" t="s">
        <v>8316</v>
      </c>
      <c r="S3145" t="s">
        <v>8317</v>
      </c>
    </row>
    <row r="3146" spans="1:19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3">
        <f>(((J3146/60)/60)/24)+DATE(1970,1,1)</f>
        <v>41909.892453703702</v>
      </c>
      <c r="L3146" t="b">
        <v>0</v>
      </c>
      <c r="M3146">
        <v>9</v>
      </c>
      <c r="N3146" t="b">
        <v>0</v>
      </c>
      <c r="O3146" t="s">
        <v>8284</v>
      </c>
      <c r="P3146" s="6">
        <f>E3146/D3146</f>
        <v>1.24E-2</v>
      </c>
      <c r="Q3146" s="7">
        <f>IFERROR(E3146/M3146, "")</f>
        <v>34.444444444444443</v>
      </c>
      <c r="R3146" t="s">
        <v>8327</v>
      </c>
      <c r="S3146" t="s">
        <v>8355</v>
      </c>
    </row>
    <row r="3147" spans="1:19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3">
        <f>(((J3147/60)/60)/24)+DATE(1970,1,1)</f>
        <v>42232.15016203704</v>
      </c>
      <c r="L3147" t="b">
        <v>0</v>
      </c>
      <c r="M3147">
        <v>2</v>
      </c>
      <c r="N3147" t="b">
        <v>0</v>
      </c>
      <c r="O3147" t="s">
        <v>8287</v>
      </c>
      <c r="P3147" s="6">
        <f>E3147/D3147</f>
        <v>1.2222222222222223E-2</v>
      </c>
      <c r="Q3147" s="7">
        <f>IFERROR(E3147/M3147, "")</f>
        <v>27.5</v>
      </c>
      <c r="R3147" t="s">
        <v>8322</v>
      </c>
      <c r="S3147" t="s">
        <v>8357</v>
      </c>
    </row>
    <row r="3148" spans="1:19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3">
        <f>(((J3148/60)/60)/24)+DATE(1970,1,1)</f>
        <v>42191.70175925926</v>
      </c>
      <c r="L3148" t="b">
        <v>0</v>
      </c>
      <c r="M3148">
        <v>7</v>
      </c>
      <c r="N3148" t="b">
        <v>0</v>
      </c>
      <c r="O3148" t="s">
        <v>8272</v>
      </c>
      <c r="P3148" s="6">
        <f>E3148/D3148</f>
        <v>1.2123076923076924E-2</v>
      </c>
      <c r="Q3148" s="7">
        <f>IFERROR(E3148/M3148, "")</f>
        <v>112.57142857142857</v>
      </c>
      <c r="R3148" t="s">
        <v>8309</v>
      </c>
      <c r="S3148" t="s">
        <v>8356</v>
      </c>
    </row>
    <row r="3149" spans="1:19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13">
        <f>(((J3149/60)/60)/24)+DATE(1970,1,1)</f>
        <v>42525.656944444447</v>
      </c>
      <c r="L3149" t="b">
        <v>0</v>
      </c>
      <c r="M3149">
        <v>2</v>
      </c>
      <c r="N3149" t="b">
        <v>0</v>
      </c>
      <c r="O3149" t="s">
        <v>8272</v>
      </c>
      <c r="P3149" s="6">
        <f>E3149/D3149</f>
        <v>1.2E-2</v>
      </c>
      <c r="Q3149" s="7">
        <f>IFERROR(E3149/M3149, "")</f>
        <v>3</v>
      </c>
      <c r="R3149" t="s">
        <v>8309</v>
      </c>
      <c r="S3149" t="s">
        <v>8356</v>
      </c>
    </row>
    <row r="3150" spans="1:19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13">
        <f>(((J3150/60)/60)/24)+DATE(1970,1,1)</f>
        <v>42037.789895833332</v>
      </c>
      <c r="L3150" t="b">
        <v>0</v>
      </c>
      <c r="M3150">
        <v>3</v>
      </c>
      <c r="N3150" t="b">
        <v>0</v>
      </c>
      <c r="O3150" t="s">
        <v>8294</v>
      </c>
      <c r="P3150" s="6">
        <f>E3150/D3150</f>
        <v>1.2E-2</v>
      </c>
      <c r="Q3150" s="7">
        <f>IFERROR(E3150/M3150, "")</f>
        <v>4</v>
      </c>
      <c r="R3150" t="s">
        <v>8309</v>
      </c>
      <c r="S3150" t="s">
        <v>8349</v>
      </c>
    </row>
    <row r="3151" spans="1:19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13">
        <f>(((J3151/60)/60)/24)+DATE(1970,1,1)</f>
        <v>42295.891828703709</v>
      </c>
      <c r="L3151" t="b">
        <v>0</v>
      </c>
      <c r="M3151">
        <v>3</v>
      </c>
      <c r="N3151" t="b">
        <v>0</v>
      </c>
      <c r="O3151" t="s">
        <v>8271</v>
      </c>
      <c r="P3151" s="6">
        <f>E3151/D3151</f>
        <v>1.2E-2</v>
      </c>
      <c r="Q3151" s="7">
        <f>IFERROR(E3151/M3151, "")</f>
        <v>20</v>
      </c>
      <c r="R3151" t="s">
        <v>8316</v>
      </c>
      <c r="S3151" t="s">
        <v>8317</v>
      </c>
    </row>
    <row r="3152" spans="1:19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3">
        <f>(((J3152/60)/60)/24)+DATE(1970,1,1)</f>
        <v>42637.016736111109</v>
      </c>
      <c r="L3152" t="b">
        <v>0</v>
      </c>
      <c r="M3152">
        <v>6</v>
      </c>
      <c r="N3152" t="b">
        <v>0</v>
      </c>
      <c r="O3152" t="s">
        <v>8273</v>
      </c>
      <c r="P3152" s="6">
        <f>E3152/D3152</f>
        <v>1.192E-2</v>
      </c>
      <c r="Q3152" s="7">
        <f>IFERROR(E3152/M3152, "")</f>
        <v>49.666666666666664</v>
      </c>
      <c r="R3152" t="s">
        <v>8309</v>
      </c>
      <c r="S3152" t="s">
        <v>8315</v>
      </c>
    </row>
    <row r="3153" spans="1:19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3">
        <f>(((J3153/60)/60)/24)+DATE(1970,1,1)</f>
        <v>42255.619351851856</v>
      </c>
      <c r="L3153" t="b">
        <v>0</v>
      </c>
      <c r="M3153">
        <v>21</v>
      </c>
      <c r="N3153" t="b">
        <v>0</v>
      </c>
      <c r="O3153" t="s">
        <v>8303</v>
      </c>
      <c r="P3153" s="6">
        <f>E3153/D3153</f>
        <v>1.1831900000000001E-2</v>
      </c>
      <c r="Q3153" s="7">
        <f>IFERROR(E3153/M3153, "")</f>
        <v>56.342380952380957</v>
      </c>
      <c r="R3153" t="s">
        <v>8316</v>
      </c>
      <c r="S3153" t="s">
        <v>8329</v>
      </c>
    </row>
    <row r="3154" spans="1:19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3">
        <f>(((J3154/60)/60)/24)+DATE(1970,1,1)</f>
        <v>40956.553530092591</v>
      </c>
      <c r="L3154" t="b">
        <v>0</v>
      </c>
      <c r="M3154">
        <v>4</v>
      </c>
      <c r="N3154" t="b">
        <v>0</v>
      </c>
      <c r="O3154" t="s">
        <v>8270</v>
      </c>
      <c r="P3154" s="6">
        <f>E3154/D3154</f>
        <v>1.15E-2</v>
      </c>
      <c r="Q3154" s="7">
        <f>IFERROR(E3154/M3154, "")</f>
        <v>57.5</v>
      </c>
      <c r="R3154" t="s">
        <v>8319</v>
      </c>
      <c r="S3154" t="s">
        <v>8346</v>
      </c>
    </row>
    <row r="3155" spans="1:19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3">
        <f>(((J3155/60)/60)/24)+DATE(1970,1,1)</f>
        <v>41551.798113425924</v>
      </c>
      <c r="L3155" t="b">
        <v>0</v>
      </c>
      <c r="M3155">
        <v>2</v>
      </c>
      <c r="N3155" t="b">
        <v>0</v>
      </c>
      <c r="O3155" t="s">
        <v>8278</v>
      </c>
      <c r="P3155" s="6">
        <f>E3155/D3155</f>
        <v>1.1428571428571429E-2</v>
      </c>
      <c r="Q3155" s="7">
        <f>IFERROR(E3155/M3155, "")</f>
        <v>20</v>
      </c>
      <c r="R3155" t="s">
        <v>8313</v>
      </c>
      <c r="S3155" t="s">
        <v>8345</v>
      </c>
    </row>
    <row r="3156" spans="1:19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3">
        <f>(((J3156/60)/60)/24)+DATE(1970,1,1)</f>
        <v>41820.914641203701</v>
      </c>
      <c r="L3156" t="b">
        <v>0</v>
      </c>
      <c r="M3156">
        <v>4</v>
      </c>
      <c r="N3156" t="b">
        <v>0</v>
      </c>
      <c r="O3156" t="s">
        <v>8284</v>
      </c>
      <c r="P3156" s="6">
        <f>E3156/D3156</f>
        <v>1.1428571428571429E-2</v>
      </c>
      <c r="Q3156" s="7">
        <f>IFERROR(E3156/M3156, "")</f>
        <v>200</v>
      </c>
      <c r="R3156" t="s">
        <v>8327</v>
      </c>
      <c r="S3156" t="s">
        <v>8355</v>
      </c>
    </row>
    <row r="3157" spans="1:19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3">
        <f>(((J3157/60)/60)/24)+DATE(1970,1,1)</f>
        <v>41974.791990740734</v>
      </c>
      <c r="L3157" t="b">
        <v>0</v>
      </c>
      <c r="M3157">
        <v>11</v>
      </c>
      <c r="N3157" t="b">
        <v>0</v>
      </c>
      <c r="O3157" t="s">
        <v>8273</v>
      </c>
      <c r="P3157" s="6">
        <f>E3157/D3157</f>
        <v>1.1299999999999999E-2</v>
      </c>
      <c r="Q3157" s="7">
        <f>IFERROR(E3157/M3157, "")</f>
        <v>102.72727272727273</v>
      </c>
      <c r="R3157" t="s">
        <v>8309</v>
      </c>
      <c r="S3157" t="s">
        <v>8315</v>
      </c>
    </row>
    <row r="3158" spans="1:19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3">
        <f>(((J3158/60)/60)/24)+DATE(1970,1,1)</f>
        <v>42604.669675925921</v>
      </c>
      <c r="L3158" t="b">
        <v>0</v>
      </c>
      <c r="M3158">
        <v>11</v>
      </c>
      <c r="N3158" t="b">
        <v>0</v>
      </c>
      <c r="O3158" t="s">
        <v>8273</v>
      </c>
      <c r="P3158" s="6">
        <f>E3158/D3158</f>
        <v>1.1266666666666666E-2</v>
      </c>
      <c r="Q3158" s="7">
        <f>IFERROR(E3158/M3158, "")</f>
        <v>184.36363636363637</v>
      </c>
      <c r="R3158" t="s">
        <v>8309</v>
      </c>
      <c r="S3158" t="s">
        <v>8315</v>
      </c>
    </row>
    <row r="3159" spans="1:19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3">
        <f>(((J3159/60)/60)/24)+DATE(1970,1,1)</f>
        <v>41030.292025462964</v>
      </c>
      <c r="L3159" t="b">
        <v>0</v>
      </c>
      <c r="M3159">
        <v>4</v>
      </c>
      <c r="N3159" t="b">
        <v>0</v>
      </c>
      <c r="O3159" t="s">
        <v>8304</v>
      </c>
      <c r="P3159" s="6">
        <f>E3159/D3159</f>
        <v>1.125E-2</v>
      </c>
      <c r="Q3159" s="7">
        <f>IFERROR(E3159/M3159, "")</f>
        <v>11.25</v>
      </c>
      <c r="R3159" t="s">
        <v>8322</v>
      </c>
      <c r="S3159" t="s">
        <v>8350</v>
      </c>
    </row>
    <row r="3160" spans="1:19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3">
        <f>(((J3160/60)/60)/24)+DATE(1970,1,1)</f>
        <v>42198.765844907408</v>
      </c>
      <c r="L3160" t="b">
        <v>0</v>
      </c>
      <c r="M3160">
        <v>3</v>
      </c>
      <c r="N3160" t="b">
        <v>0</v>
      </c>
      <c r="O3160" t="s">
        <v>8287</v>
      </c>
      <c r="P3160" s="6">
        <f>E3160/D3160</f>
        <v>1.1222222222222222E-2</v>
      </c>
      <c r="Q3160" s="7">
        <f>IFERROR(E3160/M3160, "")</f>
        <v>673.33333333333337</v>
      </c>
      <c r="R3160" t="s">
        <v>8322</v>
      </c>
      <c r="S3160" t="s">
        <v>8357</v>
      </c>
    </row>
    <row r="3161" spans="1:19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3">
        <f>(((J3161/60)/60)/24)+DATE(1970,1,1)</f>
        <v>41887.383356481485</v>
      </c>
      <c r="L3161" t="b">
        <v>0</v>
      </c>
      <c r="M3161">
        <v>6</v>
      </c>
      <c r="N3161" t="b">
        <v>0</v>
      </c>
      <c r="O3161" t="s">
        <v>8268</v>
      </c>
      <c r="P3161" s="6">
        <f>E3161/D3161</f>
        <v>1.116E-2</v>
      </c>
      <c r="Q3161" s="7">
        <f>IFERROR(E3161/M3161, "")</f>
        <v>46.5</v>
      </c>
      <c r="R3161" t="s">
        <v>8319</v>
      </c>
      <c r="S3161" t="s">
        <v>8348</v>
      </c>
    </row>
    <row r="3162" spans="1:19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3">
        <f>(((J3162/60)/60)/24)+DATE(1970,1,1)</f>
        <v>42570.850381944445</v>
      </c>
      <c r="L3162" t="b">
        <v>0</v>
      </c>
      <c r="M3162">
        <v>1</v>
      </c>
      <c r="N3162" t="b">
        <v>0</v>
      </c>
      <c r="O3162" t="s">
        <v>8271</v>
      </c>
      <c r="P3162" s="6">
        <f>E3162/D3162</f>
        <v>1.1111111111111112E-2</v>
      </c>
      <c r="Q3162" s="7">
        <f>IFERROR(E3162/M3162, "")</f>
        <v>50</v>
      </c>
      <c r="R3162" t="s">
        <v>8316</v>
      </c>
      <c r="S3162" t="s">
        <v>8317</v>
      </c>
    </row>
    <row r="3163" spans="1:19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3">
        <f>(((J3163/60)/60)/24)+DATE(1970,1,1)</f>
        <v>42068.799039351856</v>
      </c>
      <c r="L3163" t="b">
        <v>0</v>
      </c>
      <c r="M3163">
        <v>2</v>
      </c>
      <c r="N3163" t="b">
        <v>0</v>
      </c>
      <c r="O3163" t="s">
        <v>8304</v>
      </c>
      <c r="P3163" s="6">
        <f>E3163/D3163</f>
        <v>1.0999999999999999E-2</v>
      </c>
      <c r="Q3163" s="7">
        <f>IFERROR(E3163/M3163, "")</f>
        <v>55</v>
      </c>
      <c r="R3163" t="s">
        <v>8322</v>
      </c>
      <c r="S3163" t="s">
        <v>8350</v>
      </c>
    </row>
    <row r="3164" spans="1:19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3">
        <f>(((J3164/60)/60)/24)+DATE(1970,1,1)</f>
        <v>42625.635636574079</v>
      </c>
      <c r="L3164" t="b">
        <v>0</v>
      </c>
      <c r="M3164">
        <v>9</v>
      </c>
      <c r="N3164" t="b">
        <v>0</v>
      </c>
      <c r="O3164" t="s">
        <v>8273</v>
      </c>
      <c r="P3164" s="6">
        <f>E3164/D3164</f>
        <v>1.0771428571428571E-2</v>
      </c>
      <c r="Q3164" s="7">
        <f>IFERROR(E3164/M3164, "")</f>
        <v>41.888888888888886</v>
      </c>
      <c r="R3164" t="s">
        <v>8309</v>
      </c>
      <c r="S3164" t="s">
        <v>8315</v>
      </c>
    </row>
    <row r="3165" spans="1:19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3">
        <f>(((J3165/60)/60)/24)+DATE(1970,1,1)</f>
        <v>41863.260381944441</v>
      </c>
      <c r="L3165" t="b">
        <v>0</v>
      </c>
      <c r="M3165">
        <v>12</v>
      </c>
      <c r="N3165" t="b">
        <v>0</v>
      </c>
      <c r="O3165" t="s">
        <v>8270</v>
      </c>
      <c r="P3165" s="6">
        <f>E3165/D3165</f>
        <v>1.0749999999999999E-2</v>
      </c>
      <c r="Q3165" s="7">
        <f>IFERROR(E3165/M3165, "")</f>
        <v>35.833333333333336</v>
      </c>
      <c r="R3165" t="s">
        <v>8319</v>
      </c>
      <c r="S3165" t="s">
        <v>8346</v>
      </c>
    </row>
    <row r="3166" spans="1:19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3">
        <f>(((J3166/60)/60)/24)+DATE(1970,1,1)</f>
        <v>41913.521064814813</v>
      </c>
      <c r="L3166" t="b">
        <v>0</v>
      </c>
      <c r="M3166">
        <v>7</v>
      </c>
      <c r="N3166" t="b">
        <v>0</v>
      </c>
      <c r="O3166" t="s">
        <v>8273</v>
      </c>
      <c r="P3166" s="6">
        <f>E3166/D3166</f>
        <v>1.06E-2</v>
      </c>
      <c r="Q3166" s="7">
        <f>IFERROR(E3166/M3166, "")</f>
        <v>90.857142857142861</v>
      </c>
      <c r="R3166" t="s">
        <v>8309</v>
      </c>
      <c r="S3166" t="s">
        <v>8315</v>
      </c>
    </row>
    <row r="3167" spans="1:19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3">
        <f>(((J3167/60)/60)/24)+DATE(1970,1,1)</f>
        <v>42061.11583333333</v>
      </c>
      <c r="L3167" t="b">
        <v>0</v>
      </c>
      <c r="M3167">
        <v>3</v>
      </c>
      <c r="N3167" t="b">
        <v>0</v>
      </c>
      <c r="O3167" t="s">
        <v>8273</v>
      </c>
      <c r="P3167" s="6">
        <f>E3167/D3167</f>
        <v>1.06E-2</v>
      </c>
      <c r="Q3167" s="7">
        <f>IFERROR(E3167/M3167, "")</f>
        <v>35.333333333333336</v>
      </c>
      <c r="R3167" t="s">
        <v>8309</v>
      </c>
      <c r="S3167" t="s">
        <v>8315</v>
      </c>
    </row>
    <row r="3168" spans="1:19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3">
        <f>(((J3168/60)/60)/24)+DATE(1970,1,1)</f>
        <v>42155.129652777774</v>
      </c>
      <c r="L3168" t="b">
        <v>0</v>
      </c>
      <c r="M3168">
        <v>13</v>
      </c>
      <c r="N3168" t="b">
        <v>0</v>
      </c>
      <c r="O3168" t="s">
        <v>8283</v>
      </c>
      <c r="P3168" s="6">
        <f>E3168/D3168</f>
        <v>1.06E-2</v>
      </c>
      <c r="Q3168" s="7">
        <f>IFERROR(E3168/M3168, "")</f>
        <v>16.307692307692307</v>
      </c>
      <c r="R3168" t="s">
        <v>8311</v>
      </c>
      <c r="S3168" t="s">
        <v>8343</v>
      </c>
    </row>
    <row r="3169" spans="1:19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3">
        <f>(((J3169/60)/60)/24)+DATE(1970,1,1)</f>
        <v>42585.7106712963</v>
      </c>
      <c r="L3169" t="b">
        <v>0</v>
      </c>
      <c r="M3169">
        <v>4</v>
      </c>
      <c r="N3169" t="b">
        <v>0</v>
      </c>
      <c r="O3169" t="s">
        <v>8304</v>
      </c>
      <c r="P3169" s="6">
        <f>E3169/D3169</f>
        <v>1.06E-2</v>
      </c>
      <c r="Q3169" s="7">
        <f>IFERROR(E3169/M3169, "")</f>
        <v>13.25</v>
      </c>
      <c r="R3169" t="s">
        <v>8322</v>
      </c>
      <c r="S3169" t="s">
        <v>8350</v>
      </c>
    </row>
    <row r="3170" spans="1:19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3">
        <f>(((J3170/60)/60)/24)+DATE(1970,1,1)</f>
        <v>42078.34520833334</v>
      </c>
      <c r="L3170" t="b">
        <v>0</v>
      </c>
      <c r="M3170">
        <v>2</v>
      </c>
      <c r="N3170" t="b">
        <v>0</v>
      </c>
      <c r="O3170" t="s">
        <v>8271</v>
      </c>
      <c r="P3170" s="6">
        <f>E3170/D3170</f>
        <v>1.0571428571428572E-2</v>
      </c>
      <c r="Q3170" s="7">
        <f>IFERROR(E3170/M3170, "")</f>
        <v>18.5</v>
      </c>
      <c r="R3170" t="s">
        <v>8316</v>
      </c>
      <c r="S3170" t="s">
        <v>8317</v>
      </c>
    </row>
    <row r="3171" spans="1:19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3">
        <f>(((J3171/60)/60)/24)+DATE(1970,1,1)</f>
        <v>42058.809594907405</v>
      </c>
      <c r="L3171" t="b">
        <v>0</v>
      </c>
      <c r="M3171">
        <v>28</v>
      </c>
      <c r="N3171" t="b">
        <v>0</v>
      </c>
      <c r="O3171" t="s">
        <v>8299</v>
      </c>
      <c r="P3171" s="6">
        <f>E3171/D3171</f>
        <v>1.0526315789473684E-2</v>
      </c>
      <c r="Q3171" s="7">
        <f>IFERROR(E3171/M3171, "")</f>
        <v>35.714285714285715</v>
      </c>
      <c r="R3171" t="s">
        <v>8327</v>
      </c>
      <c r="S3171" t="s">
        <v>8358</v>
      </c>
    </row>
    <row r="3172" spans="1:19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3">
        <f>(((J3172/60)/60)/24)+DATE(1970,1,1)</f>
        <v>41250.025902777779</v>
      </c>
      <c r="L3172" t="b">
        <v>0</v>
      </c>
      <c r="M3172">
        <v>7</v>
      </c>
      <c r="N3172" t="b">
        <v>0</v>
      </c>
      <c r="O3172" t="s">
        <v>8282</v>
      </c>
      <c r="P3172" s="6">
        <f>E3172/D3172</f>
        <v>1.0500000000000001E-2</v>
      </c>
      <c r="Q3172" s="7">
        <f>IFERROR(E3172/M3172, "")</f>
        <v>3</v>
      </c>
      <c r="R3172" t="s">
        <v>8311</v>
      </c>
      <c r="S3172" t="s">
        <v>8347</v>
      </c>
    </row>
    <row r="3173" spans="1:19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3">
        <f>(((J3173/60)/60)/24)+DATE(1970,1,1)</f>
        <v>41831.742962962962</v>
      </c>
      <c r="L3173" t="b">
        <v>0</v>
      </c>
      <c r="M3173">
        <v>3</v>
      </c>
      <c r="N3173" t="b">
        <v>0</v>
      </c>
      <c r="O3173" t="s">
        <v>8271</v>
      </c>
      <c r="P3173" s="6">
        <f>E3173/D3173</f>
        <v>1.0500000000000001E-2</v>
      </c>
      <c r="Q3173" s="7">
        <f>IFERROR(E3173/M3173, "")</f>
        <v>7</v>
      </c>
      <c r="R3173" t="s">
        <v>8316</v>
      </c>
      <c r="S3173" t="s">
        <v>8317</v>
      </c>
    </row>
    <row r="3174" spans="1:19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3">
        <f>(((J3174/60)/60)/24)+DATE(1970,1,1)</f>
        <v>41856.672152777777</v>
      </c>
      <c r="L3174" t="b">
        <v>0</v>
      </c>
      <c r="M3174">
        <v>2</v>
      </c>
      <c r="N3174" t="b">
        <v>0</v>
      </c>
      <c r="O3174" t="s">
        <v>8271</v>
      </c>
      <c r="P3174" s="6">
        <f>E3174/D3174</f>
        <v>1.0500000000000001E-2</v>
      </c>
      <c r="Q3174" s="7">
        <f>IFERROR(E3174/M3174, "")</f>
        <v>52.5</v>
      </c>
      <c r="R3174" t="s">
        <v>8316</v>
      </c>
      <c r="S3174" t="s">
        <v>8317</v>
      </c>
    </row>
    <row r="3175" spans="1:19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3">
        <f>(((J3175/60)/60)/24)+DATE(1970,1,1)</f>
        <v>42528.987696759257</v>
      </c>
      <c r="L3175" t="b">
        <v>0</v>
      </c>
      <c r="M3175">
        <v>3</v>
      </c>
      <c r="N3175" t="b">
        <v>0</v>
      </c>
      <c r="O3175" t="s">
        <v>8272</v>
      </c>
      <c r="P3175" s="6">
        <f>E3175/D3175</f>
        <v>1.044E-2</v>
      </c>
      <c r="Q3175" s="7">
        <f>IFERROR(E3175/M3175, "")</f>
        <v>87</v>
      </c>
      <c r="R3175" t="s">
        <v>8309</v>
      </c>
      <c r="S3175" t="s">
        <v>8356</v>
      </c>
    </row>
    <row r="3176" spans="1:19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3">
        <f>(((J3176/60)/60)/24)+DATE(1970,1,1)</f>
        <v>41828.789942129632</v>
      </c>
      <c r="L3176" t="b">
        <v>0</v>
      </c>
      <c r="M3176">
        <v>9</v>
      </c>
      <c r="N3176" t="b">
        <v>0</v>
      </c>
      <c r="O3176" t="s">
        <v>8294</v>
      </c>
      <c r="P3176" s="6">
        <f>E3176/D3176</f>
        <v>1.04E-2</v>
      </c>
      <c r="Q3176" s="7">
        <f>IFERROR(E3176/M3176, "")</f>
        <v>28.888888888888889</v>
      </c>
      <c r="R3176" t="s">
        <v>8309</v>
      </c>
      <c r="S3176" t="s">
        <v>8349</v>
      </c>
    </row>
    <row r="3177" spans="1:19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3">
        <f>(((J3177/60)/60)/24)+DATE(1970,1,1)</f>
        <v>41605.167696759258</v>
      </c>
      <c r="L3177" t="b">
        <v>0</v>
      </c>
      <c r="M3177">
        <v>2</v>
      </c>
      <c r="N3177" t="b">
        <v>0</v>
      </c>
      <c r="O3177" t="s">
        <v>8270</v>
      </c>
      <c r="P3177" s="6">
        <f>E3177/D3177</f>
        <v>1.0200000000000001E-2</v>
      </c>
      <c r="Q3177" s="7">
        <f>IFERROR(E3177/M3177, "")</f>
        <v>25.5</v>
      </c>
      <c r="R3177" t="s">
        <v>8319</v>
      </c>
      <c r="S3177" t="s">
        <v>8346</v>
      </c>
    </row>
    <row r="3178" spans="1:19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13">
        <f>(((J3178/60)/60)/24)+DATE(1970,1,1)</f>
        <v>42187.281678240746</v>
      </c>
      <c r="L3178" t="b">
        <v>0</v>
      </c>
      <c r="M3178">
        <v>2</v>
      </c>
      <c r="N3178" t="b">
        <v>0</v>
      </c>
      <c r="O3178" t="s">
        <v>8293</v>
      </c>
      <c r="P3178" s="6">
        <f>E3178/D3178</f>
        <v>1.0200000000000001E-2</v>
      </c>
      <c r="Q3178" s="7">
        <f>IFERROR(E3178/M3178, "")</f>
        <v>25.5</v>
      </c>
      <c r="R3178" t="s">
        <v>8313</v>
      </c>
      <c r="S3178" t="s">
        <v>8338</v>
      </c>
    </row>
    <row r="3179" spans="1:19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13">
        <f>(((J3179/60)/60)/24)+DATE(1970,1,1)</f>
        <v>42018.94049768518</v>
      </c>
      <c r="L3179" t="b">
        <v>0</v>
      </c>
      <c r="M3179">
        <v>8</v>
      </c>
      <c r="N3179" t="b">
        <v>0</v>
      </c>
      <c r="O3179" t="s">
        <v>8305</v>
      </c>
      <c r="P3179" s="6">
        <f>E3179/D3179</f>
        <v>1.0200000000000001E-2</v>
      </c>
      <c r="Q3179" s="7">
        <f>IFERROR(E3179/M3179, "")</f>
        <v>12.75</v>
      </c>
      <c r="R3179" t="s">
        <v>8316</v>
      </c>
      <c r="S3179" t="s">
        <v>8337</v>
      </c>
    </row>
    <row r="3180" spans="1:19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s="13">
        <f>(((J3180/60)/60)/24)+DATE(1970,1,1)</f>
        <v>42348.9215625</v>
      </c>
      <c r="L3180" t="b">
        <v>0</v>
      </c>
      <c r="M3180">
        <v>5</v>
      </c>
      <c r="N3180" t="b">
        <v>0</v>
      </c>
      <c r="O3180" t="s">
        <v>8272</v>
      </c>
      <c r="P3180" s="6">
        <f>E3180/D3180</f>
        <v>0.01</v>
      </c>
      <c r="Q3180" s="7">
        <f>IFERROR(E3180/M3180, "")</f>
        <v>49</v>
      </c>
      <c r="R3180" t="s">
        <v>8309</v>
      </c>
      <c r="S3180" t="s">
        <v>8356</v>
      </c>
    </row>
    <row r="3181" spans="1:19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s="13">
        <f>(((J3181/60)/60)/24)+DATE(1970,1,1)</f>
        <v>42049.716620370367</v>
      </c>
      <c r="L3181" t="b">
        <v>0</v>
      </c>
      <c r="M3181">
        <v>2</v>
      </c>
      <c r="N3181" t="b">
        <v>0</v>
      </c>
      <c r="O3181" t="s">
        <v>8272</v>
      </c>
      <c r="P3181" s="6">
        <f>E3181/D3181</f>
        <v>0.01</v>
      </c>
      <c r="Q3181" s="7">
        <f>IFERROR(E3181/M3181, "")</f>
        <v>5</v>
      </c>
      <c r="R3181" t="s">
        <v>8309</v>
      </c>
      <c r="S3181" t="s">
        <v>8356</v>
      </c>
    </row>
    <row r="3182" spans="1:19" ht="45" x14ac:dyDescent="0.25">
      <c r="A3182">
        <v>884</v>
      </c>
      <c r="B3182" s="3" t="s">
        <v>885</v>
      </c>
      <c r="C3182" s="3" t="s">
        <v>4994</v>
      </c>
      <c r="D3182">
        <v>2000</v>
      </c>
      <c r="E3182">
        <v>20</v>
      </c>
      <c r="F3182" t="s">
        <v>8221</v>
      </c>
      <c r="G3182" t="s">
        <v>8224</v>
      </c>
      <c r="H3182" t="s">
        <v>8246</v>
      </c>
      <c r="I3182">
        <v>1336789860</v>
      </c>
      <c r="J3182">
        <v>1331666146</v>
      </c>
      <c r="K3182" s="13">
        <f>(((J3182/60)/60)/24)+DATE(1970,1,1)</f>
        <v>40981.802615740737</v>
      </c>
      <c r="L3182" t="b">
        <v>0</v>
      </c>
      <c r="M3182">
        <v>2</v>
      </c>
      <c r="N3182" t="b">
        <v>0</v>
      </c>
      <c r="O3182" t="s">
        <v>8279</v>
      </c>
      <c r="P3182" s="6">
        <f>E3182/D3182</f>
        <v>0.01</v>
      </c>
      <c r="Q3182" s="7">
        <f>IFERROR(E3182/M3182, "")</f>
        <v>10</v>
      </c>
      <c r="R3182" t="s">
        <v>8313</v>
      </c>
      <c r="S3182" t="s">
        <v>8330</v>
      </c>
    </row>
    <row r="3183" spans="1:19" ht="45" x14ac:dyDescent="0.25">
      <c r="A3183">
        <v>1989</v>
      </c>
      <c r="B3183" s="3" t="s">
        <v>1990</v>
      </c>
      <c r="C3183" s="3" t="s">
        <v>6099</v>
      </c>
      <c r="D3183">
        <v>5000</v>
      </c>
      <c r="E3183">
        <v>50</v>
      </c>
      <c r="F3183" t="s">
        <v>8221</v>
      </c>
      <c r="G3183" t="s">
        <v>8224</v>
      </c>
      <c r="H3183" t="s">
        <v>8246</v>
      </c>
      <c r="I3183">
        <v>1481473208</v>
      </c>
      <c r="J3183">
        <v>1478881208</v>
      </c>
      <c r="K3183" s="13">
        <f>(((J3183/60)/60)/24)+DATE(1970,1,1)</f>
        <v>42685.680648148147</v>
      </c>
      <c r="L3183" t="b">
        <v>0</v>
      </c>
      <c r="M3183">
        <v>1</v>
      </c>
      <c r="N3183" t="b">
        <v>0</v>
      </c>
      <c r="O3183" t="s">
        <v>8296</v>
      </c>
      <c r="P3183" s="6">
        <f>E3183/D3183</f>
        <v>0.01</v>
      </c>
      <c r="Q3183" s="7">
        <f>IFERROR(E3183/M3183, "")</f>
        <v>50</v>
      </c>
      <c r="R3183" t="s">
        <v>8324</v>
      </c>
      <c r="S3183" t="s">
        <v>8353</v>
      </c>
    </row>
    <row r="3184" spans="1:19" ht="30" x14ac:dyDescent="0.25">
      <c r="A3184">
        <v>2641</v>
      </c>
      <c r="B3184" s="3" t="s">
        <v>2641</v>
      </c>
      <c r="C3184" s="3" t="s">
        <v>6751</v>
      </c>
      <c r="D3184">
        <v>1500</v>
      </c>
      <c r="E3184">
        <v>15</v>
      </c>
      <c r="F3184" t="s">
        <v>8221</v>
      </c>
      <c r="G3184" t="s">
        <v>8224</v>
      </c>
      <c r="H3184" t="s">
        <v>8246</v>
      </c>
      <c r="I3184">
        <v>1410811740</v>
      </c>
      <c r="J3184">
        <v>1409341863</v>
      </c>
      <c r="K3184" s="13">
        <f>(((J3184/60)/60)/24)+DATE(1970,1,1)</f>
        <v>41880.827118055553</v>
      </c>
      <c r="L3184" t="b">
        <v>0</v>
      </c>
      <c r="M3184">
        <v>1</v>
      </c>
      <c r="N3184" t="b">
        <v>0</v>
      </c>
      <c r="O3184" t="s">
        <v>8301</v>
      </c>
      <c r="P3184" s="6">
        <f>E3184/D3184</f>
        <v>0.01</v>
      </c>
      <c r="Q3184" s="7">
        <f>IFERROR(E3184/M3184, "")</f>
        <v>15</v>
      </c>
      <c r="R3184" t="s">
        <v>8309</v>
      </c>
      <c r="S3184" t="s">
        <v>8318</v>
      </c>
    </row>
    <row r="3185" spans="1:19" ht="60" x14ac:dyDescent="0.25">
      <c r="A3185">
        <v>2841</v>
      </c>
      <c r="B3185" s="3" t="s">
        <v>2841</v>
      </c>
      <c r="C3185" s="3" t="s">
        <v>6951</v>
      </c>
      <c r="D3185">
        <v>1000</v>
      </c>
      <c r="E3185">
        <v>10</v>
      </c>
      <c r="F3185" t="s">
        <v>8221</v>
      </c>
      <c r="G3185" t="s">
        <v>8225</v>
      </c>
      <c r="H3185" t="s">
        <v>8247</v>
      </c>
      <c r="I3185">
        <v>1450032297</v>
      </c>
      <c r="J3185">
        <v>1444844697</v>
      </c>
      <c r="K3185" s="13">
        <f>(((J3185/60)/60)/24)+DATE(1970,1,1)</f>
        <v>42291.739548611105</v>
      </c>
      <c r="L3185" t="b">
        <v>0</v>
      </c>
      <c r="M3185">
        <v>1</v>
      </c>
      <c r="N3185" t="b">
        <v>0</v>
      </c>
      <c r="O3185" t="s">
        <v>8271</v>
      </c>
      <c r="P3185" s="6">
        <f>E3185/D3185</f>
        <v>0.01</v>
      </c>
      <c r="Q3185" s="7">
        <f>IFERROR(E3185/M3185, "")</f>
        <v>10</v>
      </c>
      <c r="R3185" t="s">
        <v>8316</v>
      </c>
      <c r="S3185" t="s">
        <v>8317</v>
      </c>
    </row>
    <row r="3186" spans="1:19" ht="60" x14ac:dyDescent="0.25">
      <c r="A3186">
        <v>2849</v>
      </c>
      <c r="B3186" s="3" t="s">
        <v>2849</v>
      </c>
      <c r="C3186" s="3" t="s">
        <v>6959</v>
      </c>
      <c r="D3186">
        <v>500</v>
      </c>
      <c r="E3186">
        <v>5</v>
      </c>
      <c r="F3186" t="s">
        <v>8221</v>
      </c>
      <c r="G3186" t="s">
        <v>8225</v>
      </c>
      <c r="H3186" t="s">
        <v>8247</v>
      </c>
      <c r="I3186">
        <v>1461406600</v>
      </c>
      <c r="J3186">
        <v>1458814600</v>
      </c>
      <c r="K3186" s="13">
        <f>(((J3186/60)/60)/24)+DATE(1970,1,1)</f>
        <v>42453.428240740745</v>
      </c>
      <c r="L3186" t="b">
        <v>0</v>
      </c>
      <c r="M3186">
        <v>1</v>
      </c>
      <c r="N3186" t="b">
        <v>0</v>
      </c>
      <c r="O3186" t="s">
        <v>8271</v>
      </c>
      <c r="P3186" s="6">
        <f>E3186/D3186</f>
        <v>0.01</v>
      </c>
      <c r="Q3186" s="7">
        <f>IFERROR(E3186/M3186, "")</f>
        <v>5</v>
      </c>
      <c r="R3186" t="s">
        <v>8316</v>
      </c>
      <c r="S3186" t="s">
        <v>8317</v>
      </c>
    </row>
    <row r="3187" spans="1:19" ht="45" x14ac:dyDescent="0.25">
      <c r="A3187">
        <v>2944</v>
      </c>
      <c r="B3187" s="3" t="s">
        <v>2944</v>
      </c>
      <c r="C3187" s="3" t="s">
        <v>7054</v>
      </c>
      <c r="D3187">
        <v>10000</v>
      </c>
      <c r="E3187">
        <v>100</v>
      </c>
      <c r="F3187" t="s">
        <v>8221</v>
      </c>
      <c r="G3187" t="s">
        <v>8224</v>
      </c>
      <c r="H3187" t="s">
        <v>8246</v>
      </c>
      <c r="I3187">
        <v>1433714198</v>
      </c>
      <c r="J3187">
        <v>1431122198</v>
      </c>
      <c r="K3187" s="13">
        <f>(((J3187/60)/60)/24)+DATE(1970,1,1)</f>
        <v>42132.9143287037</v>
      </c>
      <c r="L3187" t="b">
        <v>0</v>
      </c>
      <c r="M3187">
        <v>1</v>
      </c>
      <c r="N3187" t="b">
        <v>0</v>
      </c>
      <c r="O3187" t="s">
        <v>8303</v>
      </c>
      <c r="P3187" s="6">
        <f>E3187/D3187</f>
        <v>0.01</v>
      </c>
      <c r="Q3187" s="7">
        <f>IFERROR(E3187/M3187, "")</f>
        <v>100</v>
      </c>
      <c r="R3187" t="s">
        <v>8316</v>
      </c>
      <c r="S3187" t="s">
        <v>8329</v>
      </c>
    </row>
    <row r="3188" spans="1:19" ht="30" x14ac:dyDescent="0.2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s="13">
        <f>(((J3188/60)/60)/24)+DATE(1970,1,1)</f>
        <v>42164.299722222218</v>
      </c>
      <c r="L3188" t="b">
        <v>0</v>
      </c>
      <c r="M3188">
        <v>1</v>
      </c>
      <c r="N3188" t="b">
        <v>0</v>
      </c>
      <c r="O3188" t="s">
        <v>8271</v>
      </c>
      <c r="P3188" s="6">
        <f>E3188/D3188</f>
        <v>0.01</v>
      </c>
      <c r="Q3188" s="7">
        <f>IFERROR(E3188/M3188, "")</f>
        <v>25</v>
      </c>
      <c r="R3188" t="s">
        <v>8316</v>
      </c>
      <c r="S3188" t="s">
        <v>8317</v>
      </c>
    </row>
    <row r="3189" spans="1:19" ht="60" x14ac:dyDescent="0.25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8221</v>
      </c>
      <c r="G3189" t="s">
        <v>8225</v>
      </c>
      <c r="H3189" t="s">
        <v>8247</v>
      </c>
      <c r="I3189">
        <v>1433685354</v>
      </c>
      <c r="J3189">
        <v>1431093354</v>
      </c>
      <c r="K3189" s="13">
        <f>(((J3189/60)/60)/24)+DATE(1970,1,1)</f>
        <v>42132.58048611111</v>
      </c>
      <c r="L3189" t="b">
        <v>0</v>
      </c>
      <c r="M3189">
        <v>1</v>
      </c>
      <c r="N3189" t="b">
        <v>0</v>
      </c>
      <c r="O3189" t="s">
        <v>8305</v>
      </c>
      <c r="P3189" s="6">
        <f>E3189/D3189</f>
        <v>0.01</v>
      </c>
      <c r="Q3189" s="7">
        <f>IFERROR(E3189/M3189, "")</f>
        <v>50</v>
      </c>
      <c r="R3189" t="s">
        <v>8316</v>
      </c>
      <c r="S3189" t="s">
        <v>8337</v>
      </c>
    </row>
    <row r="3190" spans="1:19" ht="60" x14ac:dyDescent="0.25">
      <c r="A3190">
        <v>3927</v>
      </c>
      <c r="B3190" s="3" t="s">
        <v>3924</v>
      </c>
      <c r="C3190" s="3" t="s">
        <v>8035</v>
      </c>
      <c r="D3190">
        <v>2500</v>
      </c>
      <c r="E3190">
        <v>25</v>
      </c>
      <c r="F3190" t="s">
        <v>8221</v>
      </c>
      <c r="G3190" t="s">
        <v>8225</v>
      </c>
      <c r="H3190" t="s">
        <v>8247</v>
      </c>
      <c r="I3190">
        <v>1407565504</v>
      </c>
      <c r="J3190">
        <v>1404973504</v>
      </c>
      <c r="K3190" s="13">
        <f>(((J3190/60)/60)/24)+DATE(1970,1,1)</f>
        <v>41830.267407407409</v>
      </c>
      <c r="L3190" t="b">
        <v>0</v>
      </c>
      <c r="M3190">
        <v>2</v>
      </c>
      <c r="N3190" t="b">
        <v>0</v>
      </c>
      <c r="O3190" t="s">
        <v>8271</v>
      </c>
      <c r="P3190" s="6">
        <f>E3190/D3190</f>
        <v>0.01</v>
      </c>
      <c r="Q3190" s="7">
        <f>IFERROR(E3190/M3190, "")</f>
        <v>12.5</v>
      </c>
      <c r="R3190" t="s">
        <v>8316</v>
      </c>
      <c r="S3190" t="s">
        <v>8317</v>
      </c>
    </row>
    <row r="3191" spans="1:19" ht="45" x14ac:dyDescent="0.25">
      <c r="A3191">
        <v>4068</v>
      </c>
      <c r="B3191" s="3" t="s">
        <v>4064</v>
      </c>
      <c r="C3191" s="3" t="s">
        <v>8171</v>
      </c>
      <c r="D3191">
        <v>3495</v>
      </c>
      <c r="E3191">
        <v>34.950000000000003</v>
      </c>
      <c r="F3191" t="s">
        <v>8221</v>
      </c>
      <c r="G3191" t="s">
        <v>8224</v>
      </c>
      <c r="H3191" t="s">
        <v>8246</v>
      </c>
      <c r="I3191">
        <v>1484348700</v>
      </c>
      <c r="J3191">
        <v>1481756855</v>
      </c>
      <c r="K3191" s="13">
        <f>(((J3191/60)/60)/24)+DATE(1970,1,1)</f>
        <v>42718.963599537034</v>
      </c>
      <c r="L3191" t="b">
        <v>0</v>
      </c>
      <c r="M3191">
        <v>1</v>
      </c>
      <c r="N3191" t="b">
        <v>0</v>
      </c>
      <c r="O3191" t="s">
        <v>8271</v>
      </c>
      <c r="P3191" s="6">
        <f>E3191/D3191</f>
        <v>0.01</v>
      </c>
      <c r="Q3191" s="7">
        <f>IFERROR(E3191/M3191, "")</f>
        <v>34.950000000000003</v>
      </c>
      <c r="R3191" t="s">
        <v>8316</v>
      </c>
      <c r="S3191" t="s">
        <v>8317</v>
      </c>
    </row>
    <row r="3192" spans="1:19" ht="45" x14ac:dyDescent="0.25">
      <c r="A3192">
        <v>620</v>
      </c>
      <c r="B3192" s="3" t="s">
        <v>621</v>
      </c>
      <c r="C3192" s="3" t="s">
        <v>4730</v>
      </c>
      <c r="D3192">
        <v>30000</v>
      </c>
      <c r="E3192">
        <v>300</v>
      </c>
      <c r="F3192" t="s">
        <v>8220</v>
      </c>
      <c r="G3192" t="s">
        <v>8229</v>
      </c>
      <c r="H3192" t="s">
        <v>8251</v>
      </c>
      <c r="I3192">
        <v>1408986738</v>
      </c>
      <c r="J3192">
        <v>1405098738</v>
      </c>
      <c r="K3192" s="13">
        <f>(((J3192/60)/60)/24)+DATE(1970,1,1)</f>
        <v>41831.716874999998</v>
      </c>
      <c r="L3192" t="b">
        <v>0</v>
      </c>
      <c r="M3192">
        <v>1</v>
      </c>
      <c r="N3192" t="b">
        <v>0</v>
      </c>
      <c r="O3192" t="s">
        <v>8272</v>
      </c>
      <c r="P3192" s="6">
        <f>E3192/D3192</f>
        <v>0.01</v>
      </c>
      <c r="Q3192" s="7">
        <f>IFERROR(E3192/M3192, "")</f>
        <v>300</v>
      </c>
      <c r="R3192" t="s">
        <v>8309</v>
      </c>
      <c r="S3192" t="s">
        <v>8356</v>
      </c>
    </row>
    <row r="3193" spans="1:19" ht="60" x14ac:dyDescent="0.25">
      <c r="A3193">
        <v>1053</v>
      </c>
      <c r="B3193" s="3" t="s">
        <v>1054</v>
      </c>
      <c r="C3193" s="3" t="s">
        <v>5163</v>
      </c>
      <c r="D3193">
        <v>1500</v>
      </c>
      <c r="E3193">
        <v>15</v>
      </c>
      <c r="F3193" t="s">
        <v>8220</v>
      </c>
      <c r="G3193" t="s">
        <v>8224</v>
      </c>
      <c r="H3193" t="s">
        <v>8246</v>
      </c>
      <c r="I3193">
        <v>1488773332</v>
      </c>
      <c r="J3193">
        <v>1486613332</v>
      </c>
      <c r="K3193" s="13">
        <f>(((J3193/60)/60)/24)+DATE(1970,1,1)</f>
        <v>42775.172824074078</v>
      </c>
      <c r="L3193" t="b">
        <v>0</v>
      </c>
      <c r="M3193">
        <v>1</v>
      </c>
      <c r="N3193" t="b">
        <v>0</v>
      </c>
      <c r="O3193" t="s">
        <v>8281</v>
      </c>
      <c r="P3193" s="6">
        <f>E3193/D3193</f>
        <v>0.01</v>
      </c>
      <c r="Q3193" s="7">
        <f>IFERROR(E3193/M3193, "")</f>
        <v>15</v>
      </c>
      <c r="R3193" t="s">
        <v>8340</v>
      </c>
      <c r="S3193" t="s">
        <v>8341</v>
      </c>
    </row>
    <row r="3194" spans="1:19" ht="60" x14ac:dyDescent="0.25">
      <c r="A3194">
        <v>1060</v>
      </c>
      <c r="B3194" s="3" t="s">
        <v>1061</v>
      </c>
      <c r="C3194" s="3" t="s">
        <v>5170</v>
      </c>
      <c r="D3194">
        <v>5000</v>
      </c>
      <c r="E3194">
        <v>50</v>
      </c>
      <c r="F3194" t="s">
        <v>8220</v>
      </c>
      <c r="G3194" t="s">
        <v>8224</v>
      </c>
      <c r="H3194" t="s">
        <v>8246</v>
      </c>
      <c r="I3194">
        <v>1429134893</v>
      </c>
      <c r="J3194">
        <v>1426542893</v>
      </c>
      <c r="K3194" s="13">
        <f>(((J3194/60)/60)/24)+DATE(1970,1,1)</f>
        <v>42079.913113425922</v>
      </c>
      <c r="L3194" t="b">
        <v>0</v>
      </c>
      <c r="M3194">
        <v>1</v>
      </c>
      <c r="N3194" t="b">
        <v>0</v>
      </c>
      <c r="O3194" t="s">
        <v>8281</v>
      </c>
      <c r="P3194" s="6">
        <f>E3194/D3194</f>
        <v>0.01</v>
      </c>
      <c r="Q3194" s="7">
        <f>IFERROR(E3194/M3194, "")</f>
        <v>50</v>
      </c>
      <c r="R3194" t="s">
        <v>8340</v>
      </c>
      <c r="S3194" t="s">
        <v>8341</v>
      </c>
    </row>
    <row r="3195" spans="1:19" ht="45" x14ac:dyDescent="0.25">
      <c r="A3195">
        <v>2565</v>
      </c>
      <c r="B3195" s="3" t="s">
        <v>2565</v>
      </c>
      <c r="C3195" s="3" t="s">
        <v>6675</v>
      </c>
      <c r="D3195">
        <v>10000</v>
      </c>
      <c r="E3195">
        <v>100</v>
      </c>
      <c r="F3195" t="s">
        <v>8220</v>
      </c>
      <c r="G3195" t="s">
        <v>8224</v>
      </c>
      <c r="H3195" t="s">
        <v>8246</v>
      </c>
      <c r="I3195">
        <v>1462827000</v>
      </c>
      <c r="J3195">
        <v>1457710589</v>
      </c>
      <c r="K3195" s="13">
        <f>(((J3195/60)/60)/24)+DATE(1970,1,1)</f>
        <v>42440.650335648148</v>
      </c>
      <c r="L3195" t="b">
        <v>0</v>
      </c>
      <c r="M3195">
        <v>1</v>
      </c>
      <c r="N3195" t="b">
        <v>0</v>
      </c>
      <c r="O3195" t="s">
        <v>8284</v>
      </c>
      <c r="P3195" s="6">
        <f>E3195/D3195</f>
        <v>0.01</v>
      </c>
      <c r="Q3195" s="7">
        <f>IFERROR(E3195/M3195, "")</f>
        <v>100</v>
      </c>
      <c r="R3195" t="s">
        <v>8327</v>
      </c>
      <c r="S3195" t="s">
        <v>8355</v>
      </c>
    </row>
    <row r="3196" spans="1:19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3">
        <f>(((J3196/60)/60)/24)+DATE(1970,1,1)</f>
        <v>41809.754016203704</v>
      </c>
      <c r="L3196" t="b">
        <v>0</v>
      </c>
      <c r="M3196">
        <v>5</v>
      </c>
      <c r="N3196" t="b">
        <v>0</v>
      </c>
      <c r="O3196" t="s">
        <v>8284</v>
      </c>
      <c r="P3196" s="6">
        <f>E3196/D3196</f>
        <v>9.9546510341776348E-3</v>
      </c>
      <c r="Q3196" s="7">
        <f>IFERROR(E3196/M3196, "")</f>
        <v>18</v>
      </c>
      <c r="R3196" t="s">
        <v>8327</v>
      </c>
      <c r="S3196" t="s">
        <v>8355</v>
      </c>
    </row>
    <row r="3197" spans="1:19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3">
        <f>(((J3197/60)/60)/24)+DATE(1970,1,1)</f>
        <v>42726.491643518515</v>
      </c>
      <c r="L3197" t="b">
        <v>0</v>
      </c>
      <c r="M3197">
        <v>5</v>
      </c>
      <c r="N3197" t="b">
        <v>0</v>
      </c>
      <c r="O3197" t="s">
        <v>8273</v>
      </c>
      <c r="P3197" s="6">
        <f>E3197/D3197</f>
        <v>9.7699999999999992E-3</v>
      </c>
      <c r="Q3197" s="7">
        <f>IFERROR(E3197/M3197, "")</f>
        <v>195.4</v>
      </c>
      <c r="R3197" t="s">
        <v>8309</v>
      </c>
      <c r="S3197" t="s">
        <v>8315</v>
      </c>
    </row>
    <row r="3198" spans="1:19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3">
        <f>(((J3198/60)/60)/24)+DATE(1970,1,1)</f>
        <v>42140.921064814815</v>
      </c>
      <c r="L3198" t="b">
        <v>0</v>
      </c>
      <c r="M3198">
        <v>5</v>
      </c>
      <c r="N3198" t="b">
        <v>0</v>
      </c>
      <c r="O3198" t="s">
        <v>8272</v>
      </c>
      <c r="P3198" s="6">
        <f>E3198/D3198</f>
        <v>9.7400000000000004E-3</v>
      </c>
      <c r="Q3198" s="7">
        <f>IFERROR(E3198/M3198, "")</f>
        <v>292.2</v>
      </c>
      <c r="R3198" t="s">
        <v>8309</v>
      </c>
      <c r="S3198" t="s">
        <v>8356</v>
      </c>
    </row>
    <row r="3199" spans="1:19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3">
        <f>(((J3199/60)/60)/24)+DATE(1970,1,1)</f>
        <v>41811.536180555559</v>
      </c>
      <c r="L3199" t="b">
        <v>0</v>
      </c>
      <c r="M3199">
        <v>6</v>
      </c>
      <c r="N3199" t="b">
        <v>0</v>
      </c>
      <c r="O3199" t="s">
        <v>8271</v>
      </c>
      <c r="P3199" s="6">
        <f>E3199/D3199</f>
        <v>9.7142857142857135E-3</v>
      </c>
      <c r="Q3199" s="7">
        <f>IFERROR(E3199/M3199, "")</f>
        <v>22.666666666666668</v>
      </c>
      <c r="R3199" t="s">
        <v>8316</v>
      </c>
      <c r="S3199" t="s">
        <v>8317</v>
      </c>
    </row>
    <row r="3200" spans="1:19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3">
        <f>(((J3200/60)/60)/24)+DATE(1970,1,1)</f>
        <v>42802.718784722223</v>
      </c>
      <c r="L3200" t="b">
        <v>0</v>
      </c>
      <c r="M3200">
        <v>4</v>
      </c>
      <c r="N3200" t="b">
        <v>0</v>
      </c>
      <c r="O3200" t="s">
        <v>8271</v>
      </c>
      <c r="P3200" s="6">
        <f>E3200/D3200</f>
        <v>9.5999999999999992E-3</v>
      </c>
      <c r="Q3200" s="7">
        <f>IFERROR(E3200/M3200, "")</f>
        <v>24</v>
      </c>
      <c r="R3200" t="s">
        <v>8316</v>
      </c>
      <c r="S3200" t="s">
        <v>8317</v>
      </c>
    </row>
    <row r="3201" spans="1:19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3">
        <f>(((J3201/60)/60)/24)+DATE(1970,1,1)</f>
        <v>42636.645358796297</v>
      </c>
      <c r="L3201" t="b">
        <v>0</v>
      </c>
      <c r="M3201">
        <v>9</v>
      </c>
      <c r="N3201" t="b">
        <v>0</v>
      </c>
      <c r="O3201" t="s">
        <v>8273</v>
      </c>
      <c r="P3201" s="6">
        <f>E3201/D3201</f>
        <v>9.4999999999999998E-3</v>
      </c>
      <c r="Q3201" s="7">
        <f>IFERROR(E3201/M3201, "")</f>
        <v>10.555555555555555</v>
      </c>
      <c r="R3201" t="s">
        <v>8309</v>
      </c>
      <c r="S3201" t="s">
        <v>8315</v>
      </c>
    </row>
    <row r="3202" spans="1:19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3">
        <f>(((J3202/60)/60)/24)+DATE(1970,1,1)</f>
        <v>41968.172106481477</v>
      </c>
      <c r="L3202" t="b">
        <v>0</v>
      </c>
      <c r="M3202">
        <v>6</v>
      </c>
      <c r="N3202" t="b">
        <v>0</v>
      </c>
      <c r="O3202" t="s">
        <v>8267</v>
      </c>
      <c r="P3202" s="6">
        <f>E3202/D3202</f>
        <v>9.1999999999999998E-3</v>
      </c>
      <c r="Q3202" s="7">
        <f>IFERROR(E3202/M3202, "")</f>
        <v>15.333333333333334</v>
      </c>
      <c r="R3202" t="s">
        <v>8319</v>
      </c>
      <c r="S3202" t="s">
        <v>8339</v>
      </c>
    </row>
    <row r="3203" spans="1:19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3">
        <f>(((J3203/60)/60)/24)+DATE(1970,1,1)</f>
        <v>42676.942164351851</v>
      </c>
      <c r="L3203" t="b">
        <v>0</v>
      </c>
      <c r="M3203">
        <v>20</v>
      </c>
      <c r="N3203" t="b">
        <v>0</v>
      </c>
      <c r="O3203" t="s">
        <v>8272</v>
      </c>
      <c r="P3203" s="6">
        <f>E3203/D3203</f>
        <v>9.1066666666666674E-3</v>
      </c>
      <c r="Q3203" s="7">
        <f>IFERROR(E3203/M3203, "")</f>
        <v>68.3</v>
      </c>
      <c r="R3203" t="s">
        <v>8309</v>
      </c>
      <c r="S3203" t="s">
        <v>8356</v>
      </c>
    </row>
    <row r="3204" spans="1:19" ht="75" x14ac:dyDescent="0.2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s="13">
        <f>(((J3204/60)/60)/24)+DATE(1970,1,1)</f>
        <v>41940.587233796294</v>
      </c>
      <c r="L3204" t="b">
        <v>0</v>
      </c>
      <c r="M3204">
        <v>2</v>
      </c>
      <c r="N3204" t="b">
        <v>0</v>
      </c>
      <c r="O3204" t="s">
        <v>8271</v>
      </c>
      <c r="P3204" s="6">
        <f>E3204/D3204</f>
        <v>9.0909090909090905E-3</v>
      </c>
      <c r="Q3204" s="7">
        <f>IFERROR(E3204/M3204, "")</f>
        <v>25</v>
      </c>
      <c r="R3204" t="s">
        <v>8316</v>
      </c>
      <c r="S3204" t="s">
        <v>8317</v>
      </c>
    </row>
    <row r="3205" spans="1:19" ht="60" x14ac:dyDescent="0.2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s="13">
        <f>(((J3205/60)/60)/24)+DATE(1970,1,1)</f>
        <v>40985.459803240738</v>
      </c>
      <c r="L3205" t="b">
        <v>0</v>
      </c>
      <c r="M3205">
        <v>1</v>
      </c>
      <c r="N3205" t="b">
        <v>0</v>
      </c>
      <c r="O3205" t="s">
        <v>8286</v>
      </c>
      <c r="P3205" s="6">
        <f>E3205/D3205</f>
        <v>9.0909090909090905E-3</v>
      </c>
      <c r="Q3205" s="7">
        <f>IFERROR(E3205/M3205, "")</f>
        <v>25</v>
      </c>
      <c r="R3205" t="s">
        <v>8313</v>
      </c>
      <c r="S3205" t="s">
        <v>8351</v>
      </c>
    </row>
    <row r="3206" spans="1:19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3">
        <f>(((J3206/60)/60)/24)+DATE(1970,1,1)</f>
        <v>42627.955104166671</v>
      </c>
      <c r="L3206" t="b">
        <v>0</v>
      </c>
      <c r="M3206">
        <v>2</v>
      </c>
      <c r="N3206" t="b">
        <v>0</v>
      </c>
      <c r="O3206" t="s">
        <v>8271</v>
      </c>
      <c r="P3206" s="6">
        <f>E3206/D3206</f>
        <v>8.9999999999999993E-3</v>
      </c>
      <c r="Q3206" s="7">
        <f>IFERROR(E3206/M3206, "")</f>
        <v>22.5</v>
      </c>
      <c r="R3206" t="s">
        <v>8316</v>
      </c>
      <c r="S3206" t="s">
        <v>8317</v>
      </c>
    </row>
    <row r="3207" spans="1:19" ht="60" x14ac:dyDescent="0.25">
      <c r="A3207">
        <v>2869</v>
      </c>
      <c r="B3207" s="3" t="s">
        <v>2869</v>
      </c>
      <c r="C3207" s="3" t="s">
        <v>6979</v>
      </c>
      <c r="D3207">
        <v>20000</v>
      </c>
      <c r="E3207">
        <v>177</v>
      </c>
      <c r="F3207" t="s">
        <v>8221</v>
      </c>
      <c r="G3207" t="s">
        <v>8224</v>
      </c>
      <c r="H3207" t="s">
        <v>8246</v>
      </c>
      <c r="I3207">
        <v>1468937681</v>
      </c>
      <c r="J3207">
        <v>1466345681</v>
      </c>
      <c r="K3207" s="13">
        <f>(((J3207/60)/60)/24)+DATE(1970,1,1)</f>
        <v>42540.593530092592</v>
      </c>
      <c r="L3207" t="b">
        <v>0</v>
      </c>
      <c r="M3207">
        <v>5</v>
      </c>
      <c r="N3207" t="b">
        <v>0</v>
      </c>
      <c r="O3207" t="s">
        <v>8271</v>
      </c>
      <c r="P3207" s="6">
        <f>E3207/D3207</f>
        <v>8.8500000000000002E-3</v>
      </c>
      <c r="Q3207" s="7">
        <f>IFERROR(E3207/M3207, "")</f>
        <v>35.4</v>
      </c>
      <c r="R3207" t="s">
        <v>8316</v>
      </c>
      <c r="S3207" t="s">
        <v>8317</v>
      </c>
    </row>
    <row r="3208" spans="1:19" ht="60" x14ac:dyDescent="0.25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8220</v>
      </c>
      <c r="G3208" t="s">
        <v>8226</v>
      </c>
      <c r="H3208" t="s">
        <v>8248</v>
      </c>
      <c r="I3208">
        <v>1418183325</v>
      </c>
      <c r="J3208">
        <v>1415591325</v>
      </c>
      <c r="K3208" s="13">
        <f>(((J3208/60)/60)/24)+DATE(1970,1,1)</f>
        <v>41953.158854166672</v>
      </c>
      <c r="L3208" t="b">
        <v>0</v>
      </c>
      <c r="M3208">
        <v>11</v>
      </c>
      <c r="N3208" t="b">
        <v>0</v>
      </c>
      <c r="O3208" t="s">
        <v>8301</v>
      </c>
      <c r="P3208" s="6">
        <f>E3208/D3208</f>
        <v>8.8500000000000002E-3</v>
      </c>
      <c r="Q3208" s="7">
        <f>IFERROR(E3208/M3208, "")</f>
        <v>80.454545454545453</v>
      </c>
      <c r="R3208" t="s">
        <v>8309</v>
      </c>
      <c r="S3208" t="s">
        <v>8318</v>
      </c>
    </row>
    <row r="3209" spans="1:19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3">
        <f>(((J3209/60)/60)/24)+DATE(1970,1,1)</f>
        <v>42408.714814814812</v>
      </c>
      <c r="L3209" t="b">
        <v>0</v>
      </c>
      <c r="M3209">
        <v>6</v>
      </c>
      <c r="N3209" t="b">
        <v>0</v>
      </c>
      <c r="O3209" t="s">
        <v>8301</v>
      </c>
      <c r="P3209" s="6">
        <f>E3209/D3209</f>
        <v>8.8333333333333337E-3</v>
      </c>
      <c r="Q3209" s="7">
        <f>IFERROR(E3209/M3209, "")</f>
        <v>17.666666666666668</v>
      </c>
      <c r="R3209" t="s">
        <v>8309</v>
      </c>
      <c r="S3209" t="s">
        <v>8318</v>
      </c>
    </row>
    <row r="3210" spans="1:19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3">
        <f>(((J3210/60)/60)/24)+DATE(1970,1,1)</f>
        <v>41869.534618055557</v>
      </c>
      <c r="L3210" t="b">
        <v>0</v>
      </c>
      <c r="M3210">
        <v>3</v>
      </c>
      <c r="N3210" t="b">
        <v>0</v>
      </c>
      <c r="O3210" t="s">
        <v>8293</v>
      </c>
      <c r="P3210" s="6">
        <f>E3210/D3210</f>
        <v>8.7500000000000008E-3</v>
      </c>
      <c r="Q3210" s="7">
        <f>IFERROR(E3210/M3210, "")</f>
        <v>11.666666666666666</v>
      </c>
      <c r="R3210" t="s">
        <v>8313</v>
      </c>
      <c r="S3210" t="s">
        <v>8338</v>
      </c>
    </row>
    <row r="3211" spans="1:19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3">
        <f>(((J3211/60)/60)/24)+DATE(1970,1,1)</f>
        <v>42726.192916666667</v>
      </c>
      <c r="L3211" t="b">
        <v>0</v>
      </c>
      <c r="M3211">
        <v>4</v>
      </c>
      <c r="N3211" t="b">
        <v>0</v>
      </c>
      <c r="O3211" t="s">
        <v>8273</v>
      </c>
      <c r="P3211" s="6">
        <f>E3211/D3211</f>
        <v>8.7454545454545458E-3</v>
      </c>
      <c r="Q3211" s="7">
        <f>IFERROR(E3211/M3211, "")</f>
        <v>120.25</v>
      </c>
      <c r="R3211" t="s">
        <v>8309</v>
      </c>
      <c r="S3211" t="s">
        <v>8315</v>
      </c>
    </row>
    <row r="3212" spans="1:19" ht="15.75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3">
        <f>(((J3212/60)/60)/24)+DATE(1970,1,1)</f>
        <v>42436.211701388893</v>
      </c>
      <c r="L3212" t="b">
        <v>0</v>
      </c>
      <c r="M3212">
        <v>4</v>
      </c>
      <c r="N3212" t="b">
        <v>0</v>
      </c>
      <c r="O3212" t="s">
        <v>8302</v>
      </c>
      <c r="P3212" s="6">
        <f>E3212/D3212</f>
        <v>8.6250000000000007E-3</v>
      </c>
      <c r="Q3212" s="7">
        <f>IFERROR(E3212/M3212, "")</f>
        <v>69</v>
      </c>
      <c r="R3212" t="s">
        <v>8309</v>
      </c>
      <c r="S3212" t="s">
        <v>8336</v>
      </c>
    </row>
    <row r="3213" spans="1:19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3">
        <f>(((J3213/60)/60)/24)+DATE(1970,1,1)</f>
        <v>42106.666018518517</v>
      </c>
      <c r="L3213" t="b">
        <v>0</v>
      </c>
      <c r="M3213">
        <v>2</v>
      </c>
      <c r="N3213" t="b">
        <v>0</v>
      </c>
      <c r="O3213" t="s">
        <v>8268</v>
      </c>
      <c r="P3213" s="6">
        <f>E3213/D3213</f>
        <v>8.6206896551724137E-3</v>
      </c>
      <c r="Q3213" s="7">
        <f>IFERROR(E3213/M3213, "")</f>
        <v>125</v>
      </c>
      <c r="R3213" t="s">
        <v>8319</v>
      </c>
      <c r="S3213" t="s">
        <v>8348</v>
      </c>
    </row>
    <row r="3214" spans="1:19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13">
        <f>(((J3214/60)/60)/24)+DATE(1970,1,1)</f>
        <v>41194.109340277777</v>
      </c>
      <c r="L3214" t="b">
        <v>0</v>
      </c>
      <c r="M3214">
        <v>2</v>
      </c>
      <c r="N3214" t="b">
        <v>0</v>
      </c>
      <c r="O3214" t="s">
        <v>8278</v>
      </c>
      <c r="P3214" s="6">
        <f>E3214/D3214</f>
        <v>8.5714285714285719E-3</v>
      </c>
      <c r="Q3214" s="7">
        <f>IFERROR(E3214/M3214, "")</f>
        <v>15</v>
      </c>
      <c r="R3214" t="s">
        <v>8313</v>
      </c>
      <c r="S3214" t="s">
        <v>8345</v>
      </c>
    </row>
    <row r="3215" spans="1:19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13">
        <f>(((J3215/60)/60)/24)+DATE(1970,1,1)</f>
        <v>42463.866666666669</v>
      </c>
      <c r="L3215" t="b">
        <v>0</v>
      </c>
      <c r="M3215">
        <v>1</v>
      </c>
      <c r="N3215" t="b">
        <v>0</v>
      </c>
      <c r="O3215" t="s">
        <v>8287</v>
      </c>
      <c r="P3215" s="6">
        <f>E3215/D3215</f>
        <v>8.5714285714285719E-3</v>
      </c>
      <c r="Q3215" s="7">
        <f>IFERROR(E3215/M3215, "")</f>
        <v>15</v>
      </c>
      <c r="R3215" t="s">
        <v>8322</v>
      </c>
      <c r="S3215" t="s">
        <v>8357</v>
      </c>
    </row>
    <row r="3216" spans="1:19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3">
        <f>(((J3216/60)/60)/24)+DATE(1970,1,1)</f>
        <v>42634.900046296301</v>
      </c>
      <c r="L3216" t="b">
        <v>0</v>
      </c>
      <c r="M3216">
        <v>3</v>
      </c>
      <c r="N3216" t="b">
        <v>0</v>
      </c>
      <c r="O3216" t="s">
        <v>8273</v>
      </c>
      <c r="P3216" s="6">
        <f>E3216/D3216</f>
        <v>8.5142857142857138E-3</v>
      </c>
      <c r="Q3216" s="7">
        <f>IFERROR(E3216/M3216, "")</f>
        <v>99.333333333333329</v>
      </c>
      <c r="R3216" t="s">
        <v>8309</v>
      </c>
      <c r="S3216" t="s">
        <v>8315</v>
      </c>
    </row>
    <row r="3217" spans="1:19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3">
        <f>(((J3217/60)/60)/24)+DATE(1970,1,1)</f>
        <v>42100.735937499994</v>
      </c>
      <c r="L3217" t="b">
        <v>0</v>
      </c>
      <c r="M3217">
        <v>2</v>
      </c>
      <c r="N3217" t="b">
        <v>0</v>
      </c>
      <c r="O3217" t="s">
        <v>8275</v>
      </c>
      <c r="P3217" s="6">
        <f>E3217/D3217</f>
        <v>8.5129023676509714E-3</v>
      </c>
      <c r="Q3217" s="7">
        <f>IFERROR(E3217/M3217, "")</f>
        <v>16</v>
      </c>
      <c r="R3217" t="s">
        <v>8322</v>
      </c>
      <c r="S3217" t="s">
        <v>8344</v>
      </c>
    </row>
    <row r="3218" spans="1:19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3">
        <f>(((J3218/60)/60)/24)+DATE(1970,1,1)</f>
        <v>41018.711863425924</v>
      </c>
      <c r="L3218" t="b">
        <v>0</v>
      </c>
      <c r="M3218">
        <v>16</v>
      </c>
      <c r="N3218" t="b">
        <v>0</v>
      </c>
      <c r="O3218" t="s">
        <v>8282</v>
      </c>
      <c r="P3218" s="6">
        <f>E3218/D3218</f>
        <v>8.5000000000000006E-3</v>
      </c>
      <c r="Q3218" s="7">
        <f>IFERROR(E3218/M3218, "")</f>
        <v>5.3125</v>
      </c>
      <c r="R3218" t="s">
        <v>8311</v>
      </c>
      <c r="S3218" t="s">
        <v>8347</v>
      </c>
    </row>
    <row r="3219" spans="1:19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3">
        <f>(((J3219/60)/60)/24)+DATE(1970,1,1)</f>
        <v>42172.958912037036</v>
      </c>
      <c r="L3219" t="b">
        <v>0</v>
      </c>
      <c r="M3219">
        <v>3</v>
      </c>
      <c r="N3219" t="b">
        <v>0</v>
      </c>
      <c r="O3219" t="s">
        <v>8304</v>
      </c>
      <c r="P3219" s="6">
        <f>E3219/D3219</f>
        <v>8.5000000000000006E-3</v>
      </c>
      <c r="Q3219" s="7">
        <f>IFERROR(E3219/M3219, "")</f>
        <v>11.333333333333334</v>
      </c>
      <c r="R3219" t="s">
        <v>8322</v>
      </c>
      <c r="S3219" t="s">
        <v>8350</v>
      </c>
    </row>
    <row r="3220" spans="1:19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3">
        <f>(((J3220/60)/60)/24)+DATE(1970,1,1)</f>
        <v>42744.903182870374</v>
      </c>
      <c r="L3220" t="b">
        <v>0</v>
      </c>
      <c r="M3220">
        <v>2</v>
      </c>
      <c r="N3220" t="b">
        <v>0</v>
      </c>
      <c r="O3220" t="s">
        <v>8284</v>
      </c>
      <c r="P3220" s="6">
        <f>E3220/D3220</f>
        <v>8.4285714285714294E-3</v>
      </c>
      <c r="Q3220" s="7">
        <f>IFERROR(E3220/M3220, "")</f>
        <v>29.5</v>
      </c>
      <c r="R3220" t="s">
        <v>8327</v>
      </c>
      <c r="S3220" t="s">
        <v>8355</v>
      </c>
    </row>
    <row r="3221" spans="1:19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3">
        <f>(((J3221/60)/60)/24)+DATE(1970,1,1)</f>
        <v>42055.713368055556</v>
      </c>
      <c r="L3221" t="b">
        <v>0</v>
      </c>
      <c r="M3221">
        <v>27</v>
      </c>
      <c r="N3221" t="b">
        <v>0</v>
      </c>
      <c r="O3221" t="s">
        <v>8303</v>
      </c>
      <c r="P3221" s="6">
        <f>E3221/D3221</f>
        <v>8.4173998587352451E-3</v>
      </c>
      <c r="Q3221" s="7">
        <f>IFERROR(E3221/M3221, "")</f>
        <v>415.77777777777777</v>
      </c>
      <c r="R3221" t="s">
        <v>8316</v>
      </c>
      <c r="S3221" t="s">
        <v>8329</v>
      </c>
    </row>
    <row r="3222" spans="1:19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3">
        <f>(((J3222/60)/60)/24)+DATE(1970,1,1)</f>
        <v>41481.996423611112</v>
      </c>
      <c r="L3222" t="b">
        <v>0</v>
      </c>
      <c r="M3222">
        <v>2</v>
      </c>
      <c r="N3222" t="b">
        <v>0</v>
      </c>
      <c r="O3222" t="s">
        <v>8290</v>
      </c>
      <c r="P3222" s="6">
        <f>E3222/D3222</f>
        <v>8.4008400840084006E-3</v>
      </c>
      <c r="Q3222" s="7">
        <f>IFERROR(E3222/M3222, "")</f>
        <v>14</v>
      </c>
      <c r="R3222" t="s">
        <v>8322</v>
      </c>
      <c r="S3222" t="s">
        <v>8354</v>
      </c>
    </row>
    <row r="3223" spans="1:19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3">
        <f>(((J3223/60)/60)/24)+DATE(1970,1,1)</f>
        <v>41999.164340277777</v>
      </c>
      <c r="L3223" t="b">
        <v>0</v>
      </c>
      <c r="M3223">
        <v>5</v>
      </c>
      <c r="N3223" t="b">
        <v>0</v>
      </c>
      <c r="O3223" t="s">
        <v>8273</v>
      </c>
      <c r="P3223" s="6">
        <f>E3223/D3223</f>
        <v>8.3999999999999995E-3</v>
      </c>
      <c r="Q3223" s="7">
        <f>IFERROR(E3223/M3223, "")</f>
        <v>25.2</v>
      </c>
      <c r="R3223" t="s">
        <v>8309</v>
      </c>
      <c r="S3223" t="s">
        <v>8315</v>
      </c>
    </row>
    <row r="3224" spans="1:19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3">
        <f>(((J3224/60)/60)/24)+DATE(1970,1,1)</f>
        <v>41760.10974537037</v>
      </c>
      <c r="L3224" t="b">
        <v>0</v>
      </c>
      <c r="M3224">
        <v>3</v>
      </c>
      <c r="N3224" t="b">
        <v>0</v>
      </c>
      <c r="O3224" t="s">
        <v>8284</v>
      </c>
      <c r="P3224" s="6">
        <f>E3224/D3224</f>
        <v>8.3333333333333332E-3</v>
      </c>
      <c r="Q3224" s="7">
        <f>IFERROR(E3224/M3224, "")</f>
        <v>8.3333333333333339</v>
      </c>
      <c r="R3224" t="s">
        <v>8327</v>
      </c>
      <c r="S3224" t="s">
        <v>8355</v>
      </c>
    </row>
    <row r="3225" spans="1:19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13">
        <f>(((J3225/60)/60)/24)+DATE(1970,1,1)</f>
        <v>42317.826377314821</v>
      </c>
      <c r="L3225" t="b">
        <v>0</v>
      </c>
      <c r="M3225">
        <v>1</v>
      </c>
      <c r="N3225" t="b">
        <v>0</v>
      </c>
      <c r="O3225" t="s">
        <v>8271</v>
      </c>
      <c r="P3225" s="6">
        <f>E3225/D3225</f>
        <v>8.3333333333333332E-3</v>
      </c>
      <c r="Q3225" s="7">
        <f>IFERROR(E3225/M3225, "")</f>
        <v>25</v>
      </c>
      <c r="R3225" t="s">
        <v>8316</v>
      </c>
      <c r="S3225" t="s">
        <v>8317</v>
      </c>
    </row>
    <row r="3226" spans="1:19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13">
        <f>(((J3226/60)/60)/24)+DATE(1970,1,1)</f>
        <v>41878.911550925928</v>
      </c>
      <c r="L3226" t="b">
        <v>0</v>
      </c>
      <c r="M3226">
        <v>2</v>
      </c>
      <c r="N3226" t="b">
        <v>0</v>
      </c>
      <c r="O3226" t="s">
        <v>8271</v>
      </c>
      <c r="P3226" s="6">
        <f>E3226/D3226</f>
        <v>8.3333333333333332E-3</v>
      </c>
      <c r="Q3226" s="7">
        <f>IFERROR(E3226/M3226, "")</f>
        <v>62.5</v>
      </c>
      <c r="R3226" t="s">
        <v>8316</v>
      </c>
      <c r="S3226" t="s">
        <v>8317</v>
      </c>
    </row>
    <row r="3227" spans="1:19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3">
        <f>(((J3227/60)/60)/24)+DATE(1970,1,1)</f>
        <v>42417.675879629634</v>
      </c>
      <c r="L3227" t="b">
        <v>0</v>
      </c>
      <c r="M3227">
        <v>4</v>
      </c>
      <c r="N3227" t="b">
        <v>0</v>
      </c>
      <c r="O3227" t="s">
        <v>8271</v>
      </c>
      <c r="P3227" s="6">
        <f>E3227/D3227</f>
        <v>8.2857142857142851E-3</v>
      </c>
      <c r="Q3227" s="7">
        <f>IFERROR(E3227/M3227, "")</f>
        <v>7.25</v>
      </c>
      <c r="R3227" t="s">
        <v>8316</v>
      </c>
      <c r="S3227" t="s">
        <v>8317</v>
      </c>
    </row>
    <row r="3228" spans="1:19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13">
        <f>(((J3228/60)/60)/24)+DATE(1970,1,1)</f>
        <v>41938.717256944445</v>
      </c>
      <c r="L3228" t="b">
        <v>0</v>
      </c>
      <c r="M3228">
        <v>5</v>
      </c>
      <c r="N3228" t="b">
        <v>0</v>
      </c>
      <c r="O3228" t="s">
        <v>8270</v>
      </c>
      <c r="P3228" s="6">
        <f>E3228/D3228</f>
        <v>8.2000000000000007E-3</v>
      </c>
      <c r="Q3228" s="7">
        <f>IFERROR(E3228/M3228, "")</f>
        <v>16.399999999999999</v>
      </c>
      <c r="R3228" t="s">
        <v>8319</v>
      </c>
      <c r="S3228" t="s">
        <v>8346</v>
      </c>
    </row>
    <row r="3229" spans="1:19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13">
        <f>(((J3229/60)/60)/24)+DATE(1970,1,1)</f>
        <v>41793.659525462965</v>
      </c>
      <c r="L3229" t="b">
        <v>0</v>
      </c>
      <c r="M3229">
        <v>1</v>
      </c>
      <c r="N3229" t="b">
        <v>0</v>
      </c>
      <c r="O3229" t="s">
        <v>8282</v>
      </c>
      <c r="P3229" s="6">
        <f>E3229/D3229</f>
        <v>8.2000000000000007E-3</v>
      </c>
      <c r="Q3229" s="7">
        <f>IFERROR(E3229/M3229, "")</f>
        <v>410</v>
      </c>
      <c r="R3229" t="s">
        <v>8311</v>
      </c>
      <c r="S3229" t="s">
        <v>8347</v>
      </c>
    </row>
    <row r="3230" spans="1:19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3">
        <f>(((J3230/60)/60)/24)+DATE(1970,1,1)</f>
        <v>41935.221585648149</v>
      </c>
      <c r="L3230" t="b">
        <v>0</v>
      </c>
      <c r="M3230">
        <v>9</v>
      </c>
      <c r="N3230" t="b">
        <v>0</v>
      </c>
      <c r="O3230" t="s">
        <v>8273</v>
      </c>
      <c r="P3230" s="6">
        <f>E3230/D3230</f>
        <v>8.1600000000000006E-3</v>
      </c>
      <c r="Q3230" s="7">
        <f>IFERROR(E3230/M3230, "")</f>
        <v>45.333333333333336</v>
      </c>
      <c r="R3230" t="s">
        <v>8309</v>
      </c>
      <c r="S3230" t="s">
        <v>8315</v>
      </c>
    </row>
    <row r="3231" spans="1:19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3">
        <f>(((J3231/60)/60)/24)+DATE(1970,1,1)</f>
        <v>40567.825543981482</v>
      </c>
      <c r="L3231" t="b">
        <v>0</v>
      </c>
      <c r="M3231">
        <v>2</v>
      </c>
      <c r="N3231" t="b">
        <v>0</v>
      </c>
      <c r="O3231" t="s">
        <v>8278</v>
      </c>
      <c r="P3231" s="6">
        <f>E3231/D3231</f>
        <v>8.1250000000000003E-3</v>
      </c>
      <c r="Q3231" s="7">
        <f>IFERROR(E3231/M3231, "")</f>
        <v>32.5</v>
      </c>
      <c r="R3231" t="s">
        <v>8313</v>
      </c>
      <c r="S3231" t="s">
        <v>8345</v>
      </c>
    </row>
    <row r="3232" spans="1:19" ht="15.75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3">
        <f>(((J3232/60)/60)/24)+DATE(1970,1,1)</f>
        <v>42534.284710648149</v>
      </c>
      <c r="L3232" t="b">
        <v>0</v>
      </c>
      <c r="M3232">
        <v>4</v>
      </c>
      <c r="N3232" t="b">
        <v>0</v>
      </c>
      <c r="O3232" t="s">
        <v>8282</v>
      </c>
      <c r="P3232" s="6">
        <f>E3232/D3232</f>
        <v>8.0999999999999996E-3</v>
      </c>
      <c r="Q3232" s="7">
        <f>IFERROR(E3232/M3232, "")</f>
        <v>101.25</v>
      </c>
      <c r="R3232" t="s">
        <v>8311</v>
      </c>
      <c r="S3232" t="s">
        <v>8347</v>
      </c>
    </row>
    <row r="3233" spans="1:19" ht="60" x14ac:dyDescent="0.25">
      <c r="A3233">
        <v>3129</v>
      </c>
      <c r="B3233" s="3" t="s">
        <v>3129</v>
      </c>
      <c r="C3233" s="3" t="s">
        <v>7239</v>
      </c>
      <c r="D3233">
        <v>1250</v>
      </c>
      <c r="E3233">
        <v>10</v>
      </c>
      <c r="F3233" t="s">
        <v>8222</v>
      </c>
      <c r="G3233" t="s">
        <v>8224</v>
      </c>
      <c r="H3233" t="s">
        <v>8246</v>
      </c>
      <c r="I3233">
        <v>1492542819</v>
      </c>
      <c r="J3233">
        <v>1489090419</v>
      </c>
      <c r="K3233" s="13">
        <f>(((J3233/60)/60)/24)+DATE(1970,1,1)</f>
        <v>42803.842812499999</v>
      </c>
      <c r="L3233" t="b">
        <v>0</v>
      </c>
      <c r="M3233">
        <v>1</v>
      </c>
      <c r="N3233" t="b">
        <v>0</v>
      </c>
      <c r="O3233" t="s">
        <v>8271</v>
      </c>
      <c r="P3233" s="6">
        <f>E3233/D3233</f>
        <v>8.0000000000000002E-3</v>
      </c>
      <c r="Q3233" s="7">
        <f>IFERROR(E3233/M3233, "")</f>
        <v>10</v>
      </c>
      <c r="R3233" t="s">
        <v>8316</v>
      </c>
      <c r="S3233" t="s">
        <v>8317</v>
      </c>
    </row>
    <row r="3234" spans="1:19" ht="60" x14ac:dyDescent="0.25">
      <c r="A3234">
        <v>508</v>
      </c>
      <c r="B3234" s="3" t="s">
        <v>509</v>
      </c>
      <c r="C3234" s="3" t="s">
        <v>4618</v>
      </c>
      <c r="D3234">
        <v>50000</v>
      </c>
      <c r="E3234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s="13">
        <f>(((J3234/60)/60)/24)+DATE(1970,1,1)</f>
        <v>40995.024317129632</v>
      </c>
      <c r="L3234" t="b">
        <v>0</v>
      </c>
      <c r="M3234">
        <v>3</v>
      </c>
      <c r="N3234" t="b">
        <v>0</v>
      </c>
      <c r="O3234" t="s">
        <v>8270</v>
      </c>
      <c r="P3234" s="6">
        <f>E3234/D3234</f>
        <v>8.0000000000000002E-3</v>
      </c>
      <c r="Q3234" s="7">
        <f>IFERROR(E3234/M3234, "")</f>
        <v>133.33333333333334</v>
      </c>
      <c r="R3234" t="s">
        <v>8319</v>
      </c>
      <c r="S3234" t="s">
        <v>8346</v>
      </c>
    </row>
    <row r="3235" spans="1:19" ht="45" x14ac:dyDescent="0.25">
      <c r="A3235">
        <v>569</v>
      </c>
      <c r="B3235" s="3" t="s">
        <v>570</v>
      </c>
      <c r="C3235" s="3" t="s">
        <v>4679</v>
      </c>
      <c r="D3235">
        <v>2500</v>
      </c>
      <c r="E3235">
        <v>20</v>
      </c>
      <c r="F3235" t="s">
        <v>8221</v>
      </c>
      <c r="G3235" t="s">
        <v>8229</v>
      </c>
      <c r="H3235" t="s">
        <v>8251</v>
      </c>
      <c r="I3235">
        <v>1451679612</v>
      </c>
      <c r="J3235">
        <v>1449087612</v>
      </c>
      <c r="K3235" s="13">
        <f>(((J3235/60)/60)/24)+DATE(1970,1,1)</f>
        <v>42340.847361111111</v>
      </c>
      <c r="L3235" t="b">
        <v>0</v>
      </c>
      <c r="M3235">
        <v>1</v>
      </c>
      <c r="N3235" t="b">
        <v>0</v>
      </c>
      <c r="O3235" t="s">
        <v>8272</v>
      </c>
      <c r="P3235" s="6">
        <f>E3235/D3235</f>
        <v>8.0000000000000002E-3</v>
      </c>
      <c r="Q3235" s="7">
        <f>IFERROR(E3235/M3235, "")</f>
        <v>20</v>
      </c>
      <c r="R3235" t="s">
        <v>8309</v>
      </c>
      <c r="S3235" t="s">
        <v>8356</v>
      </c>
    </row>
    <row r="3236" spans="1:19" ht="45" x14ac:dyDescent="0.25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s="13">
        <f>(((J3236/60)/60)/24)+DATE(1970,1,1)</f>
        <v>40877.25099537037</v>
      </c>
      <c r="L3236" t="b">
        <v>0</v>
      </c>
      <c r="M3236">
        <v>1</v>
      </c>
      <c r="N3236" t="b">
        <v>0</v>
      </c>
      <c r="O3236" t="s">
        <v>8279</v>
      </c>
      <c r="P3236" s="6">
        <f>E3236/D3236</f>
        <v>8.0000000000000002E-3</v>
      </c>
      <c r="Q3236" s="7">
        <f>IFERROR(E3236/M3236, "")</f>
        <v>30</v>
      </c>
      <c r="R3236" t="s">
        <v>8313</v>
      </c>
      <c r="S3236" t="s">
        <v>8330</v>
      </c>
    </row>
    <row r="3237" spans="1:19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s="13">
        <f>(((J3237/60)/60)/24)+DATE(1970,1,1)</f>
        <v>41647.632256944446</v>
      </c>
      <c r="L3237" t="b">
        <v>0</v>
      </c>
      <c r="M3237">
        <v>2</v>
      </c>
      <c r="N3237" t="b">
        <v>0</v>
      </c>
      <c r="O3237" t="s">
        <v>8282</v>
      </c>
      <c r="P3237" s="6">
        <f>E3237/D3237</f>
        <v>8.0000000000000002E-3</v>
      </c>
      <c r="Q3237" s="7">
        <f>IFERROR(E3237/M3237, "")</f>
        <v>1</v>
      </c>
      <c r="R3237" t="s">
        <v>8311</v>
      </c>
      <c r="S3237" t="s">
        <v>8347</v>
      </c>
    </row>
    <row r="3238" spans="1:19" ht="60" x14ac:dyDescent="0.25">
      <c r="A3238">
        <v>2693</v>
      </c>
      <c r="B3238" s="3" t="s">
        <v>2693</v>
      </c>
      <c r="C3238" s="3" t="s">
        <v>6803</v>
      </c>
      <c r="D3238">
        <v>5000</v>
      </c>
      <c r="E3238">
        <v>40</v>
      </c>
      <c r="F3238" t="s">
        <v>8221</v>
      </c>
      <c r="G3238" t="s">
        <v>8224</v>
      </c>
      <c r="H3238" t="s">
        <v>8246</v>
      </c>
      <c r="I3238">
        <v>1407899966</v>
      </c>
      <c r="J3238">
        <v>1405307966</v>
      </c>
      <c r="K3238" s="13">
        <f>(((J3238/60)/60)/24)+DATE(1970,1,1)</f>
        <v>41834.138495370367</v>
      </c>
      <c r="L3238" t="b">
        <v>0</v>
      </c>
      <c r="M3238">
        <v>3</v>
      </c>
      <c r="N3238" t="b">
        <v>0</v>
      </c>
      <c r="O3238" t="s">
        <v>8284</v>
      </c>
      <c r="P3238" s="6">
        <f>E3238/D3238</f>
        <v>8.0000000000000002E-3</v>
      </c>
      <c r="Q3238" s="7">
        <f>IFERROR(E3238/M3238, "")</f>
        <v>13.333333333333334</v>
      </c>
      <c r="R3238" t="s">
        <v>8327</v>
      </c>
      <c r="S3238" t="s">
        <v>8355</v>
      </c>
    </row>
    <row r="3239" spans="1:19" ht="60" x14ac:dyDescent="0.25">
      <c r="A3239">
        <v>2901</v>
      </c>
      <c r="B3239" s="3" t="s">
        <v>2901</v>
      </c>
      <c r="C3239" s="3" t="s">
        <v>7011</v>
      </c>
      <c r="D3239">
        <v>750</v>
      </c>
      <c r="E3239">
        <v>6</v>
      </c>
      <c r="F3239" t="s">
        <v>8221</v>
      </c>
      <c r="G3239" t="s">
        <v>8224</v>
      </c>
      <c r="H3239" t="s">
        <v>8246</v>
      </c>
      <c r="I3239">
        <v>1423345339</v>
      </c>
      <c r="J3239">
        <v>1418161339</v>
      </c>
      <c r="K3239" s="13">
        <f>(((J3239/60)/60)/24)+DATE(1970,1,1)</f>
        <v>41982.904386574075</v>
      </c>
      <c r="L3239" t="b">
        <v>0</v>
      </c>
      <c r="M3239">
        <v>2</v>
      </c>
      <c r="N3239" t="b">
        <v>0</v>
      </c>
      <c r="O3239" t="s">
        <v>8271</v>
      </c>
      <c r="P3239" s="6">
        <f>E3239/D3239</f>
        <v>8.0000000000000002E-3</v>
      </c>
      <c r="Q3239" s="7">
        <f>IFERROR(E3239/M3239, "")</f>
        <v>3</v>
      </c>
      <c r="R3239" t="s">
        <v>8316</v>
      </c>
      <c r="S3239" t="s">
        <v>8317</v>
      </c>
    </row>
    <row r="3240" spans="1:19" ht="60" x14ac:dyDescent="0.25">
      <c r="A3240">
        <v>1232</v>
      </c>
      <c r="B3240" s="3" t="s">
        <v>1233</v>
      </c>
      <c r="C3240" s="3" t="s">
        <v>5342</v>
      </c>
      <c r="D3240">
        <v>5000</v>
      </c>
      <c r="E3240">
        <v>40</v>
      </c>
      <c r="F3240" t="s">
        <v>8220</v>
      </c>
      <c r="G3240" t="s">
        <v>8224</v>
      </c>
      <c r="H3240" t="s">
        <v>8246</v>
      </c>
      <c r="I3240">
        <v>1381090870</v>
      </c>
      <c r="J3240">
        <v>1377030070</v>
      </c>
      <c r="K3240" s="13">
        <f>(((J3240/60)/60)/24)+DATE(1970,1,1)</f>
        <v>41506.848032407412</v>
      </c>
      <c r="L3240" t="b">
        <v>0</v>
      </c>
      <c r="M3240">
        <v>1</v>
      </c>
      <c r="N3240" t="b">
        <v>0</v>
      </c>
      <c r="O3240" t="s">
        <v>8286</v>
      </c>
      <c r="P3240" s="6">
        <f>E3240/D3240</f>
        <v>8.0000000000000002E-3</v>
      </c>
      <c r="Q3240" s="7">
        <f>IFERROR(E3240/M3240, "")</f>
        <v>40</v>
      </c>
      <c r="R3240" t="s">
        <v>8313</v>
      </c>
      <c r="S3240" t="s">
        <v>8351</v>
      </c>
    </row>
    <row r="3241" spans="1:19" ht="60" x14ac:dyDescent="0.25">
      <c r="A3241">
        <v>2384</v>
      </c>
      <c r="B3241" s="3" t="s">
        <v>2385</v>
      </c>
      <c r="C3241" s="3" t="s">
        <v>6494</v>
      </c>
      <c r="D3241">
        <v>1000</v>
      </c>
      <c r="E3241">
        <v>8</v>
      </c>
      <c r="F3241" t="s">
        <v>8220</v>
      </c>
      <c r="G3241" t="s">
        <v>8224</v>
      </c>
      <c r="H3241" t="s">
        <v>8246</v>
      </c>
      <c r="I3241">
        <v>1415932643</v>
      </c>
      <c r="J3241">
        <v>1413337043</v>
      </c>
      <c r="K3241" s="13">
        <f>(((J3241/60)/60)/24)+DATE(1970,1,1)</f>
        <v>41927.067627314813</v>
      </c>
      <c r="L3241" t="b">
        <v>0</v>
      </c>
      <c r="M3241">
        <v>8</v>
      </c>
      <c r="N3241" t="b">
        <v>0</v>
      </c>
      <c r="O3241" t="s">
        <v>8272</v>
      </c>
      <c r="P3241" s="6">
        <f>E3241/D3241</f>
        <v>8.0000000000000002E-3</v>
      </c>
      <c r="Q3241" s="7">
        <f>IFERROR(E3241/M3241, "")</f>
        <v>1</v>
      </c>
      <c r="R3241" t="s">
        <v>8309</v>
      </c>
      <c r="S3241" t="s">
        <v>8356</v>
      </c>
    </row>
    <row r="3242" spans="1:19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3">
        <f>(((J3242/60)/60)/24)+DATE(1970,1,1)</f>
        <v>42208.628692129627</v>
      </c>
      <c r="L3242" t="b">
        <v>0</v>
      </c>
      <c r="M3242">
        <v>29</v>
      </c>
      <c r="N3242" t="b">
        <v>0</v>
      </c>
      <c r="O3242" t="s">
        <v>8273</v>
      </c>
      <c r="P3242" s="6">
        <f>E3242/D3242</f>
        <v>7.9909090909090902E-3</v>
      </c>
      <c r="Q3242" s="7">
        <f>IFERROR(E3242/M3242, "")</f>
        <v>30.310344827586206</v>
      </c>
      <c r="R3242" t="s">
        <v>8309</v>
      </c>
      <c r="S3242" t="s">
        <v>8315</v>
      </c>
    </row>
    <row r="3243" spans="1:19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3">
        <f>(((J3243/60)/60)/24)+DATE(1970,1,1)</f>
        <v>42496.529305555552</v>
      </c>
      <c r="L3243" t="b">
        <v>0</v>
      </c>
      <c r="M3243">
        <v>1</v>
      </c>
      <c r="N3243" t="b">
        <v>0</v>
      </c>
      <c r="O3243" t="s">
        <v>8273</v>
      </c>
      <c r="P3243" s="6">
        <f>E3243/D3243</f>
        <v>7.9600000000000001E-3</v>
      </c>
      <c r="Q3243" s="7">
        <f>IFERROR(E3243/M3243, "")</f>
        <v>199</v>
      </c>
      <c r="R3243" t="s">
        <v>8309</v>
      </c>
      <c r="S3243" t="s">
        <v>8315</v>
      </c>
    </row>
    <row r="3244" spans="1:19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3">
        <f>(((J3244/60)/60)/24)+DATE(1970,1,1)</f>
        <v>41654.946759259255</v>
      </c>
      <c r="L3244" t="b">
        <v>0</v>
      </c>
      <c r="M3244">
        <v>7</v>
      </c>
      <c r="N3244" t="b">
        <v>0</v>
      </c>
      <c r="O3244" t="s">
        <v>8270</v>
      </c>
      <c r="P3244" s="6">
        <f>E3244/D3244</f>
        <v>7.92E-3</v>
      </c>
      <c r="Q3244" s="7">
        <f>IFERROR(E3244/M3244, "")</f>
        <v>56.571428571428569</v>
      </c>
      <c r="R3244" t="s">
        <v>8319</v>
      </c>
      <c r="S3244" t="s">
        <v>8346</v>
      </c>
    </row>
    <row r="3245" spans="1:19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3">
        <f>(((J3245/60)/60)/24)+DATE(1970,1,1)</f>
        <v>42196.166874999995</v>
      </c>
      <c r="L3245" t="b">
        <v>0</v>
      </c>
      <c r="M3245">
        <v>4</v>
      </c>
      <c r="N3245" t="b">
        <v>0</v>
      </c>
      <c r="O3245" t="s">
        <v>8271</v>
      </c>
      <c r="P3245" s="6">
        <f>E3245/D3245</f>
        <v>7.7999999999999996E-3</v>
      </c>
      <c r="Q3245" s="7">
        <f>IFERROR(E3245/M3245, "")</f>
        <v>9.75</v>
      </c>
      <c r="R3245" t="s">
        <v>8316</v>
      </c>
      <c r="S3245" t="s">
        <v>8317</v>
      </c>
    </row>
    <row r="3246" spans="1:19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3">
        <f>(((J3246/60)/60)/24)+DATE(1970,1,1)</f>
        <v>42391.35019675926</v>
      </c>
      <c r="L3246" t="b">
        <v>0</v>
      </c>
      <c r="M3246">
        <v>2</v>
      </c>
      <c r="N3246" t="b">
        <v>0</v>
      </c>
      <c r="O3246" t="s">
        <v>8287</v>
      </c>
      <c r="P3246" s="6">
        <f>E3246/D3246</f>
        <v>7.7000000000000002E-3</v>
      </c>
      <c r="Q3246" s="7">
        <f>IFERROR(E3246/M3246, "")</f>
        <v>38.5</v>
      </c>
      <c r="R3246" t="s">
        <v>8322</v>
      </c>
      <c r="S3246" t="s">
        <v>8357</v>
      </c>
    </row>
    <row r="3247" spans="1:19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3">
        <f>(((J3247/60)/60)/24)+DATE(1970,1,1)</f>
        <v>40927.036979166667</v>
      </c>
      <c r="L3247" t="b">
        <v>0</v>
      </c>
      <c r="M3247">
        <v>1</v>
      </c>
      <c r="N3247" t="b">
        <v>0</v>
      </c>
      <c r="O3247" t="s">
        <v>8304</v>
      </c>
      <c r="P3247" s="6">
        <f>E3247/D3247</f>
        <v>7.6923076923076927E-3</v>
      </c>
      <c r="Q3247" s="7">
        <f>IFERROR(E3247/M3247, "")</f>
        <v>25</v>
      </c>
      <c r="R3247" t="s">
        <v>8322</v>
      </c>
      <c r="S3247" t="s">
        <v>8350</v>
      </c>
    </row>
    <row r="3248" spans="1:19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3">
        <f>(((J3248/60)/60)/24)+DATE(1970,1,1)</f>
        <v>41400.92627314815</v>
      </c>
      <c r="L3248" t="b">
        <v>0</v>
      </c>
      <c r="M3248">
        <v>13</v>
      </c>
      <c r="N3248" t="b">
        <v>0</v>
      </c>
      <c r="O3248" t="s">
        <v>8270</v>
      </c>
      <c r="P3248" s="6">
        <f>E3248/D3248</f>
        <v>7.6499999999999997E-3</v>
      </c>
      <c r="Q3248" s="7">
        <f>IFERROR(E3248/M3248, "")</f>
        <v>11.76923076923077</v>
      </c>
      <c r="R3248" t="s">
        <v>8319</v>
      </c>
      <c r="S3248" t="s">
        <v>8346</v>
      </c>
    </row>
    <row r="3249" spans="1:19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3">
        <f>(((J3249/60)/60)/24)+DATE(1970,1,1)</f>
        <v>41926.482731481483</v>
      </c>
      <c r="L3249" t="b">
        <v>0</v>
      </c>
      <c r="M3249">
        <v>7</v>
      </c>
      <c r="N3249" t="b">
        <v>0</v>
      </c>
      <c r="O3249" t="s">
        <v>8296</v>
      </c>
      <c r="P3249" s="6">
        <f>E3249/D3249</f>
        <v>7.6129032258064515E-3</v>
      </c>
      <c r="Q3249" s="7">
        <f>IFERROR(E3249/M3249, "")</f>
        <v>33.714285714285715</v>
      </c>
      <c r="R3249" t="s">
        <v>8324</v>
      </c>
      <c r="S3249" t="s">
        <v>8353</v>
      </c>
    </row>
    <row r="3250" spans="1:19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3">
        <f>(((J3250/60)/60)/24)+DATE(1970,1,1)</f>
        <v>41129.942870370374</v>
      </c>
      <c r="L3250" t="b">
        <v>0</v>
      </c>
      <c r="M3250">
        <v>5</v>
      </c>
      <c r="N3250" t="b">
        <v>0</v>
      </c>
      <c r="O3250" t="s">
        <v>8270</v>
      </c>
      <c r="P3250" s="6">
        <f>E3250/D3250</f>
        <v>7.6E-3</v>
      </c>
      <c r="Q3250" s="7">
        <f>IFERROR(E3250/M3250, "")</f>
        <v>15.2</v>
      </c>
      <c r="R3250" t="s">
        <v>8319</v>
      </c>
      <c r="S3250" t="s">
        <v>8346</v>
      </c>
    </row>
    <row r="3251" spans="1:19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3">
        <f>(((J3251/60)/60)/24)+DATE(1970,1,1)</f>
        <v>41835.763981481483</v>
      </c>
      <c r="L3251" t="b">
        <v>0</v>
      </c>
      <c r="M3251">
        <v>8</v>
      </c>
      <c r="N3251" t="b">
        <v>0</v>
      </c>
      <c r="O3251" t="s">
        <v>8284</v>
      </c>
      <c r="P3251" s="6">
        <f>E3251/D3251</f>
        <v>7.5199999999999998E-3</v>
      </c>
      <c r="Q3251" s="7">
        <f>IFERROR(E3251/M3251, "")</f>
        <v>23.5</v>
      </c>
      <c r="R3251" t="s">
        <v>8327</v>
      </c>
      <c r="S3251" t="s">
        <v>8355</v>
      </c>
    </row>
    <row r="3252" spans="1:19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s="13">
        <f>(((J3252/60)/60)/24)+DATE(1970,1,1)</f>
        <v>42752.845451388886</v>
      </c>
      <c r="L3252" t="b">
        <v>0</v>
      </c>
      <c r="M3252">
        <v>4</v>
      </c>
      <c r="N3252" t="b">
        <v>0</v>
      </c>
      <c r="O3252" t="s">
        <v>8273</v>
      </c>
      <c r="P3252" s="6">
        <f>E3252/D3252</f>
        <v>7.4999999999999997E-3</v>
      </c>
      <c r="Q3252" s="7">
        <f>IFERROR(E3252/M3252, "")</f>
        <v>22.5</v>
      </c>
      <c r="R3252" t="s">
        <v>8309</v>
      </c>
      <c r="S3252" t="s">
        <v>8315</v>
      </c>
    </row>
    <row r="3253" spans="1:19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s="13">
        <f>(((J3253/60)/60)/24)+DATE(1970,1,1)</f>
        <v>40682.884791666671</v>
      </c>
      <c r="L3253" t="b">
        <v>0</v>
      </c>
      <c r="M3253">
        <v>2</v>
      </c>
      <c r="N3253" t="b">
        <v>0</v>
      </c>
      <c r="O3253" t="s">
        <v>8275</v>
      </c>
      <c r="P3253" s="6">
        <f>E3253/D3253</f>
        <v>7.4999999999999997E-3</v>
      </c>
      <c r="Q3253" s="7">
        <f>IFERROR(E3253/M3253, "")</f>
        <v>15</v>
      </c>
      <c r="R3253" t="s">
        <v>8322</v>
      </c>
      <c r="S3253" t="s">
        <v>8344</v>
      </c>
    </row>
    <row r="3254" spans="1:19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s="13">
        <f>(((J3254/60)/60)/24)+DATE(1970,1,1)</f>
        <v>42594.524756944447</v>
      </c>
      <c r="L3254" t="b">
        <v>0</v>
      </c>
      <c r="M3254">
        <v>3</v>
      </c>
      <c r="N3254" t="b">
        <v>0</v>
      </c>
      <c r="O3254" t="s">
        <v>8284</v>
      </c>
      <c r="P3254" s="6">
        <f>E3254/D3254</f>
        <v>7.4999999999999997E-3</v>
      </c>
      <c r="Q3254" s="7">
        <f>IFERROR(E3254/M3254, "")</f>
        <v>25</v>
      </c>
      <c r="R3254" t="s">
        <v>8327</v>
      </c>
      <c r="S3254" t="s">
        <v>8355</v>
      </c>
    </row>
    <row r="3255" spans="1:19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3">
        <f>(((J3255/60)/60)/24)+DATE(1970,1,1)</f>
        <v>42286.861493055556</v>
      </c>
      <c r="L3255" t="b">
        <v>0</v>
      </c>
      <c r="M3255">
        <v>1</v>
      </c>
      <c r="N3255" t="b">
        <v>0</v>
      </c>
      <c r="O3255" t="s">
        <v>8293</v>
      </c>
      <c r="P3255" s="6">
        <f>E3255/D3255</f>
        <v>7.3333333333333332E-3</v>
      </c>
      <c r="Q3255" s="7">
        <f>IFERROR(E3255/M3255, "")</f>
        <v>22</v>
      </c>
      <c r="R3255" t="s">
        <v>8313</v>
      </c>
      <c r="S3255" t="s">
        <v>8338</v>
      </c>
    </row>
    <row r="3256" spans="1:19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3">
        <f>(((J3256/60)/60)/24)+DATE(1970,1,1)</f>
        <v>40710.731180555551</v>
      </c>
      <c r="L3256" t="b">
        <v>0</v>
      </c>
      <c r="M3256">
        <v>2</v>
      </c>
      <c r="N3256" t="b">
        <v>0</v>
      </c>
      <c r="O3256" t="s">
        <v>8282</v>
      </c>
      <c r="P3256" s="6">
        <f>E3256/D3256</f>
        <v>7.2222222222222219E-3</v>
      </c>
      <c r="Q3256" s="7">
        <f>IFERROR(E3256/M3256, "")</f>
        <v>13</v>
      </c>
      <c r="R3256" t="s">
        <v>8311</v>
      </c>
      <c r="S3256" t="s">
        <v>8347</v>
      </c>
    </row>
    <row r="3257" spans="1:19" ht="60" x14ac:dyDescent="0.25">
      <c r="A3257">
        <v>2326</v>
      </c>
      <c r="B3257" s="3" t="s">
        <v>2327</v>
      </c>
      <c r="C3257" s="3" t="s">
        <v>6436</v>
      </c>
      <c r="D3257">
        <v>15000</v>
      </c>
      <c r="E3257">
        <v>108</v>
      </c>
      <c r="F3257" t="s">
        <v>8222</v>
      </c>
      <c r="G3257" t="s">
        <v>8224</v>
      </c>
      <c r="H3257" t="s">
        <v>8246</v>
      </c>
      <c r="I3257">
        <v>1493571600</v>
      </c>
      <c r="J3257">
        <v>1489106948</v>
      </c>
      <c r="K3257" s="13">
        <f>(((J3257/60)/60)/24)+DATE(1970,1,1)</f>
        <v>42804.034120370372</v>
      </c>
      <c r="L3257" t="b">
        <v>0</v>
      </c>
      <c r="M3257">
        <v>1</v>
      </c>
      <c r="N3257" t="b">
        <v>0</v>
      </c>
      <c r="O3257" t="s">
        <v>8298</v>
      </c>
      <c r="P3257" s="6">
        <f>E3257/D3257</f>
        <v>7.1999999999999998E-3</v>
      </c>
      <c r="Q3257" s="7">
        <f>IFERROR(E3257/M3257, "")</f>
        <v>108</v>
      </c>
      <c r="R3257" t="s">
        <v>8327</v>
      </c>
      <c r="S3257" t="s">
        <v>8328</v>
      </c>
    </row>
    <row r="3258" spans="1:19" ht="45" x14ac:dyDescent="0.25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s="13">
        <f>(((J3258/60)/60)/24)+DATE(1970,1,1)</f>
        <v>42195.643865740742</v>
      </c>
      <c r="L3258" t="b">
        <v>0</v>
      </c>
      <c r="M3258">
        <v>3</v>
      </c>
      <c r="N3258" t="b">
        <v>0</v>
      </c>
      <c r="O3258" t="s">
        <v>8268</v>
      </c>
      <c r="P3258" s="6">
        <f>E3258/D3258</f>
        <v>7.1999999999999998E-3</v>
      </c>
      <c r="Q3258" s="7">
        <f>IFERROR(E3258/M3258, "")</f>
        <v>120</v>
      </c>
      <c r="R3258" t="s">
        <v>8319</v>
      </c>
      <c r="S3258" t="s">
        <v>8348</v>
      </c>
    </row>
    <row r="3259" spans="1:19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s="13">
        <f>(((J3259/60)/60)/24)+DATE(1970,1,1)</f>
        <v>41247.063576388886</v>
      </c>
      <c r="L3259" t="b">
        <v>0</v>
      </c>
      <c r="M3259">
        <v>4</v>
      </c>
      <c r="N3259" t="b">
        <v>0</v>
      </c>
      <c r="O3259" t="s">
        <v>8304</v>
      </c>
      <c r="P3259" s="6">
        <f>E3259/D3259</f>
        <v>7.1999999999999998E-3</v>
      </c>
      <c r="Q3259" s="7">
        <f>IFERROR(E3259/M3259, "")</f>
        <v>9</v>
      </c>
      <c r="R3259" t="s">
        <v>8322</v>
      </c>
      <c r="S3259" t="s">
        <v>8350</v>
      </c>
    </row>
    <row r="3260" spans="1:19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3">
        <f>(((J3260/60)/60)/24)+DATE(1970,1,1)</f>
        <v>41933.586157407408</v>
      </c>
      <c r="L3260" t="b">
        <v>0</v>
      </c>
      <c r="M3260">
        <v>10</v>
      </c>
      <c r="N3260" t="b">
        <v>0</v>
      </c>
      <c r="O3260" t="s">
        <v>8267</v>
      </c>
      <c r="P3260" s="6">
        <f>E3260/D3260</f>
        <v>7.1799999999999998E-3</v>
      </c>
      <c r="Q3260" s="7">
        <f>IFERROR(E3260/M3260, "")</f>
        <v>35.9</v>
      </c>
      <c r="R3260" t="s">
        <v>8319</v>
      </c>
      <c r="S3260" t="s">
        <v>8339</v>
      </c>
    </row>
    <row r="3261" spans="1:19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3">
        <f>(((J3261/60)/60)/24)+DATE(1970,1,1)</f>
        <v>42374.822870370372</v>
      </c>
      <c r="L3261" t="b">
        <v>0</v>
      </c>
      <c r="M3261">
        <v>9</v>
      </c>
      <c r="N3261" t="b">
        <v>0</v>
      </c>
      <c r="O3261" t="s">
        <v>8284</v>
      </c>
      <c r="P3261" s="6">
        <f>E3261/D3261</f>
        <v>7.1785714285714283E-3</v>
      </c>
      <c r="Q3261" s="7">
        <f>IFERROR(E3261/M3261, "")</f>
        <v>22.333333333333332</v>
      </c>
      <c r="R3261" t="s">
        <v>8327</v>
      </c>
      <c r="S3261" t="s">
        <v>8355</v>
      </c>
    </row>
    <row r="3262" spans="1:19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3">
        <f>(((J3262/60)/60)/24)+DATE(1970,1,1)</f>
        <v>42632.443368055552</v>
      </c>
      <c r="L3262" t="b">
        <v>0</v>
      </c>
      <c r="M3262">
        <v>4</v>
      </c>
      <c r="N3262" t="b">
        <v>0</v>
      </c>
      <c r="O3262" t="s">
        <v>8272</v>
      </c>
      <c r="P3262" s="6">
        <f>E3262/D3262</f>
        <v>7.1556350626118068E-3</v>
      </c>
      <c r="Q3262" s="7">
        <f>IFERROR(E3262/M3262, "")</f>
        <v>20</v>
      </c>
      <c r="R3262" t="s">
        <v>8309</v>
      </c>
      <c r="S3262" t="s">
        <v>8356</v>
      </c>
    </row>
    <row r="3263" spans="1:19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13">
        <f>(((J3263/60)/60)/24)+DATE(1970,1,1)</f>
        <v>42548.192997685182</v>
      </c>
      <c r="L3263" t="b">
        <v>0</v>
      </c>
      <c r="M3263">
        <v>2</v>
      </c>
      <c r="N3263" t="b">
        <v>0</v>
      </c>
      <c r="O3263" t="s">
        <v>8275</v>
      </c>
      <c r="P3263" s="6">
        <f>E3263/D3263</f>
        <v>7.1428571428571426E-3</v>
      </c>
      <c r="Q3263" s="7">
        <f>IFERROR(E3263/M3263, "")</f>
        <v>25</v>
      </c>
      <c r="R3263" t="s">
        <v>8322</v>
      </c>
      <c r="S3263" t="s">
        <v>8344</v>
      </c>
    </row>
    <row r="3264" spans="1:19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13">
        <f>(((J3264/60)/60)/24)+DATE(1970,1,1)</f>
        <v>42058.334027777775</v>
      </c>
      <c r="L3264" t="b">
        <v>0</v>
      </c>
      <c r="M3264">
        <v>1</v>
      </c>
      <c r="N3264" t="b">
        <v>0</v>
      </c>
      <c r="O3264" t="s">
        <v>8284</v>
      </c>
      <c r="P3264" s="6">
        <f>E3264/D3264</f>
        <v>7.1428571428571426E-3</v>
      </c>
      <c r="Q3264" s="7">
        <f>IFERROR(E3264/M3264, "")</f>
        <v>25</v>
      </c>
      <c r="R3264" t="s">
        <v>8327</v>
      </c>
      <c r="S3264" t="s">
        <v>8355</v>
      </c>
    </row>
    <row r="3265" spans="1:19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3">
        <f>(((J3265/60)/60)/24)+DATE(1970,1,1)</f>
        <v>41870.87467592593</v>
      </c>
      <c r="L3265" t="b">
        <v>0</v>
      </c>
      <c r="M3265">
        <v>4</v>
      </c>
      <c r="N3265" t="b">
        <v>0</v>
      </c>
      <c r="O3265" t="s">
        <v>8284</v>
      </c>
      <c r="P3265" s="6">
        <f>E3265/D3265</f>
        <v>7.0007000700070005E-3</v>
      </c>
      <c r="Q3265" s="7">
        <f>IFERROR(E3265/M3265, "")</f>
        <v>17.5</v>
      </c>
      <c r="R3265" t="s">
        <v>8327</v>
      </c>
      <c r="S3265" t="s">
        <v>8355</v>
      </c>
    </row>
    <row r="3266" spans="1:19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13">
        <f>(((J3266/60)/60)/24)+DATE(1970,1,1)</f>
        <v>42753.678761574076</v>
      </c>
      <c r="L3266" t="b">
        <v>0</v>
      </c>
      <c r="M3266">
        <v>4</v>
      </c>
      <c r="N3266" t="b">
        <v>0</v>
      </c>
      <c r="O3266" t="s">
        <v>8272</v>
      </c>
      <c r="P3266" s="6">
        <f>E3266/D3266</f>
        <v>7.0000000000000001E-3</v>
      </c>
      <c r="Q3266" s="7">
        <f>IFERROR(E3266/M3266, "")</f>
        <v>8.75</v>
      </c>
      <c r="R3266" t="s">
        <v>8309</v>
      </c>
      <c r="S3266" t="s">
        <v>8356</v>
      </c>
    </row>
    <row r="3267" spans="1:19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3">
        <f>(((J3267/60)/60)/24)+DATE(1970,1,1)</f>
        <v>41456.981215277774</v>
      </c>
      <c r="L3267" t="b">
        <v>0</v>
      </c>
      <c r="M3267">
        <v>3</v>
      </c>
      <c r="N3267" t="b">
        <v>0</v>
      </c>
      <c r="O3267" t="s">
        <v>8275</v>
      </c>
      <c r="P3267" s="6">
        <f>E3267/D3267</f>
        <v>7.0000000000000001E-3</v>
      </c>
      <c r="Q3267" s="7">
        <f>IFERROR(E3267/M3267, "")</f>
        <v>7</v>
      </c>
      <c r="R3267" t="s">
        <v>8322</v>
      </c>
      <c r="S3267" t="s">
        <v>8344</v>
      </c>
    </row>
    <row r="3268" spans="1:19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13">
        <f>(((J3268/60)/60)/24)+DATE(1970,1,1)</f>
        <v>41163.011828703704</v>
      </c>
      <c r="L3268" t="b">
        <v>0</v>
      </c>
      <c r="M3268">
        <v>2</v>
      </c>
      <c r="N3268" t="b">
        <v>0</v>
      </c>
      <c r="O3268" t="s">
        <v>8282</v>
      </c>
      <c r="P3268" s="6">
        <f>E3268/D3268</f>
        <v>7.0000000000000001E-3</v>
      </c>
      <c r="Q3268" s="7">
        <f>IFERROR(E3268/M3268, "")</f>
        <v>35</v>
      </c>
      <c r="R3268" t="s">
        <v>8311</v>
      </c>
      <c r="S3268" t="s">
        <v>8347</v>
      </c>
    </row>
    <row r="3269" spans="1:19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13">
        <f>(((J3269/60)/60)/24)+DATE(1970,1,1)</f>
        <v>42382.130833333329</v>
      </c>
      <c r="L3269" t="b">
        <v>0</v>
      </c>
      <c r="M3269">
        <v>2</v>
      </c>
      <c r="N3269" t="b">
        <v>0</v>
      </c>
      <c r="O3269" t="s">
        <v>8284</v>
      </c>
      <c r="P3269" s="6">
        <f>E3269/D3269</f>
        <v>7.0000000000000001E-3</v>
      </c>
      <c r="Q3269" s="7">
        <f>IFERROR(E3269/M3269, "")</f>
        <v>10.5</v>
      </c>
      <c r="R3269" t="s">
        <v>8327</v>
      </c>
      <c r="S3269" t="s">
        <v>8355</v>
      </c>
    </row>
    <row r="3270" spans="1:19" ht="15.75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3">
        <f>(((J3270/60)/60)/24)+DATE(1970,1,1)</f>
        <v>41927.295694444445</v>
      </c>
      <c r="L3270" t="b">
        <v>0</v>
      </c>
      <c r="M3270">
        <v>55</v>
      </c>
      <c r="N3270" t="b">
        <v>0</v>
      </c>
      <c r="O3270" t="s">
        <v>8282</v>
      </c>
      <c r="P3270" s="6">
        <f>E3270/D3270</f>
        <v>6.9641025641025639E-3</v>
      </c>
      <c r="Q3270" s="7">
        <f>IFERROR(E3270/M3270, "")</f>
        <v>49.381818181818183</v>
      </c>
      <c r="R3270" t="s">
        <v>8311</v>
      </c>
      <c r="S3270" t="s">
        <v>8347</v>
      </c>
    </row>
    <row r="3271" spans="1:19" ht="45" x14ac:dyDescent="0.25">
      <c r="A3271">
        <v>2681</v>
      </c>
      <c r="B3271" s="3" t="s">
        <v>2681</v>
      </c>
      <c r="C3271" s="3" t="s">
        <v>6791</v>
      </c>
      <c r="D3271">
        <v>8000</v>
      </c>
      <c r="E3271">
        <v>55</v>
      </c>
      <c r="F3271" t="s">
        <v>8221</v>
      </c>
      <c r="G3271" t="s">
        <v>8224</v>
      </c>
      <c r="H3271" t="s">
        <v>8246</v>
      </c>
      <c r="I3271">
        <v>1405027750</v>
      </c>
      <c r="J3271">
        <v>1402867750</v>
      </c>
      <c r="K3271" s="13">
        <f>(((J3271/60)/60)/24)+DATE(1970,1,1)</f>
        <v>41805.895254629628</v>
      </c>
      <c r="L3271" t="b">
        <v>0</v>
      </c>
      <c r="M3271">
        <v>2</v>
      </c>
      <c r="N3271" t="b">
        <v>0</v>
      </c>
      <c r="O3271" t="s">
        <v>8284</v>
      </c>
      <c r="P3271" s="6">
        <f>E3271/D3271</f>
        <v>6.875E-3</v>
      </c>
      <c r="Q3271" s="7">
        <f>IFERROR(E3271/M3271, "")</f>
        <v>27.5</v>
      </c>
      <c r="R3271" t="s">
        <v>8327</v>
      </c>
      <c r="S3271" t="s">
        <v>8355</v>
      </c>
    </row>
    <row r="3272" spans="1:19" ht="45" x14ac:dyDescent="0.25">
      <c r="A3272">
        <v>2355</v>
      </c>
      <c r="B3272" s="3" t="s">
        <v>2356</v>
      </c>
      <c r="C3272" s="3" t="s">
        <v>6465</v>
      </c>
      <c r="D3272">
        <v>8000</v>
      </c>
      <c r="E3272">
        <v>55</v>
      </c>
      <c r="F3272" t="s">
        <v>8220</v>
      </c>
      <c r="G3272" t="s">
        <v>8226</v>
      </c>
      <c r="H3272" t="s">
        <v>8248</v>
      </c>
      <c r="I3272">
        <v>1430604136</v>
      </c>
      <c r="J3272">
        <v>1428012136</v>
      </c>
      <c r="K3272" s="13">
        <f>(((J3272/60)/60)/24)+DATE(1970,1,1)</f>
        <v>42096.918240740735</v>
      </c>
      <c r="L3272" t="b">
        <v>0</v>
      </c>
      <c r="M3272">
        <v>2</v>
      </c>
      <c r="N3272" t="b">
        <v>0</v>
      </c>
      <c r="O3272" t="s">
        <v>8272</v>
      </c>
      <c r="P3272" s="6">
        <f>E3272/D3272</f>
        <v>6.875E-3</v>
      </c>
      <c r="Q3272" s="7">
        <f>IFERROR(E3272/M3272, "")</f>
        <v>27.5</v>
      </c>
      <c r="R3272" t="s">
        <v>8309</v>
      </c>
      <c r="S3272" t="s">
        <v>8356</v>
      </c>
    </row>
    <row r="3273" spans="1:19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3">
        <f>(((J3273/60)/60)/24)+DATE(1970,1,1)</f>
        <v>41547.694456018515</v>
      </c>
      <c r="L3273" t="b">
        <v>0</v>
      </c>
      <c r="M3273">
        <v>3</v>
      </c>
      <c r="N3273" t="b">
        <v>0</v>
      </c>
      <c r="O3273" t="s">
        <v>8270</v>
      </c>
      <c r="P3273" s="6">
        <f>E3273/D3273</f>
        <v>6.8631863186318634E-3</v>
      </c>
      <c r="Q3273" s="7">
        <f>IFERROR(E3273/M3273, "")</f>
        <v>20.333333333333332</v>
      </c>
      <c r="R3273" t="s">
        <v>8319</v>
      </c>
      <c r="S3273" t="s">
        <v>8346</v>
      </c>
    </row>
    <row r="3274" spans="1:19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3">
        <f>(((J3274/60)/60)/24)+DATE(1970,1,1)</f>
        <v>42528.626620370371</v>
      </c>
      <c r="L3274" t="b">
        <v>0</v>
      </c>
      <c r="M3274">
        <v>3</v>
      </c>
      <c r="N3274" t="b">
        <v>0</v>
      </c>
      <c r="O3274" t="s">
        <v>8272</v>
      </c>
      <c r="P3274" s="6">
        <f>E3274/D3274</f>
        <v>6.8399999999999997E-3</v>
      </c>
      <c r="Q3274" s="7">
        <f>IFERROR(E3274/M3274, "")</f>
        <v>342</v>
      </c>
      <c r="R3274" t="s">
        <v>8309</v>
      </c>
      <c r="S3274" t="s">
        <v>8356</v>
      </c>
    </row>
    <row r="3275" spans="1:19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3">
        <f>(((J3275/60)/60)/24)+DATE(1970,1,1)</f>
        <v>42341.59129629629</v>
      </c>
      <c r="L3275" t="b">
        <v>0</v>
      </c>
      <c r="M3275">
        <v>1</v>
      </c>
      <c r="N3275" t="b">
        <v>0</v>
      </c>
      <c r="O3275" t="s">
        <v>8293</v>
      </c>
      <c r="P3275" s="6">
        <f>E3275/D3275</f>
        <v>6.7999999999999996E-3</v>
      </c>
      <c r="Q3275" s="7">
        <f>IFERROR(E3275/M3275, "")</f>
        <v>34</v>
      </c>
      <c r="R3275" t="s">
        <v>8313</v>
      </c>
      <c r="S3275" t="s">
        <v>8338</v>
      </c>
    </row>
    <row r="3276" spans="1:19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3">
        <f>(((J3276/60)/60)/24)+DATE(1970,1,1)</f>
        <v>41833.951516203706</v>
      </c>
      <c r="L3276" t="b">
        <v>0</v>
      </c>
      <c r="M3276">
        <v>4</v>
      </c>
      <c r="N3276" t="b">
        <v>0</v>
      </c>
      <c r="O3276" t="s">
        <v>8271</v>
      </c>
      <c r="P3276" s="6">
        <f>E3276/D3276</f>
        <v>6.7499999999999999E-3</v>
      </c>
      <c r="Q3276" s="7">
        <f>IFERROR(E3276/M3276, "")</f>
        <v>6.75</v>
      </c>
      <c r="R3276" t="s">
        <v>8316</v>
      </c>
      <c r="S3276" t="s">
        <v>8317</v>
      </c>
    </row>
    <row r="3277" spans="1:19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3">
        <f>(((J3277/60)/60)/24)+DATE(1970,1,1)</f>
        <v>41555.041701388887</v>
      </c>
      <c r="L3277" t="b">
        <v>0</v>
      </c>
      <c r="M3277">
        <v>1</v>
      </c>
      <c r="N3277" t="b">
        <v>0</v>
      </c>
      <c r="O3277" t="s">
        <v>8290</v>
      </c>
      <c r="P3277" s="6">
        <f>E3277/D3277</f>
        <v>6.7000000000000002E-3</v>
      </c>
      <c r="Q3277" s="7">
        <f>IFERROR(E3277/M3277, "")</f>
        <v>67</v>
      </c>
      <c r="R3277" t="s">
        <v>8322</v>
      </c>
      <c r="S3277" t="s">
        <v>8354</v>
      </c>
    </row>
    <row r="3278" spans="1:19" ht="15.75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3">
        <f>(((J3278/60)/60)/24)+DATE(1970,1,1)</f>
        <v>41945.037789351853</v>
      </c>
      <c r="L3278" t="b">
        <v>0</v>
      </c>
      <c r="M3278">
        <v>3</v>
      </c>
      <c r="N3278" t="b">
        <v>0</v>
      </c>
      <c r="O3278" t="s">
        <v>8270</v>
      </c>
      <c r="P3278" s="6">
        <f>E3278/D3278</f>
        <v>6.6964285714285711E-3</v>
      </c>
      <c r="Q3278" s="7">
        <f>IFERROR(E3278/M3278, "")</f>
        <v>10</v>
      </c>
      <c r="R3278" t="s">
        <v>8319</v>
      </c>
      <c r="S3278" t="s">
        <v>8346</v>
      </c>
    </row>
    <row r="3279" spans="1:19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13">
        <f>(((J3279/60)/60)/24)+DATE(1970,1,1)</f>
        <v>41821.407187500001</v>
      </c>
      <c r="L3279" t="b">
        <v>0</v>
      </c>
      <c r="M3279">
        <v>1</v>
      </c>
      <c r="N3279" t="b">
        <v>0</v>
      </c>
      <c r="O3279" t="s">
        <v>8283</v>
      </c>
      <c r="P3279" s="6">
        <f>E3279/D3279</f>
        <v>6.6666666666666671E-3</v>
      </c>
      <c r="Q3279" s="7">
        <f>IFERROR(E3279/M3279, "")</f>
        <v>20</v>
      </c>
      <c r="R3279" t="s">
        <v>8311</v>
      </c>
      <c r="S3279" t="s">
        <v>8343</v>
      </c>
    </row>
    <row r="3280" spans="1:19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s="13">
        <f>(((J3280/60)/60)/24)+DATE(1970,1,1)</f>
        <v>42573.65662037037</v>
      </c>
      <c r="L3280" t="b">
        <v>0</v>
      </c>
      <c r="M3280">
        <v>2</v>
      </c>
      <c r="N3280" t="b">
        <v>0</v>
      </c>
      <c r="O3280" t="s">
        <v>8304</v>
      </c>
      <c r="P3280" s="6">
        <f>E3280/D3280</f>
        <v>6.6666666666666671E-3</v>
      </c>
      <c r="Q3280" s="7">
        <f>IFERROR(E3280/M3280, "")</f>
        <v>5</v>
      </c>
      <c r="R3280" t="s">
        <v>8322</v>
      </c>
      <c r="S3280" t="s">
        <v>8350</v>
      </c>
    </row>
    <row r="3281" spans="1:19" ht="45" x14ac:dyDescent="0.25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8221</v>
      </c>
      <c r="G3281" t="s">
        <v>8225</v>
      </c>
      <c r="H3281" t="s">
        <v>8247</v>
      </c>
      <c r="I3281">
        <v>1427133600</v>
      </c>
      <c r="J3281">
        <v>1423847093</v>
      </c>
      <c r="K3281" s="13">
        <f>(((J3281/60)/60)/24)+DATE(1970,1,1)</f>
        <v>42048.711724537032</v>
      </c>
      <c r="L3281" t="b">
        <v>0</v>
      </c>
      <c r="M3281">
        <v>1</v>
      </c>
      <c r="N3281" t="b">
        <v>0</v>
      </c>
      <c r="O3281" t="s">
        <v>8271</v>
      </c>
      <c r="P3281" s="6">
        <f>E3281/D3281</f>
        <v>6.6666666666666671E-3</v>
      </c>
      <c r="Q3281" s="7">
        <f>IFERROR(E3281/M3281, "")</f>
        <v>10</v>
      </c>
      <c r="R3281" t="s">
        <v>8316</v>
      </c>
      <c r="S3281" t="s">
        <v>8317</v>
      </c>
    </row>
    <row r="3282" spans="1:19" ht="75" x14ac:dyDescent="0.25">
      <c r="A3282">
        <v>3788</v>
      </c>
      <c r="B3282" s="3" t="s">
        <v>3785</v>
      </c>
      <c r="C3282" s="3" t="s">
        <v>7898</v>
      </c>
      <c r="D3282">
        <v>75000</v>
      </c>
      <c r="E3282">
        <v>500</v>
      </c>
      <c r="F3282" t="s">
        <v>8221</v>
      </c>
      <c r="G3282" t="s">
        <v>8224</v>
      </c>
      <c r="H3282" t="s">
        <v>8246</v>
      </c>
      <c r="I3282">
        <v>1450887480</v>
      </c>
      <c r="J3282">
        <v>1448469719</v>
      </c>
      <c r="K3282" s="13">
        <f>(((J3282/60)/60)/24)+DATE(1970,1,1)</f>
        <v>42333.695821759262</v>
      </c>
      <c r="L3282" t="b">
        <v>0</v>
      </c>
      <c r="M3282">
        <v>1</v>
      </c>
      <c r="N3282" t="b">
        <v>0</v>
      </c>
      <c r="O3282" t="s">
        <v>8305</v>
      </c>
      <c r="P3282" s="6">
        <f>E3282/D3282</f>
        <v>6.6666666666666671E-3</v>
      </c>
      <c r="Q3282" s="7">
        <f>IFERROR(E3282/M3282, "")</f>
        <v>500</v>
      </c>
      <c r="R3282" t="s">
        <v>8316</v>
      </c>
      <c r="S3282" t="s">
        <v>8337</v>
      </c>
    </row>
    <row r="3283" spans="1:19" ht="45" x14ac:dyDescent="0.25">
      <c r="A3283">
        <v>3121</v>
      </c>
      <c r="B3283" s="3" t="s">
        <v>3121</v>
      </c>
      <c r="C3283" s="3" t="s">
        <v>7231</v>
      </c>
      <c r="D3283">
        <v>1500</v>
      </c>
      <c r="E3283">
        <v>10</v>
      </c>
      <c r="F3283" t="s">
        <v>8220</v>
      </c>
      <c r="G3283" t="s">
        <v>8229</v>
      </c>
      <c r="H3283" t="s">
        <v>8251</v>
      </c>
      <c r="I3283">
        <v>1411748335</v>
      </c>
      <c r="J3283">
        <v>1406564335</v>
      </c>
      <c r="K3283" s="13">
        <f>(((J3283/60)/60)/24)+DATE(1970,1,1)</f>
        <v>41848.679803240739</v>
      </c>
      <c r="L3283" t="b">
        <v>0</v>
      </c>
      <c r="M3283">
        <v>1</v>
      </c>
      <c r="N3283" t="b">
        <v>0</v>
      </c>
      <c r="O3283" t="s">
        <v>8303</v>
      </c>
      <c r="P3283" s="6">
        <f>E3283/D3283</f>
        <v>6.6666666666666671E-3</v>
      </c>
      <c r="Q3283" s="7">
        <f>IFERROR(E3283/M3283, "")</f>
        <v>10</v>
      </c>
      <c r="R3283" t="s">
        <v>8316</v>
      </c>
      <c r="S3283" t="s">
        <v>8329</v>
      </c>
    </row>
    <row r="3284" spans="1:19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3">
        <f>(((J3284/60)/60)/24)+DATE(1970,1,1)</f>
        <v>42144.769479166673</v>
      </c>
      <c r="L3284" t="b">
        <v>0</v>
      </c>
      <c r="M3284">
        <v>4</v>
      </c>
      <c r="N3284" t="b">
        <v>0</v>
      </c>
      <c r="O3284" t="s">
        <v>8290</v>
      </c>
      <c r="P3284" s="6">
        <f>E3284/D3284</f>
        <v>6.6115702479338841E-3</v>
      </c>
      <c r="Q3284" s="7">
        <f>IFERROR(E3284/M3284, "")</f>
        <v>20</v>
      </c>
      <c r="R3284" t="s">
        <v>8322</v>
      </c>
      <c r="S3284" t="s">
        <v>8354</v>
      </c>
    </row>
    <row r="3285" spans="1:19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3">
        <f>(((J3285/60)/60)/24)+DATE(1970,1,1)</f>
        <v>42307.034074074079</v>
      </c>
      <c r="L3285" t="b">
        <v>0</v>
      </c>
      <c r="M3285">
        <v>1</v>
      </c>
      <c r="N3285" t="b">
        <v>0</v>
      </c>
      <c r="O3285" t="s">
        <v>8272</v>
      </c>
      <c r="P3285" s="6">
        <f>E3285/D3285</f>
        <v>6.41025641025641E-3</v>
      </c>
      <c r="Q3285" s="7">
        <f>IFERROR(E3285/M3285, "")</f>
        <v>5</v>
      </c>
      <c r="R3285" t="s">
        <v>8309</v>
      </c>
      <c r="S3285" t="s">
        <v>8356</v>
      </c>
    </row>
    <row r="3286" spans="1:19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3">
        <f>(((J3286/60)/60)/24)+DATE(1970,1,1)</f>
        <v>42143.714178240742</v>
      </c>
      <c r="L3286" t="b">
        <v>0</v>
      </c>
      <c r="M3286">
        <v>1</v>
      </c>
      <c r="N3286" t="b">
        <v>0</v>
      </c>
      <c r="O3286" t="s">
        <v>8284</v>
      </c>
      <c r="P3286" s="6">
        <f>E3286/D3286</f>
        <v>6.2500000000000003E-3</v>
      </c>
      <c r="Q3286" s="7">
        <f>IFERROR(E3286/M3286, "")</f>
        <v>50</v>
      </c>
      <c r="R3286" t="s">
        <v>8327</v>
      </c>
      <c r="S3286" t="s">
        <v>8355</v>
      </c>
    </row>
    <row r="3287" spans="1:19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13">
        <f>(((J3287/60)/60)/24)+DATE(1970,1,1)</f>
        <v>42665.150347222225</v>
      </c>
      <c r="L3287" t="b">
        <v>0</v>
      </c>
      <c r="M3287">
        <v>2</v>
      </c>
      <c r="N3287" t="b">
        <v>0</v>
      </c>
      <c r="O3287" t="s">
        <v>8303</v>
      </c>
      <c r="P3287" s="6">
        <f>E3287/D3287</f>
        <v>6.2500000000000003E-3</v>
      </c>
      <c r="Q3287" s="7">
        <f>IFERROR(E3287/M3287, "")</f>
        <v>62.5</v>
      </c>
      <c r="R3287" t="s">
        <v>8316</v>
      </c>
      <c r="S3287" t="s">
        <v>8329</v>
      </c>
    </row>
    <row r="3288" spans="1:19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13">
        <f>(((J3288/60)/60)/24)+DATE(1970,1,1)</f>
        <v>42439.702314814815</v>
      </c>
      <c r="L3288" t="b">
        <v>0</v>
      </c>
      <c r="M3288">
        <v>1</v>
      </c>
      <c r="N3288" t="b">
        <v>0</v>
      </c>
      <c r="O3288" t="s">
        <v>8271</v>
      </c>
      <c r="P3288" s="6">
        <f>E3288/D3288</f>
        <v>6.2500000000000003E-3</v>
      </c>
      <c r="Q3288" s="7">
        <f>IFERROR(E3288/M3288, "")</f>
        <v>25</v>
      </c>
      <c r="R3288" t="s">
        <v>8316</v>
      </c>
      <c r="S3288" t="s">
        <v>8317</v>
      </c>
    </row>
    <row r="3289" spans="1:19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3">
        <f>(((J3289/60)/60)/24)+DATE(1970,1,1)</f>
        <v>42082.702800925923</v>
      </c>
      <c r="L3289" t="b">
        <v>0</v>
      </c>
      <c r="M3289">
        <v>1</v>
      </c>
      <c r="N3289" t="b">
        <v>0</v>
      </c>
      <c r="O3289" t="s">
        <v>8273</v>
      </c>
      <c r="P3289" s="6">
        <f>E3289/D3289</f>
        <v>6.0869565217391303E-3</v>
      </c>
      <c r="Q3289" s="7">
        <f>IFERROR(E3289/M3289, "")</f>
        <v>28</v>
      </c>
      <c r="R3289" t="s">
        <v>8309</v>
      </c>
      <c r="S3289" t="s">
        <v>8315</v>
      </c>
    </row>
    <row r="3290" spans="1:19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3">
        <f>(((J3290/60)/60)/24)+DATE(1970,1,1)</f>
        <v>42211.732430555552</v>
      </c>
      <c r="L3290" t="b">
        <v>0</v>
      </c>
      <c r="M3290">
        <v>3</v>
      </c>
      <c r="N3290" t="b">
        <v>0</v>
      </c>
      <c r="O3290" t="s">
        <v>8284</v>
      </c>
      <c r="P3290" s="6">
        <f>E3290/D3290</f>
        <v>6.0400000000000002E-3</v>
      </c>
      <c r="Q3290" s="7">
        <f>IFERROR(E3290/M3290, "")</f>
        <v>50.333333333333336</v>
      </c>
      <c r="R3290" t="s">
        <v>8327</v>
      </c>
      <c r="S3290" t="s">
        <v>8355</v>
      </c>
    </row>
    <row r="3291" spans="1:19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s="13">
        <f>(((J3291/60)/60)/24)+DATE(1970,1,1)</f>
        <v>41802.94363425926</v>
      </c>
      <c r="L3291" t="b">
        <v>0</v>
      </c>
      <c r="M3291">
        <v>1</v>
      </c>
      <c r="N3291" t="b">
        <v>0</v>
      </c>
      <c r="O3291" t="s">
        <v>8278</v>
      </c>
      <c r="P3291" s="6">
        <f>E3291/D3291</f>
        <v>6.0000000000000001E-3</v>
      </c>
      <c r="Q3291" s="7">
        <f>IFERROR(E3291/M3291, "")</f>
        <v>30</v>
      </c>
      <c r="R3291" t="s">
        <v>8313</v>
      </c>
      <c r="S3291" t="s">
        <v>8345</v>
      </c>
    </row>
    <row r="3292" spans="1:19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s="13">
        <f>(((J3292/60)/60)/24)+DATE(1970,1,1)</f>
        <v>42258.297094907408</v>
      </c>
      <c r="L3292" t="b">
        <v>0</v>
      </c>
      <c r="M3292">
        <v>2</v>
      </c>
      <c r="N3292" t="b">
        <v>0</v>
      </c>
      <c r="O3292" t="s">
        <v>8299</v>
      </c>
      <c r="P3292" s="6">
        <f>E3292/D3292</f>
        <v>6.0000000000000001E-3</v>
      </c>
      <c r="Q3292" s="7">
        <f>IFERROR(E3292/M3292, "")</f>
        <v>15</v>
      </c>
      <c r="R3292" t="s">
        <v>8327</v>
      </c>
      <c r="S3292" t="s">
        <v>8358</v>
      </c>
    </row>
    <row r="3293" spans="1:19" ht="60" x14ac:dyDescent="0.25">
      <c r="A3293">
        <v>3966</v>
      </c>
      <c r="B3293" s="3" t="s">
        <v>3963</v>
      </c>
      <c r="C3293" s="3" t="s">
        <v>8073</v>
      </c>
      <c r="D3293">
        <v>7500</v>
      </c>
      <c r="E3293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s="13">
        <f>(((J3293/60)/60)/24)+DATE(1970,1,1)</f>
        <v>41801.711550925924</v>
      </c>
      <c r="L3293" t="b">
        <v>0</v>
      </c>
      <c r="M3293">
        <v>2</v>
      </c>
      <c r="N3293" t="b">
        <v>0</v>
      </c>
      <c r="O3293" t="s">
        <v>8271</v>
      </c>
      <c r="P3293" s="6">
        <f>E3293/D3293</f>
        <v>6.0000000000000001E-3</v>
      </c>
      <c r="Q3293" s="7">
        <f>IFERROR(E3293/M3293, "")</f>
        <v>22.5</v>
      </c>
      <c r="R3293" t="s">
        <v>8316</v>
      </c>
      <c r="S3293" t="s">
        <v>8317</v>
      </c>
    </row>
    <row r="3294" spans="1:19" ht="45" x14ac:dyDescent="0.25">
      <c r="A3294">
        <v>2580</v>
      </c>
      <c r="B3294" s="3" t="s">
        <v>2580</v>
      </c>
      <c r="C3294" s="3" t="s">
        <v>6690</v>
      </c>
      <c r="D3294">
        <v>8500</v>
      </c>
      <c r="E3294">
        <v>51</v>
      </c>
      <c r="F3294" t="s">
        <v>8220</v>
      </c>
      <c r="G3294" t="s">
        <v>8224</v>
      </c>
      <c r="H3294" t="s">
        <v>8246</v>
      </c>
      <c r="I3294">
        <v>1431745200</v>
      </c>
      <c r="J3294">
        <v>1429170603</v>
      </c>
      <c r="K3294" s="13">
        <f>(((J3294/60)/60)/24)+DATE(1970,1,1)</f>
        <v>42110.326423611114</v>
      </c>
      <c r="L3294" t="b">
        <v>0</v>
      </c>
      <c r="M3294">
        <v>2</v>
      </c>
      <c r="N3294" t="b">
        <v>0</v>
      </c>
      <c r="O3294" t="s">
        <v>8284</v>
      </c>
      <c r="P3294" s="6">
        <f>E3294/D3294</f>
        <v>6.0000000000000001E-3</v>
      </c>
      <c r="Q3294" s="7">
        <f>IFERROR(E3294/M3294, "")</f>
        <v>25.5</v>
      </c>
      <c r="R3294" t="s">
        <v>8327</v>
      </c>
      <c r="S3294" t="s">
        <v>8355</v>
      </c>
    </row>
    <row r="3295" spans="1:19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3">
        <f>(((J3295/60)/60)/24)+DATE(1970,1,1)</f>
        <v>42695.624340277776</v>
      </c>
      <c r="L3295" t="b">
        <v>0</v>
      </c>
      <c r="M3295">
        <v>5</v>
      </c>
      <c r="N3295" t="b">
        <v>0</v>
      </c>
      <c r="O3295" t="s">
        <v>8301</v>
      </c>
      <c r="P3295" s="6">
        <f>E3295/D3295</f>
        <v>5.966666666666667E-3</v>
      </c>
      <c r="Q3295" s="7">
        <f>IFERROR(E3295/M3295, "")</f>
        <v>71.599999999999994</v>
      </c>
      <c r="R3295" t="s">
        <v>8309</v>
      </c>
      <c r="S3295" t="s">
        <v>8318</v>
      </c>
    </row>
    <row r="3296" spans="1:19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3">
        <f>(((J3296/60)/60)/24)+DATE(1970,1,1)</f>
        <v>41912.932430555556</v>
      </c>
      <c r="L3296" t="b">
        <v>0</v>
      </c>
      <c r="M3296">
        <v>4</v>
      </c>
      <c r="N3296" t="b">
        <v>0</v>
      </c>
      <c r="O3296" t="s">
        <v>8293</v>
      </c>
      <c r="P3296" s="6">
        <f>E3296/D3296</f>
        <v>5.8333333333333336E-3</v>
      </c>
      <c r="Q3296" s="7">
        <f>IFERROR(E3296/M3296, "")</f>
        <v>8.75</v>
      </c>
      <c r="R3296" t="s">
        <v>8313</v>
      </c>
      <c r="S3296" t="s">
        <v>8338</v>
      </c>
    </row>
    <row r="3297" spans="1:19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3">
        <f>(((J3297/60)/60)/24)+DATE(1970,1,1)</f>
        <v>42693.016180555554</v>
      </c>
      <c r="L3297" t="b">
        <v>0</v>
      </c>
      <c r="M3297">
        <v>3</v>
      </c>
      <c r="N3297" t="b">
        <v>0</v>
      </c>
      <c r="O3297" t="s">
        <v>8267</v>
      </c>
      <c r="P3297" s="6">
        <f>E3297/D3297</f>
        <v>5.7499999999999999E-3</v>
      </c>
      <c r="Q3297" s="7">
        <f>IFERROR(E3297/M3297, "")</f>
        <v>38.333333333333336</v>
      </c>
      <c r="R3297" t="s">
        <v>8319</v>
      </c>
      <c r="S3297" t="s">
        <v>8339</v>
      </c>
    </row>
    <row r="3298" spans="1:19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3">
        <f>(((J3298/60)/60)/24)+DATE(1970,1,1)</f>
        <v>42094.101145833338</v>
      </c>
      <c r="L3298" t="b">
        <v>0</v>
      </c>
      <c r="M3298">
        <v>7</v>
      </c>
      <c r="N3298" t="b">
        <v>0</v>
      </c>
      <c r="O3298" t="s">
        <v>8272</v>
      </c>
      <c r="P3298" s="6">
        <f>E3298/D3298</f>
        <v>5.7142857142857143E-3</v>
      </c>
      <c r="Q3298" s="7">
        <f>IFERROR(E3298/M3298, "")</f>
        <v>15.428571428571429</v>
      </c>
      <c r="R3298" t="s">
        <v>8309</v>
      </c>
      <c r="S3298" t="s">
        <v>8356</v>
      </c>
    </row>
    <row r="3299" spans="1:19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3">
        <f>(((J3299/60)/60)/24)+DATE(1970,1,1)</f>
        <v>42716.7424537037</v>
      </c>
      <c r="L3299" t="b">
        <v>0</v>
      </c>
      <c r="M3299">
        <v>10</v>
      </c>
      <c r="N3299" t="b">
        <v>0</v>
      </c>
      <c r="O3299" t="s">
        <v>8282</v>
      </c>
      <c r="P3299" s="6">
        <f>E3299/D3299</f>
        <v>5.6800000000000002E-3</v>
      </c>
      <c r="Q3299" s="7">
        <f>IFERROR(E3299/M3299, "")</f>
        <v>28.4</v>
      </c>
      <c r="R3299" t="s">
        <v>8311</v>
      </c>
      <c r="S3299" t="s">
        <v>8347</v>
      </c>
    </row>
    <row r="3300" spans="1:19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13">
        <f>(((J3300/60)/60)/24)+DATE(1970,1,1)</f>
        <v>42020.854247685187</v>
      </c>
      <c r="L3300" t="b">
        <v>0</v>
      </c>
      <c r="M3300">
        <v>4</v>
      </c>
      <c r="N3300" t="b">
        <v>0</v>
      </c>
      <c r="O3300" t="s">
        <v>8272</v>
      </c>
      <c r="P3300" s="6">
        <f>E3300/D3300</f>
        <v>5.5999999999999999E-3</v>
      </c>
      <c r="Q3300" s="7">
        <f>IFERROR(E3300/M3300, "")</f>
        <v>14</v>
      </c>
      <c r="R3300" t="s">
        <v>8309</v>
      </c>
      <c r="S3300" t="s">
        <v>8356</v>
      </c>
    </row>
    <row r="3301" spans="1:19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13">
        <f>(((J3301/60)/60)/24)+DATE(1970,1,1)</f>
        <v>42424.749490740738</v>
      </c>
      <c r="L3301" t="b">
        <v>0</v>
      </c>
      <c r="M3301">
        <v>3</v>
      </c>
      <c r="N3301" t="b">
        <v>0</v>
      </c>
      <c r="O3301" t="s">
        <v>8273</v>
      </c>
      <c r="P3301" s="6">
        <f>E3301/D3301</f>
        <v>5.5999999999999999E-3</v>
      </c>
      <c r="Q3301" s="7">
        <f>IFERROR(E3301/M3301, "")</f>
        <v>93.333333333333329</v>
      </c>
      <c r="R3301" t="s">
        <v>8309</v>
      </c>
      <c r="S3301" t="s">
        <v>8315</v>
      </c>
    </row>
    <row r="3302" spans="1:19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13">
        <f>(((J3302/60)/60)/24)+DATE(1970,1,1)</f>
        <v>41101.906111111115</v>
      </c>
      <c r="L3302" t="b">
        <v>0</v>
      </c>
      <c r="M3302">
        <v>3</v>
      </c>
      <c r="N3302" t="b">
        <v>0</v>
      </c>
      <c r="O3302" t="s">
        <v>8282</v>
      </c>
      <c r="P3302" s="6">
        <f>E3302/D3302</f>
        <v>5.5999999999999999E-3</v>
      </c>
      <c r="Q3302" s="7">
        <f>IFERROR(E3302/M3302, "")</f>
        <v>18.666666666666668</v>
      </c>
      <c r="R3302" t="s">
        <v>8311</v>
      </c>
      <c r="S3302" t="s">
        <v>8347</v>
      </c>
    </row>
    <row r="3303" spans="1:19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3">
        <f>(((J3303/60)/60)/24)+DATE(1970,1,1)</f>
        <v>42536.862800925926</v>
      </c>
      <c r="L3303" t="b">
        <v>0</v>
      </c>
      <c r="M3303">
        <v>6</v>
      </c>
      <c r="N3303" t="b">
        <v>0</v>
      </c>
      <c r="O3303" t="s">
        <v>8284</v>
      </c>
      <c r="P3303" s="6">
        <f>E3303/D3303</f>
        <v>5.5833333333333334E-3</v>
      </c>
      <c r="Q3303" s="7">
        <f>IFERROR(E3303/M3303, "")</f>
        <v>55.833333333333336</v>
      </c>
      <c r="R3303" t="s">
        <v>8327</v>
      </c>
      <c r="S3303" t="s">
        <v>8355</v>
      </c>
    </row>
    <row r="3304" spans="1:19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3">
        <f>(((J3304/60)/60)/24)+DATE(1970,1,1)</f>
        <v>42276.046689814815</v>
      </c>
      <c r="L3304" t="b">
        <v>0</v>
      </c>
      <c r="M3304">
        <v>1</v>
      </c>
      <c r="N3304" t="b">
        <v>0</v>
      </c>
      <c r="O3304" t="s">
        <v>8272</v>
      </c>
      <c r="P3304" s="6">
        <f>E3304/D3304</f>
        <v>5.5555555555555558E-3</v>
      </c>
      <c r="Q3304" s="7">
        <f>IFERROR(E3304/M3304, "")</f>
        <v>25</v>
      </c>
      <c r="R3304" t="s">
        <v>8309</v>
      </c>
      <c r="S3304" t="s">
        <v>8356</v>
      </c>
    </row>
    <row r="3305" spans="1:19" ht="30" x14ac:dyDescent="0.25">
      <c r="A3305">
        <v>3866</v>
      </c>
      <c r="B3305" s="3" t="s">
        <v>3863</v>
      </c>
      <c r="C3305" s="3" t="s">
        <v>7975</v>
      </c>
      <c r="D3305">
        <v>2000</v>
      </c>
      <c r="E3305">
        <v>11</v>
      </c>
      <c r="F3305" t="s">
        <v>8221</v>
      </c>
      <c r="G3305" t="s">
        <v>8224</v>
      </c>
      <c r="H3305" t="s">
        <v>8246</v>
      </c>
      <c r="I3305">
        <v>1458703740</v>
      </c>
      <c r="J3305">
        <v>1454453021</v>
      </c>
      <c r="K3305" s="13">
        <f>(((J3305/60)/60)/24)+DATE(1970,1,1)</f>
        <v>42402.947002314817</v>
      </c>
      <c r="L3305" t="b">
        <v>0</v>
      </c>
      <c r="M3305">
        <v>2</v>
      </c>
      <c r="N3305" t="b">
        <v>0</v>
      </c>
      <c r="O3305" t="s">
        <v>8271</v>
      </c>
      <c r="P3305" s="6">
        <f>E3305/D3305</f>
        <v>5.4999999999999997E-3</v>
      </c>
      <c r="Q3305" s="7">
        <f>IFERROR(E3305/M3305, "")</f>
        <v>5.5</v>
      </c>
      <c r="R3305" t="s">
        <v>8316</v>
      </c>
      <c r="S3305" t="s">
        <v>8317</v>
      </c>
    </row>
    <row r="3306" spans="1:19" ht="60" x14ac:dyDescent="0.25">
      <c r="A3306">
        <v>1577</v>
      </c>
      <c r="B3306" s="3" t="s">
        <v>1578</v>
      </c>
      <c r="C3306" s="3" t="s">
        <v>5687</v>
      </c>
      <c r="D3306">
        <v>10000</v>
      </c>
      <c r="E3306">
        <v>55</v>
      </c>
      <c r="F3306" t="s">
        <v>8220</v>
      </c>
      <c r="G3306" t="s">
        <v>8224</v>
      </c>
      <c r="H3306" t="s">
        <v>8246</v>
      </c>
      <c r="I3306">
        <v>1343161248</v>
      </c>
      <c r="J3306">
        <v>1337977248</v>
      </c>
      <c r="K3306" s="13">
        <f>(((J3306/60)/60)/24)+DATE(1970,1,1)</f>
        <v>41054.847777777781</v>
      </c>
      <c r="L3306" t="b">
        <v>0</v>
      </c>
      <c r="M3306">
        <v>2</v>
      </c>
      <c r="N3306" t="b">
        <v>0</v>
      </c>
      <c r="O3306" t="s">
        <v>8290</v>
      </c>
      <c r="P3306" s="6">
        <f>E3306/D3306</f>
        <v>5.4999999999999997E-3</v>
      </c>
      <c r="Q3306" s="7">
        <f>IFERROR(E3306/M3306, "")</f>
        <v>27.5</v>
      </c>
      <c r="R3306" t="s">
        <v>8322</v>
      </c>
      <c r="S3306" t="s">
        <v>8354</v>
      </c>
    </row>
    <row r="3307" spans="1:19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3">
        <f>(((J3307/60)/60)/24)+DATE(1970,1,1)</f>
        <v>40782.165532407409</v>
      </c>
      <c r="L3307" t="b">
        <v>0</v>
      </c>
      <c r="M3307">
        <v>1</v>
      </c>
      <c r="N3307" t="b">
        <v>0</v>
      </c>
      <c r="O3307" t="s">
        <v>8286</v>
      </c>
      <c r="P3307" s="6">
        <f>E3307/D3307</f>
        <v>5.4884742041712408E-3</v>
      </c>
      <c r="Q3307" s="7">
        <f>IFERROR(E3307/M3307, "")</f>
        <v>5</v>
      </c>
      <c r="R3307" t="s">
        <v>8313</v>
      </c>
      <c r="S3307" t="s">
        <v>8351</v>
      </c>
    </row>
    <row r="3308" spans="1:19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3">
        <f>(((J3308/60)/60)/24)+DATE(1970,1,1)</f>
        <v>41841.762743055559</v>
      </c>
      <c r="L3308" t="b">
        <v>0</v>
      </c>
      <c r="M3308">
        <v>7</v>
      </c>
      <c r="N3308" t="b">
        <v>0</v>
      </c>
      <c r="O3308" t="s">
        <v>8268</v>
      </c>
      <c r="P3308" s="6">
        <f>E3308/D3308</f>
        <v>5.3333333333333332E-3</v>
      </c>
      <c r="Q3308" s="7">
        <f>IFERROR(E3308/M3308, "")</f>
        <v>91.428571428571431</v>
      </c>
      <c r="R3308" t="s">
        <v>8319</v>
      </c>
      <c r="S3308" t="s">
        <v>8348</v>
      </c>
    </row>
    <row r="3309" spans="1:19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3">
        <f>(((J3309/60)/60)/24)+DATE(1970,1,1)</f>
        <v>42158.028310185182</v>
      </c>
      <c r="L3309" t="b">
        <v>0</v>
      </c>
      <c r="M3309">
        <v>10</v>
      </c>
      <c r="N3309" t="b">
        <v>0</v>
      </c>
      <c r="O3309" t="s">
        <v>8273</v>
      </c>
      <c r="P3309" s="6">
        <f>E3309/D3309</f>
        <v>5.1999999999999998E-3</v>
      </c>
      <c r="Q3309" s="7">
        <f>IFERROR(E3309/M3309, "")</f>
        <v>26</v>
      </c>
      <c r="R3309" t="s">
        <v>8309</v>
      </c>
      <c r="S3309" t="s">
        <v>8315</v>
      </c>
    </row>
    <row r="3310" spans="1:19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3">
        <f>(((J3310/60)/60)/24)+DATE(1970,1,1)</f>
        <v>41220.933124999996</v>
      </c>
      <c r="L3310" t="b">
        <v>0</v>
      </c>
      <c r="M3310">
        <v>11</v>
      </c>
      <c r="N3310" t="b">
        <v>0</v>
      </c>
      <c r="O3310" t="s">
        <v>8282</v>
      </c>
      <c r="P3310" s="6">
        <f>E3310/D3310</f>
        <v>5.1000000000000004E-3</v>
      </c>
      <c r="Q3310" s="7">
        <f>IFERROR(E3310/M3310, "")</f>
        <v>23.181818181818183</v>
      </c>
      <c r="R3310" t="s">
        <v>8311</v>
      </c>
      <c r="S3310" t="s">
        <v>8347</v>
      </c>
    </row>
    <row r="3311" spans="1:19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3">
        <f>(((J3311/60)/60)/24)+DATE(1970,1,1)</f>
        <v>42528.899398148147</v>
      </c>
      <c r="L3311" t="b">
        <v>0</v>
      </c>
      <c r="M3311">
        <v>3</v>
      </c>
      <c r="N3311" t="b">
        <v>0</v>
      </c>
      <c r="O3311" t="s">
        <v>8283</v>
      </c>
      <c r="P3311" s="6">
        <f>E3311/D3311</f>
        <v>5.1000000000000004E-3</v>
      </c>
      <c r="Q3311" s="7">
        <f>IFERROR(E3311/M3311, "")</f>
        <v>17</v>
      </c>
      <c r="R3311" t="s">
        <v>8311</v>
      </c>
      <c r="S3311" t="s">
        <v>8343</v>
      </c>
    </row>
    <row r="3312" spans="1:19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3">
        <f>(((J3312/60)/60)/24)+DATE(1970,1,1)</f>
        <v>42656.717303240745</v>
      </c>
      <c r="L3312" t="b">
        <v>0</v>
      </c>
      <c r="M3312">
        <v>6</v>
      </c>
      <c r="N3312" t="b">
        <v>0</v>
      </c>
      <c r="O3312" t="s">
        <v>8294</v>
      </c>
      <c r="P3312" s="6">
        <f>E3312/D3312</f>
        <v>5.1000000000000004E-3</v>
      </c>
      <c r="Q3312" s="7">
        <f>IFERROR(E3312/M3312, "")</f>
        <v>17</v>
      </c>
      <c r="R3312" t="s">
        <v>8309</v>
      </c>
      <c r="S3312" t="s">
        <v>8349</v>
      </c>
    </row>
    <row r="3313" spans="1:19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3">
        <f>(((J3313/60)/60)/24)+DATE(1970,1,1)</f>
        <v>42705.690347222218</v>
      </c>
      <c r="L3313" t="b">
        <v>0</v>
      </c>
      <c r="M3313">
        <v>3</v>
      </c>
      <c r="N3313" t="b">
        <v>0</v>
      </c>
      <c r="O3313" t="s">
        <v>8273</v>
      </c>
      <c r="P3313" s="6">
        <f>E3313/D3313</f>
        <v>5.0299999999999997E-3</v>
      </c>
      <c r="Q3313" s="7">
        <f>IFERROR(E3313/M3313, "")</f>
        <v>167.66666666666666</v>
      </c>
      <c r="R3313" t="s">
        <v>8309</v>
      </c>
      <c r="S3313" t="s">
        <v>8315</v>
      </c>
    </row>
    <row r="3314" spans="1:19" ht="15.75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13">
        <f>(((J3314/60)/60)/24)+DATE(1970,1,1)</f>
        <v>41227.641724537039</v>
      </c>
      <c r="L3314" t="b">
        <v>0</v>
      </c>
      <c r="M3314">
        <v>1</v>
      </c>
      <c r="N3314" t="b">
        <v>0</v>
      </c>
      <c r="O3314" t="s">
        <v>8278</v>
      </c>
      <c r="P3314" s="6">
        <f>E3314/D3314</f>
        <v>5.0000000000000001E-3</v>
      </c>
      <c r="Q3314" s="7">
        <f>IFERROR(E3314/M3314, "")</f>
        <v>100</v>
      </c>
      <c r="R3314" t="s">
        <v>8313</v>
      </c>
      <c r="S3314" t="s">
        <v>8345</v>
      </c>
    </row>
    <row r="3315" spans="1:19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s="13">
        <f>(((J3315/60)/60)/24)+DATE(1970,1,1)</f>
        <v>42107.836435185185</v>
      </c>
      <c r="L3315" t="b">
        <v>0</v>
      </c>
      <c r="M3315">
        <v>1</v>
      </c>
      <c r="N3315" t="b">
        <v>0</v>
      </c>
      <c r="O3315" t="s">
        <v>8282</v>
      </c>
      <c r="P3315" s="6">
        <f>E3315/D3315</f>
        <v>5.0000000000000001E-3</v>
      </c>
      <c r="Q3315" s="7">
        <f>IFERROR(E3315/M3315, "")</f>
        <v>25</v>
      </c>
      <c r="R3315" t="s">
        <v>8311</v>
      </c>
      <c r="S3315" t="s">
        <v>8347</v>
      </c>
    </row>
    <row r="3316" spans="1:19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s="13">
        <f>(((J3316/60)/60)/24)+DATE(1970,1,1)</f>
        <v>41835.977083333331</v>
      </c>
      <c r="L3316" t="b">
        <v>0</v>
      </c>
      <c r="M3316">
        <v>1</v>
      </c>
      <c r="N3316" t="b">
        <v>0</v>
      </c>
      <c r="O3316" t="s">
        <v>8282</v>
      </c>
      <c r="P3316" s="6">
        <f>E3316/D3316</f>
        <v>5.0000000000000001E-3</v>
      </c>
      <c r="Q3316" s="7">
        <f>IFERROR(E3316/M3316, "")</f>
        <v>5</v>
      </c>
      <c r="R3316" t="s">
        <v>8311</v>
      </c>
      <c r="S3316" t="s">
        <v>8347</v>
      </c>
    </row>
    <row r="3317" spans="1:19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s="13">
        <f>(((J3317/60)/60)/24)+DATE(1970,1,1)</f>
        <v>42535.327476851846</v>
      </c>
      <c r="L3317" t="b">
        <v>0</v>
      </c>
      <c r="M3317">
        <v>2</v>
      </c>
      <c r="N3317" t="b">
        <v>0</v>
      </c>
      <c r="O3317" t="s">
        <v>8283</v>
      </c>
      <c r="P3317" s="6">
        <f>E3317/D3317</f>
        <v>5.0000000000000001E-3</v>
      </c>
      <c r="Q3317" s="7">
        <f>IFERROR(E3317/M3317, "")</f>
        <v>5</v>
      </c>
      <c r="R3317" t="s">
        <v>8311</v>
      </c>
      <c r="S3317" t="s">
        <v>8343</v>
      </c>
    </row>
    <row r="3318" spans="1:19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s="13">
        <f>(((J3318/60)/60)/24)+DATE(1970,1,1)</f>
        <v>41838.536782407406</v>
      </c>
      <c r="L3318" t="b">
        <v>0</v>
      </c>
      <c r="M3318">
        <v>2</v>
      </c>
      <c r="N3318" t="b">
        <v>0</v>
      </c>
      <c r="O3318" t="s">
        <v>8287</v>
      </c>
      <c r="P3318" s="6">
        <f>E3318/D3318</f>
        <v>5.0000000000000001E-3</v>
      </c>
      <c r="Q3318" s="7">
        <f>IFERROR(E3318/M3318, "")</f>
        <v>7.5</v>
      </c>
      <c r="R3318" t="s">
        <v>8322</v>
      </c>
      <c r="S3318" t="s">
        <v>8357</v>
      </c>
    </row>
    <row r="3319" spans="1:19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s="13">
        <f>(((J3319/60)/60)/24)+DATE(1970,1,1)</f>
        <v>42325.448958333334</v>
      </c>
      <c r="L3319" t="b">
        <v>0</v>
      </c>
      <c r="M3319">
        <v>1</v>
      </c>
      <c r="N3319" t="b">
        <v>0</v>
      </c>
      <c r="O3319" t="s">
        <v>8291</v>
      </c>
      <c r="P3319" s="6">
        <f>E3319/D3319</f>
        <v>5.0000000000000001E-3</v>
      </c>
      <c r="Q3319" s="7">
        <f>IFERROR(E3319/M3319, "")</f>
        <v>5</v>
      </c>
      <c r="R3319" t="s">
        <v>8324</v>
      </c>
      <c r="S3319" t="s">
        <v>8342</v>
      </c>
    </row>
    <row r="3320" spans="1:19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s="13">
        <f>(((J3320/60)/60)/24)+DATE(1970,1,1)</f>
        <v>41956.250034722223</v>
      </c>
      <c r="L3320" t="b">
        <v>1</v>
      </c>
      <c r="M3320">
        <v>4</v>
      </c>
      <c r="N3320" t="b">
        <v>0</v>
      </c>
      <c r="O3320" t="s">
        <v>8285</v>
      </c>
      <c r="P3320" s="6">
        <f>E3320/D3320</f>
        <v>5.0000000000000001E-3</v>
      </c>
      <c r="Q3320" s="7">
        <f>IFERROR(E3320/M3320, "")</f>
        <v>10</v>
      </c>
      <c r="R3320" t="s">
        <v>8324</v>
      </c>
      <c r="S3320" t="s">
        <v>8325</v>
      </c>
    </row>
    <row r="3321" spans="1:19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s="13">
        <f>(((J3321/60)/60)/24)+DATE(1970,1,1)</f>
        <v>42742.246493055558</v>
      </c>
      <c r="L3321" t="b">
        <v>0</v>
      </c>
      <c r="M3321">
        <v>2</v>
      </c>
      <c r="N3321" t="b">
        <v>0</v>
      </c>
      <c r="O3321" t="s">
        <v>8283</v>
      </c>
      <c r="P3321" s="6">
        <f>E3321/D3321</f>
        <v>5.0000000000000001E-3</v>
      </c>
      <c r="Q3321" s="7">
        <f>IFERROR(E3321/M3321, "")</f>
        <v>62.5</v>
      </c>
      <c r="R3321" t="s">
        <v>8311</v>
      </c>
      <c r="S3321" t="s">
        <v>8343</v>
      </c>
    </row>
    <row r="3322" spans="1:19" ht="45" x14ac:dyDescent="0.25">
      <c r="A3322">
        <v>2583</v>
      </c>
      <c r="B3322" s="3" t="s">
        <v>2583</v>
      </c>
      <c r="C3322" s="3" t="s">
        <v>6693</v>
      </c>
      <c r="D3322">
        <v>1000</v>
      </c>
      <c r="E3322">
        <v>5</v>
      </c>
      <c r="F3322" t="s">
        <v>8221</v>
      </c>
      <c r="G3322" t="s">
        <v>8224</v>
      </c>
      <c r="H3322" t="s">
        <v>8246</v>
      </c>
      <c r="I3322">
        <v>1426526880</v>
      </c>
      <c r="J3322">
        <v>1421346480</v>
      </c>
      <c r="K3322" s="13">
        <f>(((J3322/60)/60)/24)+DATE(1970,1,1)</f>
        <v>42019.76944444445</v>
      </c>
      <c r="L3322" t="b">
        <v>0</v>
      </c>
      <c r="M3322">
        <v>5</v>
      </c>
      <c r="N3322" t="b">
        <v>0</v>
      </c>
      <c r="O3322" t="s">
        <v>8284</v>
      </c>
      <c r="P3322" s="6">
        <f>E3322/D3322</f>
        <v>5.0000000000000001E-3</v>
      </c>
      <c r="Q3322" s="7">
        <f>IFERROR(E3322/M3322, "")</f>
        <v>1</v>
      </c>
      <c r="R3322" t="s">
        <v>8327</v>
      </c>
      <c r="S3322" t="s">
        <v>8355</v>
      </c>
    </row>
    <row r="3323" spans="1:19" ht="30" x14ac:dyDescent="0.25">
      <c r="A3323">
        <v>2893</v>
      </c>
      <c r="B3323" s="3" t="s">
        <v>2893</v>
      </c>
      <c r="C3323" s="3" t="s">
        <v>7003</v>
      </c>
      <c r="D3323">
        <v>5000</v>
      </c>
      <c r="E3323">
        <v>25</v>
      </c>
      <c r="F3323" t="s">
        <v>8221</v>
      </c>
      <c r="G3323" t="s">
        <v>8224</v>
      </c>
      <c r="H3323" t="s">
        <v>8246</v>
      </c>
      <c r="I3323">
        <v>1420768800</v>
      </c>
      <c r="J3323">
        <v>1415644395</v>
      </c>
      <c r="K3323" s="13">
        <f>(((J3323/60)/60)/24)+DATE(1970,1,1)</f>
        <v>41953.773090277777</v>
      </c>
      <c r="L3323" t="b">
        <v>0</v>
      </c>
      <c r="M3323">
        <v>2</v>
      </c>
      <c r="N3323" t="b">
        <v>0</v>
      </c>
      <c r="O3323" t="s">
        <v>8271</v>
      </c>
      <c r="P3323" s="6">
        <f>E3323/D3323</f>
        <v>5.0000000000000001E-3</v>
      </c>
      <c r="Q3323" s="7">
        <f>IFERROR(E3323/M3323, "")</f>
        <v>12.5</v>
      </c>
      <c r="R3323" t="s">
        <v>8316</v>
      </c>
      <c r="S3323" t="s">
        <v>8317</v>
      </c>
    </row>
    <row r="3324" spans="1:19" ht="60" x14ac:dyDescent="0.25">
      <c r="A3324">
        <v>2568</v>
      </c>
      <c r="B3324" s="3" t="s">
        <v>2568</v>
      </c>
      <c r="C3324" s="3" t="s">
        <v>6678</v>
      </c>
      <c r="D3324">
        <v>10000</v>
      </c>
      <c r="E3324">
        <v>50</v>
      </c>
      <c r="F3324" t="s">
        <v>8220</v>
      </c>
      <c r="G3324" t="s">
        <v>8225</v>
      </c>
      <c r="H3324" t="s">
        <v>8247</v>
      </c>
      <c r="I3324">
        <v>1472745594</v>
      </c>
      <c r="J3324">
        <v>1470153594</v>
      </c>
      <c r="K3324" s="13">
        <f>(((J3324/60)/60)/24)+DATE(1970,1,1)</f>
        <v>42584.666597222225</v>
      </c>
      <c r="L3324" t="b">
        <v>0</v>
      </c>
      <c r="M3324">
        <v>1</v>
      </c>
      <c r="N3324" t="b">
        <v>0</v>
      </c>
      <c r="O3324" t="s">
        <v>8284</v>
      </c>
      <c r="P3324" s="6">
        <f>E3324/D3324</f>
        <v>5.0000000000000001E-3</v>
      </c>
      <c r="Q3324" s="7">
        <f>IFERROR(E3324/M3324, "")</f>
        <v>50</v>
      </c>
      <c r="R3324" t="s">
        <v>8327</v>
      </c>
      <c r="S3324" t="s">
        <v>8355</v>
      </c>
    </row>
    <row r="3325" spans="1:19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3">
        <f>(((J3325/60)/60)/24)+DATE(1970,1,1)</f>
        <v>41927.71980324074</v>
      </c>
      <c r="L3325" t="b">
        <v>0</v>
      </c>
      <c r="M3325">
        <v>6</v>
      </c>
      <c r="N3325" t="b">
        <v>0</v>
      </c>
      <c r="O3325" t="s">
        <v>8272</v>
      </c>
      <c r="P3325" s="6">
        <f>E3325/D3325</f>
        <v>4.9199999999999999E-3</v>
      </c>
      <c r="Q3325" s="7">
        <f>IFERROR(E3325/M3325, "")</f>
        <v>20.5</v>
      </c>
      <c r="R3325" t="s">
        <v>8309</v>
      </c>
      <c r="S3325" t="s">
        <v>8356</v>
      </c>
    </row>
    <row r="3326" spans="1:19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3">
        <f>(((J3326/60)/60)/24)+DATE(1970,1,1)</f>
        <v>42252.277615740735</v>
      </c>
      <c r="L3326" t="b">
        <v>0</v>
      </c>
      <c r="M3326">
        <v>4</v>
      </c>
      <c r="N3326" t="b">
        <v>0</v>
      </c>
      <c r="O3326" t="s">
        <v>8284</v>
      </c>
      <c r="P3326" s="6">
        <f>E3326/D3326</f>
        <v>4.8960000000000002E-3</v>
      </c>
      <c r="Q3326" s="7">
        <f>IFERROR(E3326/M3326, "")</f>
        <v>306</v>
      </c>
      <c r="R3326" t="s">
        <v>8327</v>
      </c>
      <c r="S3326" t="s">
        <v>8355</v>
      </c>
    </row>
    <row r="3327" spans="1:19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3">
        <f>(((J3327/60)/60)/24)+DATE(1970,1,1)</f>
        <v>42675.171076388884</v>
      </c>
      <c r="L3327" t="b">
        <v>0</v>
      </c>
      <c r="M3327">
        <v>3</v>
      </c>
      <c r="N3327" t="b">
        <v>0</v>
      </c>
      <c r="O3327" t="s">
        <v>8284</v>
      </c>
      <c r="P3327" s="6">
        <f>E3327/D3327</f>
        <v>4.8666666666666667E-3</v>
      </c>
      <c r="Q3327" s="7">
        <f>IFERROR(E3327/M3327, "")</f>
        <v>24.333333333333332</v>
      </c>
      <c r="R3327" t="s">
        <v>8327</v>
      </c>
      <c r="S3327" t="s">
        <v>8355</v>
      </c>
    </row>
    <row r="3328" spans="1:19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3">
        <f>(((J3328/60)/60)/24)+DATE(1970,1,1)</f>
        <v>42766.956921296296</v>
      </c>
      <c r="L3328" t="b">
        <v>0</v>
      </c>
      <c r="M3328">
        <v>2</v>
      </c>
      <c r="N3328" t="b">
        <v>0</v>
      </c>
      <c r="O3328" t="s">
        <v>8303</v>
      </c>
      <c r="P3328" s="6">
        <f>E3328/D3328</f>
        <v>4.7727272727272731E-3</v>
      </c>
      <c r="Q3328" s="7">
        <f>IFERROR(E3328/M3328, "")</f>
        <v>52.5</v>
      </c>
      <c r="R3328" t="s">
        <v>8316</v>
      </c>
      <c r="S3328" t="s">
        <v>8329</v>
      </c>
    </row>
    <row r="3329" spans="1:19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3">
        <f>(((J3329/60)/60)/24)+DATE(1970,1,1)</f>
        <v>42048.181921296295</v>
      </c>
      <c r="L3329" t="b">
        <v>0</v>
      </c>
      <c r="M3329">
        <v>3</v>
      </c>
      <c r="N3329" t="b">
        <v>0</v>
      </c>
      <c r="O3329" t="s">
        <v>8284</v>
      </c>
      <c r="P3329" s="6">
        <f>E3329/D3329</f>
        <v>4.7333333333333333E-3</v>
      </c>
      <c r="Q3329" s="7">
        <f>IFERROR(E3329/M3329, "")</f>
        <v>23.666666666666668</v>
      </c>
      <c r="R3329" t="s">
        <v>8327</v>
      </c>
      <c r="S3329" t="s">
        <v>8355</v>
      </c>
    </row>
    <row r="3330" spans="1:19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3">
        <f>(((J3330/60)/60)/24)+DATE(1970,1,1)</f>
        <v>42094.667256944449</v>
      </c>
      <c r="L3330" t="b">
        <v>0</v>
      </c>
      <c r="M3330">
        <v>7</v>
      </c>
      <c r="N3330" t="b">
        <v>0</v>
      </c>
      <c r="O3330" t="s">
        <v>8283</v>
      </c>
      <c r="P3330" s="6">
        <f>E3330/D3330</f>
        <v>4.7222222222222223E-3</v>
      </c>
      <c r="Q3330" s="7">
        <f>IFERROR(E3330/M3330, "")</f>
        <v>60.714285714285715</v>
      </c>
      <c r="R3330" t="s">
        <v>8311</v>
      </c>
      <c r="S3330" t="s">
        <v>8343</v>
      </c>
    </row>
    <row r="3331" spans="1:19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3">
        <f>(((J3331/60)/60)/24)+DATE(1970,1,1)</f>
        <v>42437.924988425926</v>
      </c>
      <c r="L3331" t="b">
        <v>0</v>
      </c>
      <c r="M3331">
        <v>4</v>
      </c>
      <c r="N3331" t="b">
        <v>0</v>
      </c>
      <c r="O3331" t="s">
        <v>8273</v>
      </c>
      <c r="P3331" s="6">
        <f>E3331/D3331</f>
        <v>4.6699999999999997E-3</v>
      </c>
      <c r="Q3331" s="7">
        <f>IFERROR(E3331/M3331, "")</f>
        <v>116.75</v>
      </c>
      <c r="R3331" t="s">
        <v>8309</v>
      </c>
      <c r="S3331" t="s">
        <v>8315</v>
      </c>
    </row>
    <row r="3332" spans="1:19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3">
        <f>(((J3332/60)/60)/24)+DATE(1970,1,1)</f>
        <v>41952.09175925926</v>
      </c>
      <c r="L3332" t="b">
        <v>0</v>
      </c>
      <c r="M3332">
        <v>3</v>
      </c>
      <c r="N3332" t="b">
        <v>0</v>
      </c>
      <c r="O3332" t="s">
        <v>8284</v>
      </c>
      <c r="P3332" s="6">
        <f>E3332/D3332</f>
        <v>4.6666666666666671E-3</v>
      </c>
      <c r="Q3332" s="7">
        <f>IFERROR(E3332/M3332, "")</f>
        <v>11.666666666666666</v>
      </c>
      <c r="R3332" t="s">
        <v>8327</v>
      </c>
      <c r="S3332" t="s">
        <v>8355</v>
      </c>
    </row>
    <row r="3333" spans="1:19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13">
        <f>(((J3333/60)/60)/24)+DATE(1970,1,1)</f>
        <v>42662.752199074079</v>
      </c>
      <c r="L3333" t="b">
        <v>0</v>
      </c>
      <c r="M3333">
        <v>3</v>
      </c>
      <c r="N3333" t="b">
        <v>0</v>
      </c>
      <c r="O3333" t="s">
        <v>8282</v>
      </c>
      <c r="P3333" s="6">
        <f>E3333/D3333</f>
        <v>4.4999999999999997E-3</v>
      </c>
      <c r="Q3333" s="7">
        <f>IFERROR(E3333/M3333, "")</f>
        <v>15</v>
      </c>
      <c r="R3333" t="s">
        <v>8311</v>
      </c>
      <c r="S3333" t="s">
        <v>8347</v>
      </c>
    </row>
    <row r="3334" spans="1:19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13">
        <f>(((J3334/60)/60)/24)+DATE(1970,1,1)</f>
        <v>42164.615856481483</v>
      </c>
      <c r="L3334" t="b">
        <v>0</v>
      </c>
      <c r="M3334">
        <v>2</v>
      </c>
      <c r="N3334" t="b">
        <v>0</v>
      </c>
      <c r="O3334" t="s">
        <v>8283</v>
      </c>
      <c r="P3334" s="6">
        <f>E3334/D3334</f>
        <v>4.4999999999999997E-3</v>
      </c>
      <c r="Q3334" s="7">
        <f>IFERROR(E3334/M3334, "")</f>
        <v>18</v>
      </c>
      <c r="R3334" t="s">
        <v>8311</v>
      </c>
      <c r="S3334" t="s">
        <v>8343</v>
      </c>
    </row>
    <row r="3335" spans="1:19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3">
        <f>(((J3335/60)/60)/24)+DATE(1970,1,1)</f>
        <v>41935.509652777779</v>
      </c>
      <c r="L3335" t="b">
        <v>0</v>
      </c>
      <c r="M3335">
        <v>1</v>
      </c>
      <c r="N3335" t="b">
        <v>0</v>
      </c>
      <c r="O3335" t="s">
        <v>8289</v>
      </c>
      <c r="P3335" s="6">
        <f>E3335/D3335</f>
        <v>4.4444444444444444E-3</v>
      </c>
      <c r="Q3335" s="7">
        <f>IFERROR(E3335/M3335, "")</f>
        <v>10</v>
      </c>
      <c r="R3335" t="s">
        <v>8324</v>
      </c>
      <c r="S3335" t="s">
        <v>8352</v>
      </c>
    </row>
    <row r="3336" spans="1:19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3">
        <f>(((J3336/60)/60)/24)+DATE(1970,1,1)</f>
        <v>41682.23646990741</v>
      </c>
      <c r="L3336" t="b">
        <v>0</v>
      </c>
      <c r="M3336">
        <v>3</v>
      </c>
      <c r="N3336" t="b">
        <v>0</v>
      </c>
      <c r="O3336" t="s">
        <v>8270</v>
      </c>
      <c r="P3336" s="6">
        <f>E3336/D3336</f>
        <v>4.3939393939393936E-3</v>
      </c>
      <c r="Q3336" s="7">
        <f>IFERROR(E3336/M3336, "")</f>
        <v>4.833333333333333</v>
      </c>
      <c r="R3336" t="s">
        <v>8319</v>
      </c>
      <c r="S3336" t="s">
        <v>8346</v>
      </c>
    </row>
    <row r="3337" spans="1:19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3">
        <f>(((J3337/60)/60)/24)+DATE(1970,1,1)</f>
        <v>41911.657430555555</v>
      </c>
      <c r="L3337" t="b">
        <v>0</v>
      </c>
      <c r="M3337">
        <v>4</v>
      </c>
      <c r="N3337" t="b">
        <v>0</v>
      </c>
      <c r="O3337" t="s">
        <v>8304</v>
      </c>
      <c r="P3337" s="6">
        <f>E3337/D3337</f>
        <v>4.3750000000000004E-3</v>
      </c>
      <c r="Q3337" s="7">
        <f>IFERROR(E3337/M3337, "")</f>
        <v>8.75</v>
      </c>
      <c r="R3337" t="s">
        <v>8322</v>
      </c>
      <c r="S3337" t="s">
        <v>8350</v>
      </c>
    </row>
    <row r="3338" spans="1:19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13">
        <f>(((J3338/60)/60)/24)+DATE(1970,1,1)</f>
        <v>42318.098217592589</v>
      </c>
      <c r="L3338" t="b">
        <v>0</v>
      </c>
      <c r="M3338">
        <v>14</v>
      </c>
      <c r="N3338" t="b">
        <v>0</v>
      </c>
      <c r="O3338" t="s">
        <v>8270</v>
      </c>
      <c r="P3338" s="6">
        <f>E3338/D3338</f>
        <v>4.3333333333333331E-3</v>
      </c>
      <c r="Q3338" s="7">
        <f>IFERROR(E3338/M3338, "")</f>
        <v>3.7142857142857144</v>
      </c>
      <c r="R3338" t="s">
        <v>8319</v>
      </c>
      <c r="S3338" t="s">
        <v>8346</v>
      </c>
    </row>
    <row r="3339" spans="1:19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13">
        <f>(((J3339/60)/60)/24)+DATE(1970,1,1)</f>
        <v>42107.679756944446</v>
      </c>
      <c r="L3339" t="b">
        <v>0</v>
      </c>
      <c r="M3339">
        <v>1</v>
      </c>
      <c r="N3339" t="b">
        <v>0</v>
      </c>
      <c r="O3339" t="s">
        <v>8284</v>
      </c>
      <c r="P3339" s="6">
        <f>E3339/D3339</f>
        <v>4.3333333333333331E-3</v>
      </c>
      <c r="Q3339" s="7">
        <f>IFERROR(E3339/M3339, "")</f>
        <v>52</v>
      </c>
      <c r="R3339" t="s">
        <v>8327</v>
      </c>
      <c r="S3339" t="s">
        <v>8355</v>
      </c>
    </row>
    <row r="3340" spans="1:19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3">
        <f>(((J3340/60)/60)/24)+DATE(1970,1,1)</f>
        <v>41784.789687500001</v>
      </c>
      <c r="L3340" t="b">
        <v>0</v>
      </c>
      <c r="M3340">
        <v>3</v>
      </c>
      <c r="N3340" t="b">
        <v>0</v>
      </c>
      <c r="O3340" t="s">
        <v>8271</v>
      </c>
      <c r="P3340" s="6">
        <f>E3340/D3340</f>
        <v>4.3307086614173228E-3</v>
      </c>
      <c r="Q3340" s="7">
        <f>IFERROR(E3340/M3340, "")</f>
        <v>18.333333333333332</v>
      </c>
      <c r="R3340" t="s">
        <v>8316</v>
      </c>
      <c r="S3340" t="s">
        <v>8317</v>
      </c>
    </row>
    <row r="3341" spans="1:19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3">
        <f>(((J3341/60)/60)/24)+DATE(1970,1,1)</f>
        <v>42138.692627314813</v>
      </c>
      <c r="L3341" t="b">
        <v>0</v>
      </c>
      <c r="M3341">
        <v>4</v>
      </c>
      <c r="N3341" t="b">
        <v>0</v>
      </c>
      <c r="O3341" t="s">
        <v>8272</v>
      </c>
      <c r="P3341" s="6">
        <f>E3341/D3341</f>
        <v>4.3166666666666666E-3</v>
      </c>
      <c r="Q3341" s="7">
        <f>IFERROR(E3341/M3341, "")</f>
        <v>64.75</v>
      </c>
      <c r="R3341" t="s">
        <v>8309</v>
      </c>
      <c r="S3341" t="s">
        <v>8356</v>
      </c>
    </row>
    <row r="3342" spans="1:19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3">
        <f>(((J3342/60)/60)/24)+DATE(1970,1,1)</f>
        <v>42083.069884259254</v>
      </c>
      <c r="L3342" t="b">
        <v>0</v>
      </c>
      <c r="M3342">
        <v>8</v>
      </c>
      <c r="N3342" t="b">
        <v>0</v>
      </c>
      <c r="O3342" t="s">
        <v>8272</v>
      </c>
      <c r="P3342" s="6">
        <f>E3342/D3342</f>
        <v>4.2599999999999999E-3</v>
      </c>
      <c r="Q3342" s="7">
        <f>IFERROR(E3342/M3342, "")</f>
        <v>53.25</v>
      </c>
      <c r="R3342" t="s">
        <v>8309</v>
      </c>
      <c r="S3342" t="s">
        <v>8356</v>
      </c>
    </row>
    <row r="3343" spans="1:19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3">
        <f>(((J3343/60)/60)/24)+DATE(1970,1,1)</f>
        <v>42192.816238425927</v>
      </c>
      <c r="L3343" t="b">
        <v>0</v>
      </c>
      <c r="M3343">
        <v>2</v>
      </c>
      <c r="N3343" t="b">
        <v>0</v>
      </c>
      <c r="O3343" t="s">
        <v>8272</v>
      </c>
      <c r="P3343" s="6">
        <f>E3343/D3343</f>
        <v>4.2399999999999998E-3</v>
      </c>
      <c r="Q3343" s="7">
        <f>IFERROR(E3343/M3343, "")</f>
        <v>53</v>
      </c>
      <c r="R3343" t="s">
        <v>8309</v>
      </c>
      <c r="S3343" t="s">
        <v>8356</v>
      </c>
    </row>
    <row r="3344" spans="1:19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13">
        <f>(((J3344/60)/60)/24)+DATE(1970,1,1)</f>
        <v>42429.84956018519</v>
      </c>
      <c r="L3344" t="b">
        <v>0</v>
      </c>
      <c r="M3344">
        <v>2</v>
      </c>
      <c r="N3344" t="b">
        <v>0</v>
      </c>
      <c r="O3344" t="s">
        <v>8278</v>
      </c>
      <c r="P3344" s="6">
        <f>E3344/D3344</f>
        <v>4.1999999999999997E-3</v>
      </c>
      <c r="Q3344" s="7">
        <f>IFERROR(E3344/M3344, "")</f>
        <v>10.5</v>
      </c>
      <c r="R3344" t="s">
        <v>8313</v>
      </c>
      <c r="S3344" t="s">
        <v>8345</v>
      </c>
    </row>
    <row r="3345" spans="1:19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3">
        <f>(((J3345/60)/60)/24)+DATE(1970,1,1)</f>
        <v>41941.680567129632</v>
      </c>
      <c r="L3345" t="b">
        <v>1</v>
      </c>
      <c r="M3345">
        <v>17</v>
      </c>
      <c r="N3345" t="b">
        <v>0</v>
      </c>
      <c r="O3345" t="s">
        <v>8287</v>
      </c>
      <c r="P3345" s="6">
        <f>E3345/D3345</f>
        <v>4.1999999999999997E-3</v>
      </c>
      <c r="Q3345" s="7">
        <f>IFERROR(E3345/M3345, "")</f>
        <v>6.1764705882352944</v>
      </c>
      <c r="R3345" t="s">
        <v>8322</v>
      </c>
      <c r="S3345" t="s">
        <v>8357</v>
      </c>
    </row>
    <row r="3346" spans="1:19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13">
        <f>(((J3346/60)/60)/24)+DATE(1970,1,1)</f>
        <v>41745.891319444447</v>
      </c>
      <c r="L3346" t="b">
        <v>0</v>
      </c>
      <c r="M3346">
        <v>2</v>
      </c>
      <c r="N3346" t="b">
        <v>0</v>
      </c>
      <c r="O3346" t="s">
        <v>8271</v>
      </c>
      <c r="P3346" s="6">
        <f>E3346/D3346</f>
        <v>4.1999999999999997E-3</v>
      </c>
      <c r="Q3346" s="7">
        <f>IFERROR(E3346/M3346, "")</f>
        <v>10.5</v>
      </c>
      <c r="R3346" t="s">
        <v>8316</v>
      </c>
      <c r="S3346" t="s">
        <v>8317</v>
      </c>
    </row>
    <row r="3347" spans="1:19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3">
        <f>(((J3347/60)/60)/24)+DATE(1970,1,1)</f>
        <v>42559.474004629628</v>
      </c>
      <c r="L3347" t="b">
        <v>0</v>
      </c>
      <c r="M3347">
        <v>2</v>
      </c>
      <c r="N3347" t="b">
        <v>0</v>
      </c>
      <c r="O3347" t="s">
        <v>8271</v>
      </c>
      <c r="P3347" s="6">
        <f>E3347/D3347</f>
        <v>4.1999999999999997E-3</v>
      </c>
      <c r="Q3347" s="7">
        <f>IFERROR(E3347/M3347, "")</f>
        <v>10.5</v>
      </c>
      <c r="R3347" t="s">
        <v>8316</v>
      </c>
      <c r="S3347" t="s">
        <v>8317</v>
      </c>
    </row>
    <row r="3348" spans="1:19" ht="15.75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13">
        <f>(((J3348/60)/60)/24)+DATE(1970,1,1)</f>
        <v>42527.650995370372</v>
      </c>
      <c r="L3348" t="b">
        <v>0</v>
      </c>
      <c r="M3348">
        <v>1</v>
      </c>
      <c r="N3348" t="b">
        <v>0</v>
      </c>
      <c r="O3348" t="s">
        <v>8268</v>
      </c>
      <c r="P3348" s="6">
        <f>E3348/D3348</f>
        <v>4.1666666666666666E-3</v>
      </c>
      <c r="Q3348" s="7">
        <f>IFERROR(E3348/M3348, "")</f>
        <v>50</v>
      </c>
      <c r="R3348" t="s">
        <v>8319</v>
      </c>
      <c r="S3348" t="s">
        <v>8348</v>
      </c>
    </row>
    <row r="3349" spans="1:19" ht="15.75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13">
        <f>(((J3349/60)/60)/24)+DATE(1970,1,1)</f>
        <v>42206.763217592597</v>
      </c>
      <c r="L3349" t="b">
        <v>0</v>
      </c>
      <c r="M3349">
        <v>1</v>
      </c>
      <c r="N3349" t="b">
        <v>0</v>
      </c>
      <c r="O3349" t="s">
        <v>8296</v>
      </c>
      <c r="P3349" s="6">
        <f>E3349/D3349</f>
        <v>4.1666666666666666E-3</v>
      </c>
      <c r="Q3349" s="7">
        <f>IFERROR(E3349/M3349, "")</f>
        <v>25</v>
      </c>
      <c r="R3349" t="s">
        <v>8324</v>
      </c>
      <c r="S3349" t="s">
        <v>8353</v>
      </c>
    </row>
    <row r="3350" spans="1:19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3">
        <f>(((J3350/60)/60)/24)+DATE(1970,1,1)</f>
        <v>42325.19358796296</v>
      </c>
      <c r="L3350" t="b">
        <v>0</v>
      </c>
      <c r="M3350">
        <v>8</v>
      </c>
      <c r="N3350" t="b">
        <v>0</v>
      </c>
      <c r="O3350" t="s">
        <v>8283</v>
      </c>
      <c r="P3350" s="6">
        <f>E3350/D3350</f>
        <v>4.1333333333333335E-3</v>
      </c>
      <c r="Q3350" s="7">
        <f>IFERROR(E3350/M3350, "")</f>
        <v>23.25</v>
      </c>
      <c r="R3350" t="s">
        <v>8311</v>
      </c>
      <c r="S3350" t="s">
        <v>8343</v>
      </c>
    </row>
    <row r="3351" spans="1:19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3">
        <f>(((J3351/60)/60)/24)+DATE(1970,1,1)</f>
        <v>41948.727256944447</v>
      </c>
      <c r="L3351" t="b">
        <v>0</v>
      </c>
      <c r="M3351">
        <v>4</v>
      </c>
      <c r="N3351" t="b">
        <v>0</v>
      </c>
      <c r="O3351" t="s">
        <v>8271</v>
      </c>
      <c r="P3351" s="6">
        <f>E3351/D3351</f>
        <v>4.1111111111111114E-3</v>
      </c>
      <c r="Q3351" s="7">
        <f>IFERROR(E3351/M3351, "")</f>
        <v>46.25</v>
      </c>
      <c r="R3351" t="s">
        <v>8316</v>
      </c>
      <c r="S3351" t="s">
        <v>8317</v>
      </c>
    </row>
    <row r="3352" spans="1:19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3">
        <f>(((J3352/60)/60)/24)+DATE(1970,1,1)</f>
        <v>41948.041192129633</v>
      </c>
      <c r="L3352" t="b">
        <v>0</v>
      </c>
      <c r="M3352">
        <v>2</v>
      </c>
      <c r="N3352" t="b">
        <v>0</v>
      </c>
      <c r="O3352" t="s">
        <v>8273</v>
      </c>
      <c r="P3352" s="6">
        <f>E3352/D3352</f>
        <v>4.0666666666666663E-3</v>
      </c>
      <c r="Q3352" s="7">
        <f>IFERROR(E3352/M3352, "")</f>
        <v>30.5</v>
      </c>
      <c r="R3352" t="s">
        <v>8309</v>
      </c>
      <c r="S3352" t="s">
        <v>8315</v>
      </c>
    </row>
    <row r="3353" spans="1:19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13">
        <f>(((J3353/60)/60)/24)+DATE(1970,1,1)</f>
        <v>42129.777210648142</v>
      </c>
      <c r="L3353" t="b">
        <v>0</v>
      </c>
      <c r="M3353">
        <v>2</v>
      </c>
      <c r="N3353" t="b">
        <v>0</v>
      </c>
      <c r="O3353" t="s">
        <v>8268</v>
      </c>
      <c r="P3353" s="6">
        <f>E3353/D3353</f>
        <v>4.0000000000000001E-3</v>
      </c>
      <c r="Q3353" s="7">
        <f>IFERROR(E3353/M3353, "")</f>
        <v>30</v>
      </c>
      <c r="R3353" t="s">
        <v>8319</v>
      </c>
      <c r="S3353" t="s">
        <v>8348</v>
      </c>
    </row>
    <row r="3354" spans="1:19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13">
        <f>(((J3354/60)/60)/24)+DATE(1970,1,1)</f>
        <v>41990.438043981485</v>
      </c>
      <c r="L3354" t="b">
        <v>0</v>
      </c>
      <c r="M3354">
        <v>4</v>
      </c>
      <c r="N3354" t="b">
        <v>0</v>
      </c>
      <c r="O3354" t="s">
        <v>8273</v>
      </c>
      <c r="P3354" s="6">
        <f>E3354/D3354</f>
        <v>4.0000000000000001E-3</v>
      </c>
      <c r="Q3354" s="7">
        <f>IFERROR(E3354/M3354, "")</f>
        <v>39</v>
      </c>
      <c r="R3354" t="s">
        <v>8309</v>
      </c>
      <c r="S3354" t="s">
        <v>8315</v>
      </c>
    </row>
    <row r="3355" spans="1:19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13">
        <f>(((J3355/60)/60)/24)+DATE(1970,1,1)</f>
        <v>41729.702314814815</v>
      </c>
      <c r="L3355" t="b">
        <v>0</v>
      </c>
      <c r="M3355">
        <v>1</v>
      </c>
      <c r="N3355" t="b">
        <v>0</v>
      </c>
      <c r="O3355" t="s">
        <v>8275</v>
      </c>
      <c r="P3355" s="6">
        <f>E3355/D3355</f>
        <v>4.0000000000000001E-3</v>
      </c>
      <c r="Q3355" s="7">
        <f>IFERROR(E3355/M3355, "")</f>
        <v>2</v>
      </c>
      <c r="R3355" t="s">
        <v>8322</v>
      </c>
      <c r="S3355" t="s">
        <v>8344</v>
      </c>
    </row>
    <row r="3356" spans="1:19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13">
        <f>(((J3356/60)/60)/24)+DATE(1970,1,1)</f>
        <v>42124.893182870372</v>
      </c>
      <c r="L3356" t="b">
        <v>0</v>
      </c>
      <c r="M3356">
        <v>2</v>
      </c>
      <c r="N3356" t="b">
        <v>0</v>
      </c>
      <c r="O3356" t="s">
        <v>8284</v>
      </c>
      <c r="P3356" s="6">
        <f>E3356/D3356</f>
        <v>4.0000000000000001E-3</v>
      </c>
      <c r="Q3356" s="7">
        <f>IFERROR(E3356/M3356, "")</f>
        <v>50</v>
      </c>
      <c r="R3356" t="s">
        <v>8327</v>
      </c>
      <c r="S3356" t="s">
        <v>8355</v>
      </c>
    </row>
    <row r="3357" spans="1:19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3">
        <f>(((J3357/60)/60)/24)+DATE(1970,1,1)</f>
        <v>41884.874328703707</v>
      </c>
      <c r="L3357" t="b">
        <v>0</v>
      </c>
      <c r="M3357">
        <v>1</v>
      </c>
      <c r="N3357" t="b">
        <v>0</v>
      </c>
      <c r="O3357" t="s">
        <v>8293</v>
      </c>
      <c r="P3357" s="6">
        <f>E3357/D3357</f>
        <v>4.0000000000000001E-3</v>
      </c>
      <c r="Q3357" s="7">
        <f>IFERROR(E3357/M3357, "")</f>
        <v>20</v>
      </c>
      <c r="R3357" t="s">
        <v>8313</v>
      </c>
      <c r="S3357" t="s">
        <v>8338</v>
      </c>
    </row>
    <row r="3358" spans="1:19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13">
        <f>(((J3358/60)/60)/24)+DATE(1970,1,1)</f>
        <v>41772.797280092593</v>
      </c>
      <c r="L3358" t="b">
        <v>0</v>
      </c>
      <c r="M3358">
        <v>2</v>
      </c>
      <c r="N3358" t="b">
        <v>0</v>
      </c>
      <c r="O3358" t="s">
        <v>8283</v>
      </c>
      <c r="P3358" s="6">
        <f>E3358/D3358</f>
        <v>4.0000000000000001E-3</v>
      </c>
      <c r="Q3358" s="7">
        <f>IFERROR(E3358/M3358, "")</f>
        <v>5</v>
      </c>
      <c r="R3358" t="s">
        <v>8311</v>
      </c>
      <c r="S3358" t="s">
        <v>8343</v>
      </c>
    </row>
    <row r="3359" spans="1:19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13">
        <f>(((J3359/60)/60)/24)+DATE(1970,1,1)</f>
        <v>41862.761724537035</v>
      </c>
      <c r="L3359" t="b">
        <v>0</v>
      </c>
      <c r="M3359">
        <v>3</v>
      </c>
      <c r="N3359" t="b">
        <v>0</v>
      </c>
      <c r="O3359" t="s">
        <v>8303</v>
      </c>
      <c r="P3359" s="6">
        <f>E3359/D3359</f>
        <v>4.0000000000000001E-3</v>
      </c>
      <c r="Q3359" s="7">
        <f>IFERROR(E3359/M3359, "")</f>
        <v>13.333333333333334</v>
      </c>
      <c r="R3359" t="s">
        <v>8316</v>
      </c>
      <c r="S3359" t="s">
        <v>8329</v>
      </c>
    </row>
    <row r="3360" spans="1:19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13">
        <f>(((J3360/60)/60)/24)+DATE(1970,1,1)</f>
        <v>41812.77443287037</v>
      </c>
      <c r="L3360" t="b">
        <v>0</v>
      </c>
      <c r="M3360">
        <v>2</v>
      </c>
      <c r="N3360" t="b">
        <v>0</v>
      </c>
      <c r="O3360" t="s">
        <v>8271</v>
      </c>
      <c r="P3360" s="6">
        <f>E3360/D3360</f>
        <v>4.0000000000000001E-3</v>
      </c>
      <c r="Q3360" s="7">
        <f>IFERROR(E3360/M3360, "")</f>
        <v>2</v>
      </c>
      <c r="R3360" t="s">
        <v>8316</v>
      </c>
      <c r="S3360" t="s">
        <v>8317</v>
      </c>
    </row>
    <row r="3361" spans="1:19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3">
        <f>(((J3361/60)/60)/24)+DATE(1970,1,1)</f>
        <v>42737.663877314815</v>
      </c>
      <c r="L3361" t="b">
        <v>0</v>
      </c>
      <c r="M3361">
        <v>7</v>
      </c>
      <c r="N3361" t="b">
        <v>0</v>
      </c>
      <c r="O3361" t="s">
        <v>8273</v>
      </c>
      <c r="P3361" s="6">
        <f>E3361/D3361</f>
        <v>3.933333333333333E-3</v>
      </c>
      <c r="Q3361" s="7">
        <f>IFERROR(E3361/M3361, "")</f>
        <v>84.285714285714292</v>
      </c>
      <c r="R3361" t="s">
        <v>8309</v>
      </c>
      <c r="S3361" t="s">
        <v>8315</v>
      </c>
    </row>
    <row r="3362" spans="1:19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3">
        <f>(((J3362/60)/60)/24)+DATE(1970,1,1)</f>
        <v>41963.050127314811</v>
      </c>
      <c r="L3362" t="b">
        <v>0</v>
      </c>
      <c r="M3362">
        <v>9</v>
      </c>
      <c r="N3362" t="b">
        <v>0</v>
      </c>
      <c r="O3362" t="s">
        <v>8272</v>
      </c>
      <c r="P3362" s="6">
        <f>E3362/D3362</f>
        <v>3.892538925389254E-3</v>
      </c>
      <c r="Q3362" s="7">
        <f>IFERROR(E3362/M3362, "")</f>
        <v>38.444444444444443</v>
      </c>
      <c r="R3362" t="s">
        <v>8309</v>
      </c>
      <c r="S3362" t="s">
        <v>8356</v>
      </c>
    </row>
    <row r="3363" spans="1:19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3">
        <f>(((J3363/60)/60)/24)+DATE(1970,1,1)</f>
        <v>42712.300567129627</v>
      </c>
      <c r="L3363" t="b">
        <v>0</v>
      </c>
      <c r="M3363">
        <v>3</v>
      </c>
      <c r="N3363" t="b">
        <v>0</v>
      </c>
      <c r="O3363" t="s">
        <v>8282</v>
      </c>
      <c r="P3363" s="6">
        <f>E3363/D3363</f>
        <v>3.875E-3</v>
      </c>
      <c r="Q3363" s="7">
        <f>IFERROR(E3363/M3363, "")</f>
        <v>103.33333333333333</v>
      </c>
      <c r="R3363" t="s">
        <v>8311</v>
      </c>
      <c r="S3363" t="s">
        <v>8347</v>
      </c>
    </row>
    <row r="3364" spans="1:19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3">
        <f>(((J3364/60)/60)/24)+DATE(1970,1,1)</f>
        <v>42360.932152777779</v>
      </c>
      <c r="L3364" t="b">
        <v>0</v>
      </c>
      <c r="M3364">
        <v>5</v>
      </c>
      <c r="N3364" t="b">
        <v>0</v>
      </c>
      <c r="O3364" t="s">
        <v>8272</v>
      </c>
      <c r="P3364" s="6">
        <f>E3364/D3364</f>
        <v>3.8571428571428572E-3</v>
      </c>
      <c r="Q3364" s="7">
        <f>IFERROR(E3364/M3364, "")</f>
        <v>54</v>
      </c>
      <c r="R3364" t="s">
        <v>8309</v>
      </c>
      <c r="S3364" t="s">
        <v>8356</v>
      </c>
    </row>
    <row r="3365" spans="1:19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3">
        <f>(((J3365/60)/60)/24)+DATE(1970,1,1)</f>
        <v>41946.898090277777</v>
      </c>
      <c r="L3365" t="b">
        <v>0</v>
      </c>
      <c r="M3365">
        <v>1</v>
      </c>
      <c r="N3365" t="b">
        <v>0</v>
      </c>
      <c r="O3365" t="s">
        <v>8273</v>
      </c>
      <c r="P3365" s="6">
        <f>E3365/D3365</f>
        <v>3.7499999999999999E-3</v>
      </c>
      <c r="Q3365" s="7">
        <f>IFERROR(E3365/M3365, "")</f>
        <v>75</v>
      </c>
      <c r="R3365" t="s">
        <v>8309</v>
      </c>
      <c r="S3365" t="s">
        <v>8315</v>
      </c>
    </row>
    <row r="3366" spans="1:19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s="13">
        <f>(((J3366/60)/60)/24)+DATE(1970,1,1)</f>
        <v>42268.658715277779</v>
      </c>
      <c r="L3366" t="b">
        <v>0</v>
      </c>
      <c r="M3366">
        <v>2</v>
      </c>
      <c r="N3366" t="b">
        <v>0</v>
      </c>
      <c r="O3366" t="s">
        <v>8272</v>
      </c>
      <c r="P3366" s="6">
        <f>E3366/D3366</f>
        <v>3.6666666666666666E-3</v>
      </c>
      <c r="Q3366" s="7">
        <f>IFERROR(E3366/M3366, "")</f>
        <v>27.5</v>
      </c>
      <c r="R3366" t="s">
        <v>8309</v>
      </c>
      <c r="S3366" t="s">
        <v>8356</v>
      </c>
    </row>
    <row r="3367" spans="1:19" ht="60" x14ac:dyDescent="0.25">
      <c r="A3367">
        <v>3198</v>
      </c>
      <c r="B3367" s="3" t="s">
        <v>3198</v>
      </c>
      <c r="C3367" s="3" t="s">
        <v>7308</v>
      </c>
      <c r="D3367">
        <v>30000</v>
      </c>
      <c r="E3367">
        <v>110</v>
      </c>
      <c r="F3367" t="s">
        <v>8221</v>
      </c>
      <c r="G3367" t="s">
        <v>8232</v>
      </c>
      <c r="H3367" t="s">
        <v>8253</v>
      </c>
      <c r="I3367">
        <v>1424081477</v>
      </c>
      <c r="J3367">
        <v>1420798277</v>
      </c>
      <c r="K3367" s="13">
        <f>(((J3367/60)/60)/24)+DATE(1970,1,1)</f>
        <v>42013.424502314811</v>
      </c>
      <c r="L3367" t="b">
        <v>0</v>
      </c>
      <c r="M3367">
        <v>3</v>
      </c>
      <c r="N3367" t="b">
        <v>0</v>
      </c>
      <c r="O3367" t="s">
        <v>8305</v>
      </c>
      <c r="P3367" s="6">
        <f>E3367/D3367</f>
        <v>3.6666666666666666E-3</v>
      </c>
      <c r="Q3367" s="7">
        <f>IFERROR(E3367/M3367, "")</f>
        <v>36.666666666666664</v>
      </c>
      <c r="R3367" t="s">
        <v>8316</v>
      </c>
      <c r="S3367" t="s">
        <v>8337</v>
      </c>
    </row>
    <row r="3368" spans="1:19" ht="45" x14ac:dyDescent="0.25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s="13">
        <f>(((J3368/60)/60)/24)+DATE(1970,1,1)</f>
        <v>42248.793310185181</v>
      </c>
      <c r="L3368" t="b">
        <v>0</v>
      </c>
      <c r="M3368">
        <v>3</v>
      </c>
      <c r="N3368" t="b">
        <v>0</v>
      </c>
      <c r="O3368" t="s">
        <v>8272</v>
      </c>
      <c r="P3368" s="6">
        <f>E3368/D3368</f>
        <v>3.6666666666666666E-3</v>
      </c>
      <c r="Q3368" s="7">
        <f>IFERROR(E3368/M3368, "")</f>
        <v>18.333333333333332</v>
      </c>
      <c r="R3368" t="s">
        <v>8309</v>
      </c>
      <c r="S3368" t="s">
        <v>8356</v>
      </c>
    </row>
    <row r="3369" spans="1:19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3">
        <f>(((J3369/60)/60)/24)+DATE(1970,1,1)</f>
        <v>42792.843969907408</v>
      </c>
      <c r="L3369" t="b">
        <v>0</v>
      </c>
      <c r="M3369">
        <v>1</v>
      </c>
      <c r="N3369" t="b">
        <v>0</v>
      </c>
      <c r="O3369" t="s">
        <v>8293</v>
      </c>
      <c r="P3369" s="6">
        <f>E3369/D3369</f>
        <v>3.5999999999999999E-3</v>
      </c>
      <c r="Q3369" s="7">
        <f>IFERROR(E3369/M3369, "")</f>
        <v>18</v>
      </c>
      <c r="R3369" t="s">
        <v>8313</v>
      </c>
      <c r="S3369" t="s">
        <v>8338</v>
      </c>
    </row>
    <row r="3370" spans="1:19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3">
        <f>(((J3370/60)/60)/24)+DATE(1970,1,1)</f>
        <v>41124.479722222226</v>
      </c>
      <c r="L3370" t="b">
        <v>0</v>
      </c>
      <c r="M3370">
        <v>1</v>
      </c>
      <c r="N3370" t="b">
        <v>0</v>
      </c>
      <c r="O3370" t="s">
        <v>8278</v>
      </c>
      <c r="P3370" s="6">
        <f>E3370/D3370</f>
        <v>3.5714285714285713E-3</v>
      </c>
      <c r="Q3370" s="7">
        <f>IFERROR(E3370/M3370, "")</f>
        <v>25</v>
      </c>
      <c r="R3370" t="s">
        <v>8313</v>
      </c>
      <c r="S3370" t="s">
        <v>8345</v>
      </c>
    </row>
    <row r="3371" spans="1:19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3">
        <f>(((J3371/60)/60)/24)+DATE(1970,1,1)</f>
        <v>42736.9066087963</v>
      </c>
      <c r="L3371" t="b">
        <v>0</v>
      </c>
      <c r="M3371">
        <v>4</v>
      </c>
      <c r="N3371" t="b">
        <v>0</v>
      </c>
      <c r="O3371" t="s">
        <v>8283</v>
      </c>
      <c r="P3371" s="6">
        <f>E3371/D3371</f>
        <v>3.5714285714285713E-3</v>
      </c>
      <c r="Q3371" s="7">
        <f>IFERROR(E3371/M3371, "")</f>
        <v>31.25</v>
      </c>
      <c r="R3371" t="s">
        <v>8311</v>
      </c>
      <c r="S3371" t="s">
        <v>8343</v>
      </c>
    </row>
    <row r="3372" spans="1:19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3">
        <f>(((J3372/60)/60)/24)+DATE(1970,1,1)</f>
        <v>42173.843240740738</v>
      </c>
      <c r="L3372" t="b">
        <v>0</v>
      </c>
      <c r="M3372">
        <v>7</v>
      </c>
      <c r="N3372" t="b">
        <v>0</v>
      </c>
      <c r="O3372" t="s">
        <v>8273</v>
      </c>
      <c r="P3372" s="6">
        <f>E3372/D3372</f>
        <v>3.5000000000000001E-3</v>
      </c>
      <c r="Q3372" s="7">
        <f>IFERROR(E3372/M3372, "")</f>
        <v>100</v>
      </c>
      <c r="R3372" t="s">
        <v>8309</v>
      </c>
      <c r="S3372" t="s">
        <v>8315</v>
      </c>
    </row>
    <row r="3373" spans="1:19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3">
        <f>(((J3373/60)/60)/24)+DATE(1970,1,1)</f>
        <v>41559.5549537037</v>
      </c>
      <c r="L3373" t="b">
        <v>0</v>
      </c>
      <c r="M3373">
        <v>4</v>
      </c>
      <c r="N3373" t="b">
        <v>0</v>
      </c>
      <c r="O3373" t="s">
        <v>8278</v>
      </c>
      <c r="P3373" s="6">
        <f>E3373/D3373</f>
        <v>3.3999999999999998E-3</v>
      </c>
      <c r="Q3373" s="7">
        <f>IFERROR(E3373/M3373, "")</f>
        <v>42.5</v>
      </c>
      <c r="R3373" t="s">
        <v>8313</v>
      </c>
      <c r="S3373" t="s">
        <v>8345</v>
      </c>
    </row>
    <row r="3374" spans="1:19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3">
        <f>(((J3374/60)/60)/24)+DATE(1970,1,1)</f>
        <v>42523.025231481486</v>
      </c>
      <c r="L3374" t="b">
        <v>0</v>
      </c>
      <c r="M3374">
        <v>1</v>
      </c>
      <c r="N3374" t="b">
        <v>0</v>
      </c>
      <c r="O3374" t="s">
        <v>8303</v>
      </c>
      <c r="P3374" s="6">
        <f>E3374/D3374</f>
        <v>3.351206434316354E-3</v>
      </c>
      <c r="Q3374" s="7">
        <f>IFERROR(E3374/M3374, "")</f>
        <v>50</v>
      </c>
      <c r="R3374" t="s">
        <v>8316</v>
      </c>
      <c r="S3374" t="s">
        <v>8329</v>
      </c>
    </row>
    <row r="3375" spans="1:19" ht="30" x14ac:dyDescent="0.25">
      <c r="A3375">
        <v>237</v>
      </c>
      <c r="B3375" s="3" t="s">
        <v>239</v>
      </c>
      <c r="C3375" s="3" t="s">
        <v>4347</v>
      </c>
      <c r="D3375">
        <v>15000</v>
      </c>
      <c r="E3375">
        <v>50</v>
      </c>
      <c r="F3375" t="s">
        <v>8221</v>
      </c>
      <c r="G3375" t="s">
        <v>8224</v>
      </c>
      <c r="H3375" t="s">
        <v>8246</v>
      </c>
      <c r="I3375">
        <v>1457445069</v>
      </c>
      <c r="J3375">
        <v>1452261069</v>
      </c>
      <c r="K3375" s="13">
        <f>(((J3375/60)/60)/24)+DATE(1970,1,1)</f>
        <v>42377.577187499999</v>
      </c>
      <c r="L3375" t="b">
        <v>0</v>
      </c>
      <c r="M3375">
        <v>1</v>
      </c>
      <c r="N3375" t="b">
        <v>0</v>
      </c>
      <c r="O3375" t="s">
        <v>8268</v>
      </c>
      <c r="P3375" s="6">
        <f>E3375/D3375</f>
        <v>3.3333333333333335E-3</v>
      </c>
      <c r="Q3375" s="7">
        <f>IFERROR(E3375/M3375, "")</f>
        <v>50</v>
      </c>
      <c r="R3375" t="s">
        <v>8319</v>
      </c>
      <c r="S3375" t="s">
        <v>8348</v>
      </c>
    </row>
    <row r="3376" spans="1:19" ht="60" x14ac:dyDescent="0.25">
      <c r="A3376">
        <v>1423</v>
      </c>
      <c r="B3376" s="3" t="s">
        <v>1424</v>
      </c>
      <c r="C3376" s="3" t="s">
        <v>5533</v>
      </c>
      <c r="D3376">
        <v>30000</v>
      </c>
      <c r="E3376">
        <v>100</v>
      </c>
      <c r="F3376" t="s">
        <v>8221</v>
      </c>
      <c r="G3376" t="s">
        <v>8226</v>
      </c>
      <c r="H3376" t="s">
        <v>8248</v>
      </c>
      <c r="I3376">
        <v>1451637531</v>
      </c>
      <c r="J3376">
        <v>1449045531</v>
      </c>
      <c r="K3376" s="13">
        <f>(((J3376/60)/60)/24)+DATE(1970,1,1)</f>
        <v>42340.360312500001</v>
      </c>
      <c r="L3376" t="b">
        <v>0</v>
      </c>
      <c r="M3376">
        <v>1</v>
      </c>
      <c r="N3376" t="b">
        <v>0</v>
      </c>
      <c r="O3376" t="s">
        <v>8287</v>
      </c>
      <c r="P3376" s="6">
        <f>E3376/D3376</f>
        <v>3.3333333333333335E-3</v>
      </c>
      <c r="Q3376" s="7">
        <f>IFERROR(E3376/M3376, "")</f>
        <v>100</v>
      </c>
      <c r="R3376" t="s">
        <v>8322</v>
      </c>
      <c r="S3376" t="s">
        <v>8357</v>
      </c>
    </row>
    <row r="3377" spans="1:19" ht="45" x14ac:dyDescent="0.2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s="13">
        <f>(((J3377/60)/60)/24)+DATE(1970,1,1)</f>
        <v>42108.05322916666</v>
      </c>
      <c r="L3377" t="b">
        <v>0</v>
      </c>
      <c r="M3377">
        <v>1</v>
      </c>
      <c r="N3377" t="b">
        <v>0</v>
      </c>
      <c r="O3377" t="s">
        <v>8289</v>
      </c>
      <c r="P3377" s="6">
        <f>E3377/D3377</f>
        <v>3.3333333333333335E-3</v>
      </c>
      <c r="Q3377" s="7">
        <f>IFERROR(E3377/M3377, "")</f>
        <v>50</v>
      </c>
      <c r="R3377" t="s">
        <v>8324</v>
      </c>
      <c r="S3377" t="s">
        <v>8352</v>
      </c>
    </row>
    <row r="3378" spans="1:19" ht="60" x14ac:dyDescent="0.2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s="13">
        <f>(((J3378/60)/60)/24)+DATE(1970,1,1)</f>
        <v>42285.91506944444</v>
      </c>
      <c r="L3378" t="b">
        <v>0</v>
      </c>
      <c r="M3378">
        <v>1</v>
      </c>
      <c r="N3378" t="b">
        <v>0</v>
      </c>
      <c r="O3378" t="s">
        <v>8284</v>
      </c>
      <c r="P3378" s="6">
        <f>E3378/D3378</f>
        <v>3.3333333333333335E-3</v>
      </c>
      <c r="Q3378" s="7">
        <f>IFERROR(E3378/M3378, "")</f>
        <v>50</v>
      </c>
      <c r="R3378" t="s">
        <v>8327</v>
      </c>
      <c r="S3378" t="s">
        <v>8355</v>
      </c>
    </row>
    <row r="3379" spans="1:19" ht="60" x14ac:dyDescent="0.25">
      <c r="A3379">
        <v>2777</v>
      </c>
      <c r="B3379" s="3" t="s">
        <v>2777</v>
      </c>
      <c r="C3379" s="3" t="s">
        <v>6887</v>
      </c>
      <c r="D3379">
        <v>3000</v>
      </c>
      <c r="E3379">
        <v>10</v>
      </c>
      <c r="F3379" t="s">
        <v>8221</v>
      </c>
      <c r="G3379" t="s">
        <v>8224</v>
      </c>
      <c r="H3379" t="s">
        <v>8246</v>
      </c>
      <c r="I3379">
        <v>1437149004</v>
      </c>
      <c r="J3379">
        <v>1434557004</v>
      </c>
      <c r="K3379" s="13">
        <f>(((J3379/60)/60)/24)+DATE(1970,1,1)</f>
        <v>42172.669027777782</v>
      </c>
      <c r="L3379" t="b">
        <v>0</v>
      </c>
      <c r="M3379">
        <v>1</v>
      </c>
      <c r="N3379" t="b">
        <v>0</v>
      </c>
      <c r="O3379" t="s">
        <v>8304</v>
      </c>
      <c r="P3379" s="6">
        <f>E3379/D3379</f>
        <v>3.3333333333333335E-3</v>
      </c>
      <c r="Q3379" s="7">
        <f>IFERROR(E3379/M3379, "")</f>
        <v>10</v>
      </c>
      <c r="R3379" t="s">
        <v>8322</v>
      </c>
      <c r="S3379" t="s">
        <v>8350</v>
      </c>
    </row>
    <row r="3380" spans="1:19" ht="60" x14ac:dyDescent="0.25">
      <c r="A3380">
        <v>3915</v>
      </c>
      <c r="B3380" s="3" t="s">
        <v>3912</v>
      </c>
      <c r="C3380" s="3" t="s">
        <v>8023</v>
      </c>
      <c r="D3380">
        <v>1500</v>
      </c>
      <c r="E3380">
        <v>5</v>
      </c>
      <c r="F3380" t="s">
        <v>8221</v>
      </c>
      <c r="G3380" t="s">
        <v>8225</v>
      </c>
      <c r="H3380" t="s">
        <v>8247</v>
      </c>
      <c r="I3380">
        <v>1464824309</v>
      </c>
      <c r="J3380">
        <v>1462232309</v>
      </c>
      <c r="K3380" s="13">
        <f>(((J3380/60)/60)/24)+DATE(1970,1,1)</f>
        <v>42492.98505787037</v>
      </c>
      <c r="L3380" t="b">
        <v>0</v>
      </c>
      <c r="M3380">
        <v>1</v>
      </c>
      <c r="N3380" t="b">
        <v>0</v>
      </c>
      <c r="O3380" t="s">
        <v>8271</v>
      </c>
      <c r="P3380" s="6">
        <f>E3380/D3380</f>
        <v>3.3333333333333335E-3</v>
      </c>
      <c r="Q3380" s="7">
        <f>IFERROR(E3380/M3380, "")</f>
        <v>5</v>
      </c>
      <c r="R3380" t="s">
        <v>8316</v>
      </c>
      <c r="S3380" t="s">
        <v>8317</v>
      </c>
    </row>
    <row r="3381" spans="1:19" ht="60" x14ac:dyDescent="0.2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s="13">
        <f>(((J3381/60)/60)/24)+DATE(1970,1,1)</f>
        <v>42622.436412037037</v>
      </c>
      <c r="L3381" t="b">
        <v>0</v>
      </c>
      <c r="M3381">
        <v>1</v>
      </c>
      <c r="N3381" t="b">
        <v>0</v>
      </c>
      <c r="O3381" t="s">
        <v>8271</v>
      </c>
      <c r="P3381" s="6">
        <f>E3381/D3381</f>
        <v>3.3333333333333335E-3</v>
      </c>
      <c r="Q3381" s="7">
        <f>IFERROR(E3381/M3381, "")</f>
        <v>10</v>
      </c>
      <c r="R3381" t="s">
        <v>8316</v>
      </c>
      <c r="S3381" t="s">
        <v>8317</v>
      </c>
    </row>
    <row r="3382" spans="1:19" ht="60" x14ac:dyDescent="0.25">
      <c r="A3382">
        <v>142</v>
      </c>
      <c r="B3382" s="3" t="s">
        <v>144</v>
      </c>
      <c r="C3382" s="3" t="s">
        <v>4252</v>
      </c>
      <c r="D3382">
        <v>3000</v>
      </c>
      <c r="E3382">
        <v>10</v>
      </c>
      <c r="F3382" t="s">
        <v>8220</v>
      </c>
      <c r="G3382" t="s">
        <v>8224</v>
      </c>
      <c r="H3382" t="s">
        <v>8246</v>
      </c>
      <c r="I3382">
        <v>1416176778</v>
      </c>
      <c r="J3382">
        <v>1414358778</v>
      </c>
      <c r="K3382" s="13">
        <f>(((J3382/60)/60)/24)+DATE(1970,1,1)</f>
        <v>41938.893263888887</v>
      </c>
      <c r="L3382" t="b">
        <v>0</v>
      </c>
      <c r="M3382">
        <v>1</v>
      </c>
      <c r="N3382" t="b">
        <v>0</v>
      </c>
      <c r="O3382" t="s">
        <v>8267</v>
      </c>
      <c r="P3382" s="6">
        <f>E3382/D3382</f>
        <v>3.3333333333333335E-3</v>
      </c>
      <c r="Q3382" s="7">
        <f>IFERROR(E3382/M3382, "")</f>
        <v>10</v>
      </c>
      <c r="R3382" t="s">
        <v>8319</v>
      </c>
      <c r="S3382" t="s">
        <v>8339</v>
      </c>
    </row>
    <row r="3383" spans="1:19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3">
        <f>(((J3383/60)/60)/24)+DATE(1970,1,1)</f>
        <v>42033.001087962963</v>
      </c>
      <c r="L3383" t="b">
        <v>0</v>
      </c>
      <c r="M3383">
        <v>3</v>
      </c>
      <c r="N3383" t="b">
        <v>0</v>
      </c>
      <c r="O3383" t="s">
        <v>8302</v>
      </c>
      <c r="P3383" s="6">
        <f>E3383/D3383</f>
        <v>3.3E-3</v>
      </c>
      <c r="Q3383" s="7">
        <f>IFERROR(E3383/M3383, "")</f>
        <v>44</v>
      </c>
      <c r="R3383" t="s">
        <v>8309</v>
      </c>
      <c r="S3383" t="s">
        <v>8336</v>
      </c>
    </row>
    <row r="3384" spans="1:19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3">
        <f>(((J3384/60)/60)/24)+DATE(1970,1,1)</f>
        <v>41961.18913194444</v>
      </c>
      <c r="L3384" t="b">
        <v>0</v>
      </c>
      <c r="M3384">
        <v>4</v>
      </c>
      <c r="N3384" t="b">
        <v>0</v>
      </c>
      <c r="O3384" t="s">
        <v>8272</v>
      </c>
      <c r="P3384" s="6">
        <f>E3384/D3384</f>
        <v>3.2799999999999999E-3</v>
      </c>
      <c r="Q3384" s="7">
        <f>IFERROR(E3384/M3384, "")</f>
        <v>20.5</v>
      </c>
      <c r="R3384" t="s">
        <v>8309</v>
      </c>
      <c r="S3384" t="s">
        <v>8356</v>
      </c>
    </row>
    <row r="3385" spans="1:19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3">
        <f>(((J3385/60)/60)/24)+DATE(1970,1,1)</f>
        <v>41787.898240740738</v>
      </c>
      <c r="L3385" t="b">
        <v>0</v>
      </c>
      <c r="M3385">
        <v>2</v>
      </c>
      <c r="N3385" t="b">
        <v>0</v>
      </c>
      <c r="O3385" t="s">
        <v>8284</v>
      </c>
      <c r="P3385" s="6">
        <f>E3385/D3385</f>
        <v>3.2512500000000002E-3</v>
      </c>
      <c r="Q3385" s="7">
        <f>IFERROR(E3385/M3385, "")</f>
        <v>13.005000000000001</v>
      </c>
      <c r="R3385" t="s">
        <v>8327</v>
      </c>
      <c r="S3385" t="s">
        <v>8355</v>
      </c>
    </row>
    <row r="3386" spans="1:19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3">
        <f>(((J3386/60)/60)/24)+DATE(1970,1,1)</f>
        <v>41914.092152777775</v>
      </c>
      <c r="L3386" t="b">
        <v>0</v>
      </c>
      <c r="M3386">
        <v>2</v>
      </c>
      <c r="N3386" t="b">
        <v>0</v>
      </c>
      <c r="O3386" t="s">
        <v>8272</v>
      </c>
      <c r="P3386" s="6">
        <f>E3386/D3386</f>
        <v>3.1818181818181819E-3</v>
      </c>
      <c r="Q3386" s="7">
        <f>IFERROR(E3386/M3386, "")</f>
        <v>35</v>
      </c>
      <c r="R3386" t="s">
        <v>8309</v>
      </c>
      <c r="S3386" t="s">
        <v>8356</v>
      </c>
    </row>
    <row r="3387" spans="1:19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3">
        <f>(((J3387/60)/60)/24)+DATE(1970,1,1)</f>
        <v>41488.022256944445</v>
      </c>
      <c r="L3387" t="b">
        <v>0</v>
      </c>
      <c r="M3387">
        <v>5</v>
      </c>
      <c r="N3387" t="b">
        <v>0</v>
      </c>
      <c r="O3387" t="s">
        <v>8278</v>
      </c>
      <c r="P3387" s="6">
        <f>E3387/D3387</f>
        <v>3.0999999999999999E-3</v>
      </c>
      <c r="Q3387" s="7">
        <f>IFERROR(E3387/M3387, "")</f>
        <v>12.4</v>
      </c>
      <c r="R3387" t="s">
        <v>8313</v>
      </c>
      <c r="S3387" t="s">
        <v>8345</v>
      </c>
    </row>
    <row r="3388" spans="1:19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3">
        <f>(((J3388/60)/60)/24)+DATE(1970,1,1)</f>
        <v>42534.649571759262</v>
      </c>
      <c r="L3388" t="b">
        <v>0</v>
      </c>
      <c r="M3388">
        <v>2</v>
      </c>
      <c r="N3388" t="b">
        <v>0</v>
      </c>
      <c r="O3388" t="s">
        <v>8303</v>
      </c>
      <c r="P3388" s="6">
        <f>E3388/D3388</f>
        <v>3.0999999999999999E-3</v>
      </c>
      <c r="Q3388" s="7">
        <f>IFERROR(E3388/M3388, "")</f>
        <v>775</v>
      </c>
      <c r="R3388" t="s">
        <v>8316</v>
      </c>
      <c r="S3388" t="s">
        <v>8329</v>
      </c>
    </row>
    <row r="3389" spans="1:19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3">
        <f>(((J3389/60)/60)/24)+DATE(1970,1,1)</f>
        <v>41857.854189814818</v>
      </c>
      <c r="L3389" t="b">
        <v>0</v>
      </c>
      <c r="M3389">
        <v>4</v>
      </c>
      <c r="N3389" t="b">
        <v>0</v>
      </c>
      <c r="O3389" t="s">
        <v>8273</v>
      </c>
      <c r="P3389" s="6">
        <f>E3389/D3389</f>
        <v>3.0500000000000002E-3</v>
      </c>
      <c r="Q3389" s="7">
        <f>IFERROR(E3389/M3389, "")</f>
        <v>76.25</v>
      </c>
      <c r="R3389" t="s">
        <v>8309</v>
      </c>
      <c r="S3389" t="s">
        <v>8315</v>
      </c>
    </row>
    <row r="3390" spans="1:19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3">
        <f>(((J3390/60)/60)/24)+DATE(1970,1,1)</f>
        <v>42115.656539351854</v>
      </c>
      <c r="L3390" t="b">
        <v>0</v>
      </c>
      <c r="M3390">
        <v>4</v>
      </c>
      <c r="N3390" t="b">
        <v>0</v>
      </c>
      <c r="O3390" t="s">
        <v>8273</v>
      </c>
      <c r="P3390" s="6">
        <f>E3390/D3390</f>
        <v>3.0285714285714286E-3</v>
      </c>
      <c r="Q3390" s="7">
        <f>IFERROR(E3390/M3390, "")</f>
        <v>26.5</v>
      </c>
      <c r="R3390" t="s">
        <v>8309</v>
      </c>
      <c r="S3390" t="s">
        <v>8315</v>
      </c>
    </row>
    <row r="3391" spans="1:19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3">
        <f>(((J3391/60)/60)/24)+DATE(1970,1,1)</f>
        <v>42342.080289351856</v>
      </c>
      <c r="L3391" t="b">
        <v>0</v>
      </c>
      <c r="M3391">
        <v>3</v>
      </c>
      <c r="N3391" t="b">
        <v>0</v>
      </c>
      <c r="O3391" t="s">
        <v>8278</v>
      </c>
      <c r="P3391" s="6">
        <f>E3391/D3391</f>
        <v>3.0200000000000001E-3</v>
      </c>
      <c r="Q3391" s="7">
        <f>IFERROR(E3391/M3391, "")</f>
        <v>50.333333333333336</v>
      </c>
      <c r="R3391" t="s">
        <v>8313</v>
      </c>
      <c r="S3391" t="s">
        <v>8345</v>
      </c>
    </row>
    <row r="3392" spans="1:19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3">
        <f>(((J3392/60)/60)/24)+DATE(1970,1,1)</f>
        <v>41829.965532407405</v>
      </c>
      <c r="L3392" t="b">
        <v>0</v>
      </c>
      <c r="M3392">
        <v>3</v>
      </c>
      <c r="N3392" t="b">
        <v>0</v>
      </c>
      <c r="O3392" t="s">
        <v>8278</v>
      </c>
      <c r="P3392" s="6">
        <f>E3392/D3392</f>
        <v>3.0000000000000001E-3</v>
      </c>
      <c r="Q3392" s="7">
        <f>IFERROR(E3392/M3392, "")</f>
        <v>30</v>
      </c>
      <c r="R3392" t="s">
        <v>8313</v>
      </c>
      <c r="S3392" t="s">
        <v>8345</v>
      </c>
    </row>
    <row r="3393" spans="1:19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3">
        <f>(((J3393/60)/60)/24)+DATE(1970,1,1)</f>
        <v>41970.085046296299</v>
      </c>
      <c r="L3393" t="b">
        <v>0</v>
      </c>
      <c r="M3393">
        <v>1</v>
      </c>
      <c r="N3393" t="b">
        <v>0</v>
      </c>
      <c r="O3393" t="s">
        <v>8271</v>
      </c>
      <c r="P3393" s="6">
        <f>E3393/D3393</f>
        <v>3.0000000000000001E-3</v>
      </c>
      <c r="Q3393" s="7">
        <f>IFERROR(E3393/M3393, "")</f>
        <v>15</v>
      </c>
      <c r="R3393" t="s">
        <v>8316</v>
      </c>
      <c r="S3393" t="s">
        <v>8317</v>
      </c>
    </row>
    <row r="3394" spans="1:19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13">
        <f>(((J3394/60)/60)/24)+DATE(1970,1,1)</f>
        <v>41759.542534722219</v>
      </c>
      <c r="L3394" t="b">
        <v>0</v>
      </c>
      <c r="M3394">
        <v>2</v>
      </c>
      <c r="N3394" t="b">
        <v>0</v>
      </c>
      <c r="O3394" t="s">
        <v>8270</v>
      </c>
      <c r="P3394" s="6">
        <f>E3394/D3394</f>
        <v>2.9411764705882353E-3</v>
      </c>
      <c r="Q3394" s="7">
        <f>IFERROR(E3394/M3394, "")</f>
        <v>12.5</v>
      </c>
      <c r="R3394" t="s">
        <v>8319</v>
      </c>
      <c r="S3394" t="s">
        <v>8346</v>
      </c>
    </row>
    <row r="3395" spans="1:19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13">
        <f>(((J3395/60)/60)/24)+DATE(1970,1,1)</f>
        <v>42579.708437499998</v>
      </c>
      <c r="L3395" t="b">
        <v>0</v>
      </c>
      <c r="M3395">
        <v>1</v>
      </c>
      <c r="N3395" t="b">
        <v>0</v>
      </c>
      <c r="O3395" t="s">
        <v>8281</v>
      </c>
      <c r="P3395" s="6">
        <f>E3395/D3395</f>
        <v>2.9411764705882353E-3</v>
      </c>
      <c r="Q3395" s="7">
        <f>IFERROR(E3395/M3395, "")</f>
        <v>250</v>
      </c>
      <c r="R3395" t="s">
        <v>8340</v>
      </c>
      <c r="S3395" t="s">
        <v>8341</v>
      </c>
    </row>
    <row r="3396" spans="1:19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3">
        <f>(((J3396/60)/60)/24)+DATE(1970,1,1)</f>
        <v>40882.481666666667</v>
      </c>
      <c r="L3396" t="b">
        <v>0</v>
      </c>
      <c r="M3396">
        <v>3</v>
      </c>
      <c r="N3396" t="b">
        <v>0</v>
      </c>
      <c r="O3396" t="s">
        <v>8270</v>
      </c>
      <c r="P3396" s="6">
        <f>E3396/D3396</f>
        <v>2.8667813379201833E-3</v>
      </c>
      <c r="Q3396" s="7">
        <f>IFERROR(E3396/M3396, "")</f>
        <v>71.666666666666671</v>
      </c>
      <c r="R3396" t="s">
        <v>8319</v>
      </c>
      <c r="S3396" t="s">
        <v>8346</v>
      </c>
    </row>
    <row r="3397" spans="1:19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3">
        <f>(((J3397/60)/60)/24)+DATE(1970,1,1)</f>
        <v>41863.527326388888</v>
      </c>
      <c r="L3397" t="b">
        <v>0</v>
      </c>
      <c r="M3397">
        <v>1</v>
      </c>
      <c r="N3397" t="b">
        <v>0</v>
      </c>
      <c r="O3397" t="s">
        <v>8271</v>
      </c>
      <c r="P3397" s="6">
        <f>E3397/D3397</f>
        <v>2.8571428571428571E-3</v>
      </c>
      <c r="Q3397" s="7">
        <f>IFERROR(E3397/M3397, "")</f>
        <v>10</v>
      </c>
      <c r="R3397" t="s">
        <v>8316</v>
      </c>
      <c r="S3397" t="s">
        <v>8317</v>
      </c>
    </row>
    <row r="3398" spans="1:19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3">
        <f>(((J3398/60)/60)/24)+DATE(1970,1,1)</f>
        <v>42058.603877314818</v>
      </c>
      <c r="L3398" t="b">
        <v>0</v>
      </c>
      <c r="M3398">
        <v>1</v>
      </c>
      <c r="N3398" t="b">
        <v>0</v>
      </c>
      <c r="O3398" t="s">
        <v>8271</v>
      </c>
      <c r="P3398" s="6">
        <f>E3398/D3398</f>
        <v>2.8571428571428571E-3</v>
      </c>
      <c r="Q3398" s="7">
        <f>IFERROR(E3398/M3398, "")</f>
        <v>10</v>
      </c>
      <c r="R3398" t="s">
        <v>8316</v>
      </c>
      <c r="S3398" t="s">
        <v>8317</v>
      </c>
    </row>
    <row r="3399" spans="1:19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3">
        <f>(((J3399/60)/60)/24)+DATE(1970,1,1)</f>
        <v>41767.587094907409</v>
      </c>
      <c r="L3399" t="b">
        <v>0</v>
      </c>
      <c r="M3399">
        <v>4</v>
      </c>
      <c r="N3399" t="b">
        <v>0</v>
      </c>
      <c r="O3399" t="s">
        <v>8294</v>
      </c>
      <c r="P3399" s="6">
        <f>E3399/D3399</f>
        <v>2.8333333333333335E-3</v>
      </c>
      <c r="Q3399" s="7">
        <f>IFERROR(E3399/M3399, "")</f>
        <v>21.25</v>
      </c>
      <c r="R3399" t="s">
        <v>8309</v>
      </c>
      <c r="S3399" t="s">
        <v>8349</v>
      </c>
    </row>
    <row r="3400" spans="1:19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3">
        <f>(((J3400/60)/60)/24)+DATE(1970,1,1)</f>
        <v>41780.050092592595</v>
      </c>
      <c r="L3400" t="b">
        <v>0</v>
      </c>
      <c r="M3400">
        <v>7</v>
      </c>
      <c r="N3400" t="b">
        <v>0</v>
      </c>
      <c r="O3400" t="s">
        <v>8291</v>
      </c>
      <c r="P3400" s="6">
        <f>E3400/D3400</f>
        <v>2.8E-3</v>
      </c>
      <c r="Q3400" s="7">
        <f>IFERROR(E3400/M3400, "")</f>
        <v>40</v>
      </c>
      <c r="R3400" t="s">
        <v>8324</v>
      </c>
      <c r="S3400" t="s">
        <v>8342</v>
      </c>
    </row>
    <row r="3401" spans="1:19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3">
        <f>(((J3401/60)/60)/24)+DATE(1970,1,1)</f>
        <v>41853.563402777778</v>
      </c>
      <c r="L3401" t="b">
        <v>0</v>
      </c>
      <c r="M3401">
        <v>3</v>
      </c>
      <c r="N3401" t="b">
        <v>0</v>
      </c>
      <c r="O3401" t="s">
        <v>8303</v>
      </c>
      <c r="P3401" s="6">
        <f>E3401/D3401</f>
        <v>2.8E-3</v>
      </c>
      <c r="Q3401" s="7">
        <f>IFERROR(E3401/M3401, "")</f>
        <v>18.666666666666668</v>
      </c>
      <c r="R3401" t="s">
        <v>8316</v>
      </c>
      <c r="S3401" t="s">
        <v>8329</v>
      </c>
    </row>
    <row r="3402" spans="1:19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3">
        <f>(((J3402/60)/60)/24)+DATE(1970,1,1)</f>
        <v>42170.447013888886</v>
      </c>
      <c r="L3402" t="b">
        <v>0</v>
      </c>
      <c r="M3402">
        <v>2</v>
      </c>
      <c r="N3402" t="b">
        <v>0</v>
      </c>
      <c r="O3402" t="s">
        <v>8305</v>
      </c>
      <c r="P3402" s="6">
        <f>E3402/D3402</f>
        <v>2.8E-3</v>
      </c>
      <c r="Q3402" s="7">
        <f>IFERROR(E3402/M3402, "")</f>
        <v>17.5</v>
      </c>
      <c r="R3402" t="s">
        <v>8316</v>
      </c>
      <c r="S3402" t="s">
        <v>8337</v>
      </c>
    </row>
    <row r="3403" spans="1:19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3">
        <f>(((J3403/60)/60)/24)+DATE(1970,1,1)</f>
        <v>41904.781990740739</v>
      </c>
      <c r="L3403" t="b">
        <v>0</v>
      </c>
      <c r="M3403">
        <v>6</v>
      </c>
      <c r="N3403" t="b">
        <v>0</v>
      </c>
      <c r="O3403" t="s">
        <v>8267</v>
      </c>
      <c r="P3403" s="6">
        <f>E3403/D3403</f>
        <v>2.7454545454545453E-3</v>
      </c>
      <c r="Q3403" s="7">
        <f>IFERROR(E3403/M3403, "")</f>
        <v>25.166666666666668</v>
      </c>
      <c r="R3403" t="s">
        <v>8319</v>
      </c>
      <c r="S3403" t="s">
        <v>8339</v>
      </c>
    </row>
    <row r="3404" spans="1:19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3">
        <f>(((J3404/60)/60)/24)+DATE(1970,1,1)</f>
        <v>42107.156319444446</v>
      </c>
      <c r="L3404" t="b">
        <v>0</v>
      </c>
      <c r="M3404">
        <v>2</v>
      </c>
      <c r="N3404" t="b">
        <v>0</v>
      </c>
      <c r="O3404" t="s">
        <v>8303</v>
      </c>
      <c r="P3404" s="6">
        <f>E3404/D3404</f>
        <v>2.6829268292682929E-3</v>
      </c>
      <c r="Q3404" s="7">
        <f>IFERROR(E3404/M3404, "")</f>
        <v>5.5</v>
      </c>
      <c r="R3404" t="s">
        <v>8316</v>
      </c>
      <c r="S3404" t="s">
        <v>8329</v>
      </c>
    </row>
    <row r="3405" spans="1:19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3">
        <f>(((J3405/60)/60)/24)+DATE(1970,1,1)</f>
        <v>42702.809201388889</v>
      </c>
      <c r="L3405" t="b">
        <v>0</v>
      </c>
      <c r="M3405">
        <v>1</v>
      </c>
      <c r="N3405" t="b">
        <v>0</v>
      </c>
      <c r="O3405" t="s">
        <v>8273</v>
      </c>
      <c r="P3405" s="6">
        <f>E3405/D3405</f>
        <v>2.6737967914438501E-3</v>
      </c>
      <c r="Q3405" s="7">
        <f>IFERROR(E3405/M3405, "")</f>
        <v>250</v>
      </c>
      <c r="R3405" t="s">
        <v>8309</v>
      </c>
      <c r="S3405" t="s">
        <v>8315</v>
      </c>
    </row>
    <row r="3406" spans="1:19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3">
        <f>(((J3406/60)/60)/24)+DATE(1970,1,1)</f>
        <v>42396.911712962959</v>
      </c>
      <c r="L3406" t="b">
        <v>0</v>
      </c>
      <c r="M3406">
        <v>2</v>
      </c>
      <c r="N3406" t="b">
        <v>0</v>
      </c>
      <c r="O3406" t="s">
        <v>8267</v>
      </c>
      <c r="P3406" s="6">
        <f>E3406/D3406</f>
        <v>2.671118530884808E-3</v>
      </c>
      <c r="Q3406" s="7">
        <f>IFERROR(E3406/M3406, "")</f>
        <v>4</v>
      </c>
      <c r="R3406" t="s">
        <v>8319</v>
      </c>
      <c r="S3406" t="s">
        <v>8339</v>
      </c>
    </row>
    <row r="3407" spans="1:19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s="13">
        <f>(((J3407/60)/60)/24)+DATE(1970,1,1)</f>
        <v>42545.705266203702</v>
      </c>
      <c r="L3407" t="b">
        <v>0</v>
      </c>
      <c r="M3407">
        <v>2</v>
      </c>
      <c r="N3407" t="b">
        <v>0</v>
      </c>
      <c r="O3407" t="s">
        <v>8272</v>
      </c>
      <c r="P3407" s="6">
        <f>E3407/D3407</f>
        <v>2.6666666666666666E-3</v>
      </c>
      <c r="Q3407" s="7">
        <f>IFERROR(E3407/M3407, "")</f>
        <v>10</v>
      </c>
      <c r="R3407" t="s">
        <v>8309</v>
      </c>
      <c r="S3407" t="s">
        <v>8356</v>
      </c>
    </row>
    <row r="3408" spans="1:19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s="13">
        <f>(((J3408/60)/60)/24)+DATE(1970,1,1)</f>
        <v>42087.878912037035</v>
      </c>
      <c r="L3408" t="b">
        <v>0</v>
      </c>
      <c r="M3408">
        <v>2</v>
      </c>
      <c r="N3408" t="b">
        <v>0</v>
      </c>
      <c r="O3408" t="s">
        <v>8284</v>
      </c>
      <c r="P3408" s="6">
        <f>E3408/D3408</f>
        <v>2.6666666666666666E-3</v>
      </c>
      <c r="Q3408" s="7">
        <f>IFERROR(E3408/M3408, "")</f>
        <v>60</v>
      </c>
      <c r="R3408" t="s">
        <v>8327</v>
      </c>
      <c r="S3408" t="s">
        <v>8355</v>
      </c>
    </row>
    <row r="3409" spans="1:19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3">
        <f>(((J3409/60)/60)/24)+DATE(1970,1,1)</f>
        <v>42520.847384259265</v>
      </c>
      <c r="L3409" t="b">
        <v>0</v>
      </c>
      <c r="M3409">
        <v>6</v>
      </c>
      <c r="N3409" t="b">
        <v>0</v>
      </c>
      <c r="O3409" t="s">
        <v>8282</v>
      </c>
      <c r="P3409" s="6">
        <f>E3409/D3409</f>
        <v>2.6222222222222224E-3</v>
      </c>
      <c r="Q3409" s="7">
        <f>IFERROR(E3409/M3409, "")</f>
        <v>19.666666666666668</v>
      </c>
      <c r="R3409" t="s">
        <v>8311</v>
      </c>
      <c r="S3409" t="s">
        <v>8347</v>
      </c>
    </row>
    <row r="3410" spans="1:19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3">
        <f>(((J3410/60)/60)/24)+DATE(1970,1,1)</f>
        <v>42359.725243055553</v>
      </c>
      <c r="L3410" t="b">
        <v>0</v>
      </c>
      <c r="M3410">
        <v>1</v>
      </c>
      <c r="N3410" t="b">
        <v>0</v>
      </c>
      <c r="O3410" t="s">
        <v>8271</v>
      </c>
      <c r="P3410" s="6">
        <f>E3410/D3410</f>
        <v>2.5892857142857141E-3</v>
      </c>
      <c r="Q3410" s="7">
        <f>IFERROR(E3410/M3410, "")</f>
        <v>29</v>
      </c>
      <c r="R3410" t="s">
        <v>8316</v>
      </c>
      <c r="S3410" t="s">
        <v>8317</v>
      </c>
    </row>
    <row r="3411" spans="1:19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s="13">
        <f>(((J3411/60)/60)/24)+DATE(1970,1,1)</f>
        <v>42527.007326388892</v>
      </c>
      <c r="L3411" t="b">
        <v>0</v>
      </c>
      <c r="M3411">
        <v>1</v>
      </c>
      <c r="N3411" t="b">
        <v>0</v>
      </c>
      <c r="O3411" t="s">
        <v>8275</v>
      </c>
      <c r="P3411" s="6">
        <f>E3411/D3411</f>
        <v>2.5000000000000001E-3</v>
      </c>
      <c r="Q3411" s="7">
        <f>IFERROR(E3411/M3411, "")</f>
        <v>5</v>
      </c>
      <c r="R3411" t="s">
        <v>8322</v>
      </c>
      <c r="S3411" t="s">
        <v>8344</v>
      </c>
    </row>
    <row r="3412" spans="1:19" ht="45" x14ac:dyDescent="0.25">
      <c r="A3412">
        <v>2769</v>
      </c>
      <c r="B3412" s="3" t="s">
        <v>2769</v>
      </c>
      <c r="C3412" s="3" t="s">
        <v>6879</v>
      </c>
      <c r="D3412">
        <v>800</v>
      </c>
      <c r="E3412">
        <v>2</v>
      </c>
      <c r="F3412" t="s">
        <v>8221</v>
      </c>
      <c r="G3412" t="s">
        <v>8225</v>
      </c>
      <c r="H3412" t="s">
        <v>8247</v>
      </c>
      <c r="I3412">
        <v>1401997790</v>
      </c>
      <c r="J3412">
        <v>1397677790</v>
      </c>
      <c r="K3412" s="13">
        <f>(((J3412/60)/60)/24)+DATE(1970,1,1)</f>
        <v>41745.826273148145</v>
      </c>
      <c r="L3412" t="b">
        <v>0</v>
      </c>
      <c r="M3412">
        <v>2</v>
      </c>
      <c r="N3412" t="b">
        <v>0</v>
      </c>
      <c r="O3412" t="s">
        <v>8304</v>
      </c>
      <c r="P3412" s="6">
        <f>E3412/D3412</f>
        <v>2.5000000000000001E-3</v>
      </c>
      <c r="Q3412" s="7">
        <f>IFERROR(E3412/M3412, "")</f>
        <v>1</v>
      </c>
      <c r="R3412" t="s">
        <v>8322</v>
      </c>
      <c r="S3412" t="s">
        <v>8350</v>
      </c>
    </row>
    <row r="3413" spans="1:19" ht="60" x14ac:dyDescent="0.25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s="13">
        <f>(((J3413/60)/60)/24)+DATE(1970,1,1)</f>
        <v>42173.67082175926</v>
      </c>
      <c r="L3413" t="b">
        <v>0</v>
      </c>
      <c r="M3413">
        <v>3</v>
      </c>
      <c r="N3413" t="b">
        <v>0</v>
      </c>
      <c r="O3413" t="s">
        <v>8303</v>
      </c>
      <c r="P3413" s="6">
        <f>E3413/D3413</f>
        <v>2.5000000000000001E-3</v>
      </c>
      <c r="Q3413" s="7">
        <f>IFERROR(E3413/M3413, "")</f>
        <v>16.666666666666668</v>
      </c>
      <c r="R3413" t="s">
        <v>8316</v>
      </c>
      <c r="S3413" t="s">
        <v>8329</v>
      </c>
    </row>
    <row r="3414" spans="1:19" ht="60" x14ac:dyDescent="0.25">
      <c r="A3414">
        <v>3945</v>
      </c>
      <c r="B3414" s="3" t="s">
        <v>3942</v>
      </c>
      <c r="C3414" s="3" t="s">
        <v>8053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1431717268</v>
      </c>
      <c r="J3414">
        <v>1429125268</v>
      </c>
      <c r="K3414" s="13">
        <f>(((J3414/60)/60)/24)+DATE(1970,1,1)</f>
        <v>42109.801712962959</v>
      </c>
      <c r="L3414" t="b">
        <v>0</v>
      </c>
      <c r="M3414">
        <v>1</v>
      </c>
      <c r="N3414" t="b">
        <v>0</v>
      </c>
      <c r="O3414" t="s">
        <v>8271</v>
      </c>
      <c r="P3414" s="6">
        <f>E3414/D3414</f>
        <v>2.5000000000000001E-3</v>
      </c>
      <c r="Q3414" s="7">
        <f>IFERROR(E3414/M3414, "")</f>
        <v>5</v>
      </c>
      <c r="R3414" t="s">
        <v>8316</v>
      </c>
      <c r="S3414" t="s">
        <v>8317</v>
      </c>
    </row>
    <row r="3415" spans="1:19" ht="45" x14ac:dyDescent="0.25">
      <c r="A3415">
        <v>3994</v>
      </c>
      <c r="B3415" s="3" t="s">
        <v>3990</v>
      </c>
      <c r="C3415" s="3" t="s">
        <v>8100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1405761690</v>
      </c>
      <c r="J3415">
        <v>1403169690</v>
      </c>
      <c r="K3415" s="13">
        <f>(((J3415/60)/60)/24)+DATE(1970,1,1)</f>
        <v>41809.389930555553</v>
      </c>
      <c r="L3415" t="b">
        <v>0</v>
      </c>
      <c r="M3415">
        <v>1</v>
      </c>
      <c r="N3415" t="b">
        <v>0</v>
      </c>
      <c r="O3415" t="s">
        <v>8271</v>
      </c>
      <c r="P3415" s="6">
        <f>E3415/D3415</f>
        <v>2.5000000000000001E-3</v>
      </c>
      <c r="Q3415" s="7">
        <f>IFERROR(E3415/M3415, "")</f>
        <v>5</v>
      </c>
      <c r="R3415" t="s">
        <v>8316</v>
      </c>
      <c r="S3415" t="s">
        <v>8317</v>
      </c>
    </row>
    <row r="3416" spans="1:19" ht="45" x14ac:dyDescent="0.25">
      <c r="A3416">
        <v>4007</v>
      </c>
      <c r="B3416" s="3" t="s">
        <v>4003</v>
      </c>
      <c r="C3416" s="3" t="s">
        <v>8112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1409070480</v>
      </c>
      <c r="J3416">
        <v>1406572381</v>
      </c>
      <c r="K3416" s="13">
        <f>(((J3416/60)/60)/24)+DATE(1970,1,1)</f>
        <v>41848.772928240738</v>
      </c>
      <c r="L3416" t="b">
        <v>0</v>
      </c>
      <c r="M3416">
        <v>1</v>
      </c>
      <c r="N3416" t="b">
        <v>0</v>
      </c>
      <c r="O3416" t="s">
        <v>8271</v>
      </c>
      <c r="P3416" s="6">
        <f>E3416/D3416</f>
        <v>2.5000000000000001E-3</v>
      </c>
      <c r="Q3416" s="7">
        <f>IFERROR(E3416/M3416, "")</f>
        <v>5</v>
      </c>
      <c r="R3416" t="s">
        <v>8316</v>
      </c>
      <c r="S3416" t="s">
        <v>8317</v>
      </c>
    </row>
    <row r="3417" spans="1:19" ht="60" x14ac:dyDescent="0.25">
      <c r="A3417">
        <v>2368</v>
      </c>
      <c r="B3417" s="3" t="s">
        <v>2369</v>
      </c>
      <c r="C3417" s="3" t="s">
        <v>6478</v>
      </c>
      <c r="D3417">
        <v>40000</v>
      </c>
      <c r="E3417">
        <v>100</v>
      </c>
      <c r="F3417" t="s">
        <v>8220</v>
      </c>
      <c r="G3417" t="s">
        <v>8224</v>
      </c>
      <c r="H3417" t="s">
        <v>8246</v>
      </c>
      <c r="I3417">
        <v>1429028365</v>
      </c>
      <c r="J3417">
        <v>1425143965</v>
      </c>
      <c r="K3417" s="13">
        <f>(((J3417/60)/60)/24)+DATE(1970,1,1)</f>
        <v>42063.721817129626</v>
      </c>
      <c r="L3417" t="b">
        <v>0</v>
      </c>
      <c r="M3417">
        <v>2</v>
      </c>
      <c r="N3417" t="b">
        <v>0</v>
      </c>
      <c r="O3417" t="s">
        <v>8272</v>
      </c>
      <c r="P3417" s="6">
        <f>E3417/D3417</f>
        <v>2.5000000000000001E-3</v>
      </c>
      <c r="Q3417" s="7">
        <f>IFERROR(E3417/M3417, "")</f>
        <v>50</v>
      </c>
      <c r="R3417" t="s">
        <v>8309</v>
      </c>
      <c r="S3417" t="s">
        <v>8356</v>
      </c>
    </row>
    <row r="3418" spans="1:19" ht="45" x14ac:dyDescent="0.25">
      <c r="A3418">
        <v>2571</v>
      </c>
      <c r="B3418" s="3" t="s">
        <v>2571</v>
      </c>
      <c r="C3418" s="3" t="s">
        <v>6681</v>
      </c>
      <c r="D3418">
        <v>100000</v>
      </c>
      <c r="E3418">
        <v>250</v>
      </c>
      <c r="F3418" t="s">
        <v>8220</v>
      </c>
      <c r="G3418" t="s">
        <v>8226</v>
      </c>
      <c r="H3418" t="s">
        <v>8248</v>
      </c>
      <c r="I3418">
        <v>1463645521</v>
      </c>
      <c r="J3418">
        <v>1458461521</v>
      </c>
      <c r="K3418" s="13">
        <f>(((J3418/60)/60)/24)+DATE(1970,1,1)</f>
        <v>42449.341678240744</v>
      </c>
      <c r="L3418" t="b">
        <v>0</v>
      </c>
      <c r="M3418">
        <v>4</v>
      </c>
      <c r="N3418" t="b">
        <v>0</v>
      </c>
      <c r="O3418" t="s">
        <v>8284</v>
      </c>
      <c r="P3418" s="6">
        <f>E3418/D3418</f>
        <v>2.5000000000000001E-3</v>
      </c>
      <c r="Q3418" s="7">
        <f>IFERROR(E3418/M3418, "")</f>
        <v>62.5</v>
      </c>
      <c r="R3418" t="s">
        <v>8327</v>
      </c>
      <c r="S3418" t="s">
        <v>8355</v>
      </c>
    </row>
    <row r="3419" spans="1:19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3">
        <f>(((J3419/60)/60)/24)+DATE(1970,1,1)</f>
        <v>42032.168530092589</v>
      </c>
      <c r="L3419" t="b">
        <v>0</v>
      </c>
      <c r="M3419">
        <v>3</v>
      </c>
      <c r="N3419" t="b">
        <v>0</v>
      </c>
      <c r="O3419" t="s">
        <v>8275</v>
      </c>
      <c r="P3419" s="6">
        <f>E3419/D3419</f>
        <v>2.3999999999999998E-3</v>
      </c>
      <c r="Q3419" s="7">
        <f>IFERROR(E3419/M3419, "")</f>
        <v>16</v>
      </c>
      <c r="R3419" t="s">
        <v>8322</v>
      </c>
      <c r="S3419" t="s">
        <v>8344</v>
      </c>
    </row>
    <row r="3420" spans="1:19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3">
        <f>(((J3420/60)/60)/24)+DATE(1970,1,1)</f>
        <v>42034.75509259259</v>
      </c>
      <c r="L3420" t="b">
        <v>0</v>
      </c>
      <c r="M3420">
        <v>3</v>
      </c>
      <c r="N3420" t="b">
        <v>0</v>
      </c>
      <c r="O3420" t="s">
        <v>8284</v>
      </c>
      <c r="P3420" s="6">
        <f>E3420/D3420</f>
        <v>2.3999999999999998E-3</v>
      </c>
      <c r="Q3420" s="7">
        <f>IFERROR(E3420/M3420, "")</f>
        <v>12</v>
      </c>
      <c r="R3420" t="s">
        <v>8327</v>
      </c>
      <c r="S3420" t="s">
        <v>8355</v>
      </c>
    </row>
    <row r="3421" spans="1:19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3">
        <f>(((J3421/60)/60)/24)+DATE(1970,1,1)</f>
        <v>41722.792407407411</v>
      </c>
      <c r="L3421" t="b">
        <v>0</v>
      </c>
      <c r="M3421">
        <v>1</v>
      </c>
      <c r="N3421" t="b">
        <v>0</v>
      </c>
      <c r="O3421" t="s">
        <v>8282</v>
      </c>
      <c r="P3421" s="6">
        <f>E3421/D3421</f>
        <v>2.3809523809523812E-3</v>
      </c>
      <c r="Q3421" s="7">
        <f>IFERROR(E3421/M3421, "")</f>
        <v>5</v>
      </c>
      <c r="R3421" t="s">
        <v>8311</v>
      </c>
      <c r="S3421" t="s">
        <v>8347</v>
      </c>
    </row>
    <row r="3422" spans="1:19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3">
        <f>(((J3422/60)/60)/24)+DATE(1970,1,1)</f>
        <v>42013.059027777781</v>
      </c>
      <c r="L3422" t="b">
        <v>0</v>
      </c>
      <c r="M3422">
        <v>3</v>
      </c>
      <c r="N3422" t="b">
        <v>0</v>
      </c>
      <c r="O3422" t="s">
        <v>8287</v>
      </c>
      <c r="P3422" s="6">
        <f>E3422/D3422</f>
        <v>2.3333333333333335E-3</v>
      </c>
      <c r="Q3422" s="7">
        <f>IFERROR(E3422/M3422, "")</f>
        <v>2.3333333333333335</v>
      </c>
      <c r="R3422" t="s">
        <v>8322</v>
      </c>
      <c r="S3422" t="s">
        <v>8357</v>
      </c>
    </row>
    <row r="3423" spans="1:19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3">
        <f>(((J3423/60)/60)/24)+DATE(1970,1,1)</f>
        <v>41373.579675925925</v>
      </c>
      <c r="L3423" t="b">
        <v>0</v>
      </c>
      <c r="M3423">
        <v>3</v>
      </c>
      <c r="N3423" t="b">
        <v>0</v>
      </c>
      <c r="O3423" t="s">
        <v>8304</v>
      </c>
      <c r="P3423" s="6">
        <f>E3423/D3423</f>
        <v>2.2842639593908631E-3</v>
      </c>
      <c r="Q3423" s="7">
        <f>IFERROR(E3423/M3423, "")</f>
        <v>30</v>
      </c>
      <c r="R3423" t="s">
        <v>8322</v>
      </c>
      <c r="S3423" t="s">
        <v>8350</v>
      </c>
    </row>
    <row r="3424" spans="1:19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3">
        <f>(((J3424/60)/60)/24)+DATE(1970,1,1)</f>
        <v>42375.230115740742</v>
      </c>
      <c r="L3424" t="b">
        <v>0</v>
      </c>
      <c r="M3424">
        <v>1</v>
      </c>
      <c r="N3424" t="b">
        <v>0</v>
      </c>
      <c r="O3424" t="s">
        <v>8268</v>
      </c>
      <c r="P3424" s="6">
        <f>E3424/D3424</f>
        <v>2.2727272727272726E-3</v>
      </c>
      <c r="Q3424" s="7">
        <f>IFERROR(E3424/M3424, "")</f>
        <v>10</v>
      </c>
      <c r="R3424" t="s">
        <v>8319</v>
      </c>
      <c r="S3424" t="s">
        <v>8348</v>
      </c>
    </row>
    <row r="3425" spans="1:19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3">
        <f>(((J3425/60)/60)/24)+DATE(1970,1,1)</f>
        <v>42111.709027777775</v>
      </c>
      <c r="L3425" t="b">
        <v>0</v>
      </c>
      <c r="M3425">
        <v>5</v>
      </c>
      <c r="N3425" t="b">
        <v>0</v>
      </c>
      <c r="O3425" t="s">
        <v>8273</v>
      </c>
      <c r="P3425" s="6">
        <f>E3425/D3425</f>
        <v>2.2599999999999999E-3</v>
      </c>
      <c r="Q3425" s="7">
        <f>IFERROR(E3425/M3425, "")</f>
        <v>45.2</v>
      </c>
      <c r="R3425" t="s">
        <v>8309</v>
      </c>
      <c r="S3425" t="s">
        <v>8315</v>
      </c>
    </row>
    <row r="3426" spans="1:19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3">
        <f>(((J3426/60)/60)/24)+DATE(1970,1,1)</f>
        <v>41863.359282407408</v>
      </c>
      <c r="L3426" t="b">
        <v>0</v>
      </c>
      <c r="M3426">
        <v>4</v>
      </c>
      <c r="N3426" t="b">
        <v>0</v>
      </c>
      <c r="O3426" t="s">
        <v>8271</v>
      </c>
      <c r="P3426" s="6">
        <f>E3426/D3426</f>
        <v>2.2499999999999998E-3</v>
      </c>
      <c r="Q3426" s="7">
        <f>IFERROR(E3426/M3426, "")</f>
        <v>33.75</v>
      </c>
      <c r="R3426" t="s">
        <v>8316</v>
      </c>
      <c r="S3426" t="s">
        <v>8317</v>
      </c>
    </row>
    <row r="3427" spans="1:19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3">
        <f>(((J3427/60)/60)/24)+DATE(1970,1,1)</f>
        <v>41718.5237037037</v>
      </c>
      <c r="L3427" t="b">
        <v>0</v>
      </c>
      <c r="M3427">
        <v>3</v>
      </c>
      <c r="N3427" t="b">
        <v>0</v>
      </c>
      <c r="O3427" t="s">
        <v>8282</v>
      </c>
      <c r="P3427" s="6">
        <f>E3427/D3427</f>
        <v>2.2000000000000001E-3</v>
      </c>
      <c r="Q3427" s="7">
        <f>IFERROR(E3427/M3427, "")</f>
        <v>3.6666666666666665</v>
      </c>
      <c r="R3427" t="s">
        <v>8311</v>
      </c>
      <c r="S3427" t="s">
        <v>8347</v>
      </c>
    </row>
    <row r="3428" spans="1:19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3">
        <f>(((J3428/60)/60)/24)+DATE(1970,1,1)</f>
        <v>41908.996527777781</v>
      </c>
      <c r="L3428" t="b">
        <v>0</v>
      </c>
      <c r="M3428">
        <v>3</v>
      </c>
      <c r="N3428" t="b">
        <v>0</v>
      </c>
      <c r="O3428" t="s">
        <v>8283</v>
      </c>
      <c r="P3428" s="6">
        <f>E3428/D3428</f>
        <v>2.2000000000000001E-3</v>
      </c>
      <c r="Q3428" s="7">
        <f>IFERROR(E3428/M3428, "")</f>
        <v>3.6666666666666665</v>
      </c>
      <c r="R3428" t="s">
        <v>8311</v>
      </c>
      <c r="S3428" t="s">
        <v>8343</v>
      </c>
    </row>
    <row r="3429" spans="1:19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13">
        <f>(((J3429/60)/60)/24)+DATE(1970,1,1)</f>
        <v>42064.217418981483</v>
      </c>
      <c r="L3429" t="b">
        <v>0</v>
      </c>
      <c r="M3429">
        <v>2</v>
      </c>
      <c r="N3429" t="b">
        <v>0</v>
      </c>
      <c r="O3429" t="s">
        <v>8293</v>
      </c>
      <c r="P3429" s="6">
        <f>E3429/D3429</f>
        <v>2.2000000000000001E-3</v>
      </c>
      <c r="Q3429" s="7">
        <f>IFERROR(E3429/M3429, "")</f>
        <v>5.5</v>
      </c>
      <c r="R3429" t="s">
        <v>8313</v>
      </c>
      <c r="S3429" t="s">
        <v>8338</v>
      </c>
    </row>
    <row r="3430" spans="1:19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13">
        <f>(((J3430/60)/60)/24)+DATE(1970,1,1)</f>
        <v>41961.492488425924</v>
      </c>
      <c r="L3430" t="b">
        <v>0</v>
      </c>
      <c r="M3430">
        <v>2</v>
      </c>
      <c r="N3430" t="b">
        <v>0</v>
      </c>
      <c r="O3430" t="s">
        <v>8271</v>
      </c>
      <c r="P3430" s="6">
        <f>E3430/D3430</f>
        <v>2.2000000000000001E-3</v>
      </c>
      <c r="Q3430" s="7">
        <f>IFERROR(E3430/M3430, "")</f>
        <v>5.5</v>
      </c>
      <c r="R3430" t="s">
        <v>8316</v>
      </c>
      <c r="S3430" t="s">
        <v>8317</v>
      </c>
    </row>
    <row r="3431" spans="1:19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3">
        <f>(((J3431/60)/60)/24)+DATE(1970,1,1)</f>
        <v>42384.680925925932</v>
      </c>
      <c r="L3431" t="b">
        <v>0</v>
      </c>
      <c r="M3431">
        <v>4</v>
      </c>
      <c r="N3431" t="b">
        <v>0</v>
      </c>
      <c r="O3431" t="s">
        <v>8273</v>
      </c>
      <c r="P3431" s="6">
        <f>E3431/D3431</f>
        <v>2.1649484536082476E-3</v>
      </c>
      <c r="Q3431" s="7">
        <f>IFERROR(E3431/M3431, "")</f>
        <v>26.25</v>
      </c>
      <c r="R3431" t="s">
        <v>8309</v>
      </c>
      <c r="S3431" t="s">
        <v>8315</v>
      </c>
    </row>
    <row r="3432" spans="1:19" ht="15.75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3">
        <f>(((J3432/60)/60)/24)+DATE(1970,1,1)</f>
        <v>42460.610520833332</v>
      </c>
      <c r="L3432" t="b">
        <v>0</v>
      </c>
      <c r="M3432">
        <v>2</v>
      </c>
      <c r="N3432" t="b">
        <v>0</v>
      </c>
      <c r="O3432" t="s">
        <v>8293</v>
      </c>
      <c r="P3432" s="6">
        <f>E3432/D3432</f>
        <v>2.142857142857143E-3</v>
      </c>
      <c r="Q3432" s="7">
        <f>IFERROR(E3432/M3432, "")</f>
        <v>37.5</v>
      </c>
      <c r="R3432" t="s">
        <v>8313</v>
      </c>
      <c r="S3432" t="s">
        <v>8338</v>
      </c>
    </row>
    <row r="3433" spans="1:19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3">
        <f>(((J3433/60)/60)/24)+DATE(1970,1,1)</f>
        <v>42237.181608796294</v>
      </c>
      <c r="L3433" t="b">
        <v>0</v>
      </c>
      <c r="M3433">
        <v>5</v>
      </c>
      <c r="N3433" t="b">
        <v>0</v>
      </c>
      <c r="O3433" t="s">
        <v>8303</v>
      </c>
      <c r="P3433" s="6">
        <f>E3433/D3433</f>
        <v>2.1029999999999998E-3</v>
      </c>
      <c r="Q3433" s="7">
        <f>IFERROR(E3433/M3433, "")</f>
        <v>420.6</v>
      </c>
      <c r="R3433" t="s">
        <v>8316</v>
      </c>
      <c r="S3433" t="s">
        <v>8329</v>
      </c>
    </row>
    <row r="3434" spans="1:19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3">
        <f>(((J3434/60)/60)/24)+DATE(1970,1,1)</f>
        <v>41995.084074074075</v>
      </c>
      <c r="L3434" t="b">
        <v>0</v>
      </c>
      <c r="M3434">
        <v>3</v>
      </c>
      <c r="N3434" t="b">
        <v>0</v>
      </c>
      <c r="O3434" t="s">
        <v>8271</v>
      </c>
      <c r="P3434" s="6">
        <f>E3434/D3434</f>
        <v>2.0999999999999999E-3</v>
      </c>
      <c r="Q3434" s="7">
        <f>IFERROR(E3434/M3434, "")</f>
        <v>7</v>
      </c>
      <c r="R3434" t="s">
        <v>8316</v>
      </c>
      <c r="S3434" t="s">
        <v>8317</v>
      </c>
    </row>
    <row r="3435" spans="1:19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3">
        <f>(((J3435/60)/60)/24)+DATE(1970,1,1)</f>
        <v>41838.840474537035</v>
      </c>
      <c r="L3435" t="b">
        <v>0</v>
      </c>
      <c r="M3435">
        <v>3</v>
      </c>
      <c r="N3435" t="b">
        <v>0</v>
      </c>
      <c r="O3435" t="s">
        <v>8273</v>
      </c>
      <c r="P3435" s="6">
        <f>E3435/D3435</f>
        <v>2.0500000000000002E-3</v>
      </c>
      <c r="Q3435" s="7">
        <f>IFERROR(E3435/M3435, "")</f>
        <v>68.333333333333329</v>
      </c>
      <c r="R3435" t="s">
        <v>8309</v>
      </c>
      <c r="S3435" t="s">
        <v>8315</v>
      </c>
    </row>
    <row r="3436" spans="1:19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3">
        <f>(((J3436/60)/60)/24)+DATE(1970,1,1)</f>
        <v>41832.086377314816</v>
      </c>
      <c r="L3436" t="b">
        <v>0</v>
      </c>
      <c r="M3436">
        <v>4</v>
      </c>
      <c r="N3436" t="b">
        <v>0</v>
      </c>
      <c r="O3436" t="s">
        <v>8282</v>
      </c>
      <c r="P3436" s="6">
        <f>E3436/D3436</f>
        <v>2.0238095238095236E-3</v>
      </c>
      <c r="Q3436" s="7">
        <f>IFERROR(E3436/M3436, "")</f>
        <v>21.25</v>
      </c>
      <c r="R3436" t="s">
        <v>8311</v>
      </c>
      <c r="S3436" t="s">
        <v>8347</v>
      </c>
    </row>
    <row r="3437" spans="1:19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s="13">
        <f>(((J3437/60)/60)/24)+DATE(1970,1,1)</f>
        <v>42153.631597222222</v>
      </c>
      <c r="L3437" t="b">
        <v>0</v>
      </c>
      <c r="M3437">
        <v>1</v>
      </c>
      <c r="N3437" t="b">
        <v>0</v>
      </c>
      <c r="O3437" t="s">
        <v>8270</v>
      </c>
      <c r="P3437" s="6">
        <f>E3437/D3437</f>
        <v>2E-3</v>
      </c>
      <c r="Q3437" s="7">
        <f>IFERROR(E3437/M3437, "")</f>
        <v>10</v>
      </c>
      <c r="R3437" t="s">
        <v>8319</v>
      </c>
      <c r="S3437" t="s">
        <v>8346</v>
      </c>
    </row>
    <row r="3438" spans="1:19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s="13">
        <f>(((J3438/60)/60)/24)+DATE(1970,1,1)</f>
        <v>42450.589143518519</v>
      </c>
      <c r="L3438" t="b">
        <v>0</v>
      </c>
      <c r="M3438">
        <v>1</v>
      </c>
      <c r="N3438" t="b">
        <v>0</v>
      </c>
      <c r="O3438" t="s">
        <v>8272</v>
      </c>
      <c r="P3438" s="6">
        <f>E3438/D3438</f>
        <v>2E-3</v>
      </c>
      <c r="Q3438" s="7">
        <f>IFERROR(E3438/M3438, "")</f>
        <v>10</v>
      </c>
      <c r="R3438" t="s">
        <v>8309</v>
      </c>
      <c r="S3438" t="s">
        <v>8356</v>
      </c>
    </row>
    <row r="3439" spans="1:19" ht="60" x14ac:dyDescent="0.25">
      <c r="A3439">
        <v>1414</v>
      </c>
      <c r="B3439" s="3" t="s">
        <v>1415</v>
      </c>
      <c r="C3439" s="3" t="s">
        <v>5524</v>
      </c>
      <c r="D3439">
        <v>500</v>
      </c>
      <c r="E3439">
        <v>1</v>
      </c>
      <c r="F3439" t="s">
        <v>8221</v>
      </c>
      <c r="G3439" t="s">
        <v>8224</v>
      </c>
      <c r="H3439" t="s">
        <v>8246</v>
      </c>
      <c r="I3439">
        <v>1483423467</v>
      </c>
      <c r="J3439">
        <v>1480831467</v>
      </c>
      <c r="K3439" s="13">
        <f>(((J3439/60)/60)/24)+DATE(1970,1,1)</f>
        <v>42708.25309027778</v>
      </c>
      <c r="L3439" t="b">
        <v>0</v>
      </c>
      <c r="M3439">
        <v>1</v>
      </c>
      <c r="N3439" t="b">
        <v>0</v>
      </c>
      <c r="O3439" t="s">
        <v>8287</v>
      </c>
      <c r="P3439" s="6">
        <f>E3439/D3439</f>
        <v>2E-3</v>
      </c>
      <c r="Q3439" s="7">
        <f>IFERROR(E3439/M3439, "")</f>
        <v>1</v>
      </c>
      <c r="R3439" t="s">
        <v>8322</v>
      </c>
      <c r="S3439" t="s">
        <v>8357</v>
      </c>
    </row>
    <row r="3440" spans="1:19" ht="60" x14ac:dyDescent="0.25">
      <c r="A3440">
        <v>1418</v>
      </c>
      <c r="B3440" s="3" t="s">
        <v>1419</v>
      </c>
      <c r="C3440" s="3" t="s">
        <v>5528</v>
      </c>
      <c r="D3440">
        <v>3000</v>
      </c>
      <c r="E3440">
        <v>6</v>
      </c>
      <c r="F3440" t="s">
        <v>8221</v>
      </c>
      <c r="G3440" t="s">
        <v>8227</v>
      </c>
      <c r="H3440" t="s">
        <v>8249</v>
      </c>
      <c r="I3440">
        <v>1456397834</v>
      </c>
      <c r="J3440">
        <v>1453805834</v>
      </c>
      <c r="K3440" s="13">
        <f>(((J3440/60)/60)/24)+DATE(1970,1,1)</f>
        <v>42395.456412037034</v>
      </c>
      <c r="L3440" t="b">
        <v>0</v>
      </c>
      <c r="M3440">
        <v>1</v>
      </c>
      <c r="N3440" t="b">
        <v>0</v>
      </c>
      <c r="O3440" t="s">
        <v>8287</v>
      </c>
      <c r="P3440" s="6">
        <f>E3440/D3440</f>
        <v>2E-3</v>
      </c>
      <c r="Q3440" s="7">
        <f>IFERROR(E3440/M3440, "")</f>
        <v>6</v>
      </c>
      <c r="R3440" t="s">
        <v>8322</v>
      </c>
      <c r="S3440" t="s">
        <v>8357</v>
      </c>
    </row>
    <row r="3441" spans="1:19" ht="45" x14ac:dyDescent="0.25">
      <c r="A3441">
        <v>2408</v>
      </c>
      <c r="B3441" s="3" t="s">
        <v>2409</v>
      </c>
      <c r="C3441" s="3" t="s">
        <v>6518</v>
      </c>
      <c r="D3441">
        <v>15000</v>
      </c>
      <c r="E3441">
        <v>30</v>
      </c>
      <c r="F3441" t="s">
        <v>8221</v>
      </c>
      <c r="G3441" t="s">
        <v>8224</v>
      </c>
      <c r="H3441" t="s">
        <v>8246</v>
      </c>
      <c r="I3441">
        <v>1415247757</v>
      </c>
      <c r="J3441">
        <v>1412652157</v>
      </c>
      <c r="K3441" s="13">
        <f>(((J3441/60)/60)/24)+DATE(1970,1,1)</f>
        <v>41919.140706018516</v>
      </c>
      <c r="L3441" t="b">
        <v>0</v>
      </c>
      <c r="M3441">
        <v>2</v>
      </c>
      <c r="N3441" t="b">
        <v>0</v>
      </c>
      <c r="O3441" t="s">
        <v>8284</v>
      </c>
      <c r="P3441" s="6">
        <f>E3441/D3441</f>
        <v>2E-3</v>
      </c>
      <c r="Q3441" s="7">
        <f>IFERROR(E3441/M3441, "")</f>
        <v>15</v>
      </c>
      <c r="R3441" t="s">
        <v>8327</v>
      </c>
      <c r="S3441" t="s">
        <v>8355</v>
      </c>
    </row>
    <row r="3442" spans="1:19" ht="30" x14ac:dyDescent="0.25">
      <c r="A3442">
        <v>2422</v>
      </c>
      <c r="B3442" s="3" t="s">
        <v>2423</v>
      </c>
      <c r="C3442" s="3" t="s">
        <v>6532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1426091036</v>
      </c>
      <c r="J3442">
        <v>1423502636</v>
      </c>
      <c r="K3442" s="13">
        <f>(((J3442/60)/60)/24)+DATE(1970,1,1)</f>
        <v>42044.724953703699</v>
      </c>
      <c r="L3442" t="b">
        <v>0</v>
      </c>
      <c r="M3442">
        <v>1</v>
      </c>
      <c r="N3442" t="b">
        <v>0</v>
      </c>
      <c r="O3442" t="s">
        <v>8284</v>
      </c>
      <c r="P3442" s="6">
        <f>E3442/D3442</f>
        <v>2E-3</v>
      </c>
      <c r="Q3442" s="7">
        <f>IFERROR(E3442/M3442, "")</f>
        <v>1</v>
      </c>
      <c r="R3442" t="s">
        <v>8327</v>
      </c>
      <c r="S3442" t="s">
        <v>8355</v>
      </c>
    </row>
    <row r="3443" spans="1:19" ht="30" x14ac:dyDescent="0.25">
      <c r="A3443">
        <v>2440</v>
      </c>
      <c r="B3443" s="3" t="s">
        <v>2441</v>
      </c>
      <c r="C3443" s="3" t="s">
        <v>6550</v>
      </c>
      <c r="D3443">
        <v>5000</v>
      </c>
      <c r="E3443">
        <v>10</v>
      </c>
      <c r="F3443" t="s">
        <v>8221</v>
      </c>
      <c r="G3443" t="s">
        <v>8242</v>
      </c>
      <c r="H3443" t="s">
        <v>8249</v>
      </c>
      <c r="I3443">
        <v>1455399313</v>
      </c>
      <c r="J3443">
        <v>1452807313</v>
      </c>
      <c r="K3443" s="13">
        <f>(((J3443/60)/60)/24)+DATE(1970,1,1)</f>
        <v>42383.899456018517</v>
      </c>
      <c r="L3443" t="b">
        <v>0</v>
      </c>
      <c r="M3443">
        <v>2</v>
      </c>
      <c r="N3443" t="b">
        <v>0</v>
      </c>
      <c r="O3443" t="s">
        <v>8284</v>
      </c>
      <c r="P3443" s="6">
        <f>E3443/D3443</f>
        <v>2E-3</v>
      </c>
      <c r="Q3443" s="7">
        <f>IFERROR(E3443/M3443, "")</f>
        <v>5</v>
      </c>
      <c r="R3443" t="s">
        <v>8327</v>
      </c>
      <c r="S3443" t="s">
        <v>8355</v>
      </c>
    </row>
    <row r="3444" spans="1:19" ht="60" x14ac:dyDescent="0.25">
      <c r="A3444">
        <v>2848</v>
      </c>
      <c r="B3444" s="3" t="s">
        <v>2848</v>
      </c>
      <c r="C3444" s="3" t="s">
        <v>6958</v>
      </c>
      <c r="D3444">
        <v>35000</v>
      </c>
      <c r="E3444">
        <v>70</v>
      </c>
      <c r="F3444" t="s">
        <v>8221</v>
      </c>
      <c r="G3444" t="s">
        <v>8224</v>
      </c>
      <c r="H3444" t="s">
        <v>8246</v>
      </c>
      <c r="I3444">
        <v>1432913659</v>
      </c>
      <c r="J3444">
        <v>1430321659</v>
      </c>
      <c r="K3444" s="13">
        <f>(((J3444/60)/60)/24)+DATE(1970,1,1)</f>
        <v>42123.648831018523</v>
      </c>
      <c r="L3444" t="b">
        <v>0</v>
      </c>
      <c r="M3444">
        <v>3</v>
      </c>
      <c r="N3444" t="b">
        <v>0</v>
      </c>
      <c r="O3444" t="s">
        <v>8271</v>
      </c>
      <c r="P3444" s="6">
        <f>E3444/D3444</f>
        <v>2E-3</v>
      </c>
      <c r="Q3444" s="7">
        <f>IFERROR(E3444/M3444, "")</f>
        <v>23.333333333333332</v>
      </c>
      <c r="R3444" t="s">
        <v>8316</v>
      </c>
      <c r="S3444" t="s">
        <v>8317</v>
      </c>
    </row>
    <row r="3445" spans="1:19" ht="45" x14ac:dyDescent="0.25">
      <c r="A3445">
        <v>3852</v>
      </c>
      <c r="B3445" s="3" t="s">
        <v>3849</v>
      </c>
      <c r="C3445" s="3" t="s">
        <v>7961</v>
      </c>
      <c r="D3445">
        <v>10000</v>
      </c>
      <c r="E3445">
        <v>20</v>
      </c>
      <c r="F3445" t="s">
        <v>8221</v>
      </c>
      <c r="G3445" t="s">
        <v>8224</v>
      </c>
      <c r="H3445" t="s">
        <v>8246</v>
      </c>
      <c r="I3445">
        <v>1427427276</v>
      </c>
      <c r="J3445">
        <v>1425270876</v>
      </c>
      <c r="K3445" s="13">
        <f>(((J3445/60)/60)/24)+DATE(1970,1,1)</f>
        <v>42065.190694444449</v>
      </c>
      <c r="L3445" t="b">
        <v>0</v>
      </c>
      <c r="M3445">
        <v>2</v>
      </c>
      <c r="N3445" t="b">
        <v>0</v>
      </c>
      <c r="O3445" t="s">
        <v>8271</v>
      </c>
      <c r="P3445" s="6">
        <f>E3445/D3445</f>
        <v>2E-3</v>
      </c>
      <c r="Q3445" s="7">
        <f>IFERROR(E3445/M3445, "")</f>
        <v>10</v>
      </c>
      <c r="R3445" t="s">
        <v>8316</v>
      </c>
      <c r="S3445" t="s">
        <v>8317</v>
      </c>
    </row>
    <row r="3446" spans="1:19" ht="60" x14ac:dyDescent="0.25">
      <c r="A3446">
        <v>3918</v>
      </c>
      <c r="B3446" s="3" t="s">
        <v>3915</v>
      </c>
      <c r="C3446" s="3" t="s">
        <v>8026</v>
      </c>
      <c r="D3446">
        <v>60000</v>
      </c>
      <c r="E3446">
        <v>120</v>
      </c>
      <c r="F3446" t="s">
        <v>8221</v>
      </c>
      <c r="G3446" t="s">
        <v>8225</v>
      </c>
      <c r="H3446" t="s">
        <v>8247</v>
      </c>
      <c r="I3446">
        <v>1407168000</v>
      </c>
      <c r="J3446">
        <v>1406131023</v>
      </c>
      <c r="K3446" s="13">
        <f>(((J3446/60)/60)/24)+DATE(1970,1,1)</f>
        <v>41843.664618055554</v>
      </c>
      <c r="L3446" t="b">
        <v>0</v>
      </c>
      <c r="M3446">
        <v>3</v>
      </c>
      <c r="N3446" t="b">
        <v>0</v>
      </c>
      <c r="O3446" t="s">
        <v>8271</v>
      </c>
      <c r="P3446" s="6">
        <f>E3446/D3446</f>
        <v>2E-3</v>
      </c>
      <c r="Q3446" s="7">
        <f>IFERROR(E3446/M3446, "")</f>
        <v>40</v>
      </c>
      <c r="R3446" t="s">
        <v>8316</v>
      </c>
      <c r="S3446" t="s">
        <v>8317</v>
      </c>
    </row>
    <row r="3447" spans="1:19" ht="15.75" x14ac:dyDescent="0.25">
      <c r="A3447">
        <v>4004</v>
      </c>
      <c r="B3447" s="3" t="s">
        <v>4000</v>
      </c>
      <c r="C3447" s="3" t="s">
        <v>8109</v>
      </c>
      <c r="D3447">
        <v>500</v>
      </c>
      <c r="E3447">
        <v>1</v>
      </c>
      <c r="F3447" t="s">
        <v>8221</v>
      </c>
      <c r="G3447" t="s">
        <v>8224</v>
      </c>
      <c r="H3447" t="s">
        <v>8246</v>
      </c>
      <c r="I3447">
        <v>1412740457</v>
      </c>
      <c r="J3447">
        <v>1410148457</v>
      </c>
      <c r="K3447" s="13">
        <f>(((J3447/60)/60)/24)+DATE(1970,1,1)</f>
        <v>41890.16269675926</v>
      </c>
      <c r="L3447" t="b">
        <v>0</v>
      </c>
      <c r="M3447">
        <v>1</v>
      </c>
      <c r="N3447" t="b">
        <v>0</v>
      </c>
      <c r="O3447" t="s">
        <v>8271</v>
      </c>
      <c r="P3447" s="6">
        <f>E3447/D3447</f>
        <v>2E-3</v>
      </c>
      <c r="Q3447" s="7">
        <f>IFERROR(E3447/M3447, "")</f>
        <v>1</v>
      </c>
      <c r="R3447" t="s">
        <v>8316</v>
      </c>
      <c r="S3447" t="s">
        <v>8317</v>
      </c>
    </row>
    <row r="3448" spans="1:19" ht="60" x14ac:dyDescent="0.25">
      <c r="A3448">
        <v>4113</v>
      </c>
      <c r="B3448" s="3" t="s">
        <v>4109</v>
      </c>
      <c r="C3448" s="3" t="s">
        <v>8215</v>
      </c>
      <c r="D3448">
        <v>1500</v>
      </c>
      <c r="E3448">
        <v>3</v>
      </c>
      <c r="F3448" t="s">
        <v>8221</v>
      </c>
      <c r="G3448" t="s">
        <v>8224</v>
      </c>
      <c r="H3448" t="s">
        <v>8246</v>
      </c>
      <c r="I3448">
        <v>1452234840</v>
      </c>
      <c r="J3448">
        <v>1450619123</v>
      </c>
      <c r="K3448" s="13">
        <f>(((J3448/60)/60)/24)+DATE(1970,1,1)</f>
        <v>42358.573182870372</v>
      </c>
      <c r="L3448" t="b">
        <v>0</v>
      </c>
      <c r="M3448">
        <v>3</v>
      </c>
      <c r="N3448" t="b">
        <v>0</v>
      </c>
      <c r="O3448" t="s">
        <v>8271</v>
      </c>
      <c r="P3448" s="6">
        <f>E3448/D3448</f>
        <v>2E-3</v>
      </c>
      <c r="Q3448" s="7">
        <f>IFERROR(E3448/M3448, "")</f>
        <v>1</v>
      </c>
      <c r="R3448" t="s">
        <v>8316</v>
      </c>
      <c r="S3448" t="s">
        <v>8317</v>
      </c>
    </row>
    <row r="3449" spans="1:19" ht="60" x14ac:dyDescent="0.25">
      <c r="A3449">
        <v>606</v>
      </c>
      <c r="B3449" s="3" t="s">
        <v>607</v>
      </c>
      <c r="C3449" s="3" t="s">
        <v>4716</v>
      </c>
      <c r="D3449">
        <v>5000</v>
      </c>
      <c r="E3449">
        <v>10</v>
      </c>
      <c r="F3449" t="s">
        <v>8220</v>
      </c>
      <c r="G3449" t="s">
        <v>8233</v>
      </c>
      <c r="H3449" t="s">
        <v>8249</v>
      </c>
      <c r="I3449">
        <v>1432479600</v>
      </c>
      <c r="J3449">
        <v>1428507409</v>
      </c>
      <c r="K3449" s="13">
        <f>(((J3449/60)/60)/24)+DATE(1970,1,1)</f>
        <v>42102.650567129633</v>
      </c>
      <c r="L3449" t="b">
        <v>0</v>
      </c>
      <c r="M3449">
        <v>1</v>
      </c>
      <c r="N3449" t="b">
        <v>0</v>
      </c>
      <c r="O3449" t="s">
        <v>8272</v>
      </c>
      <c r="P3449" s="6">
        <f>E3449/D3449</f>
        <v>2E-3</v>
      </c>
      <c r="Q3449" s="7">
        <f>IFERROR(E3449/M3449, "")</f>
        <v>10</v>
      </c>
      <c r="R3449" t="s">
        <v>8309</v>
      </c>
      <c r="S3449" t="s">
        <v>8356</v>
      </c>
    </row>
    <row r="3450" spans="1:19" ht="45" x14ac:dyDescent="0.25">
      <c r="A3450">
        <v>636</v>
      </c>
      <c r="B3450" s="3" t="s">
        <v>637</v>
      </c>
      <c r="C3450" s="3" t="s">
        <v>4746</v>
      </c>
      <c r="D3450">
        <v>2000</v>
      </c>
      <c r="E3450">
        <v>4</v>
      </c>
      <c r="F3450" t="s">
        <v>8220</v>
      </c>
      <c r="G3450" t="s">
        <v>8225</v>
      </c>
      <c r="H3450" t="s">
        <v>8247</v>
      </c>
      <c r="I3450">
        <v>1433587620</v>
      </c>
      <c r="J3450">
        <v>1430996150</v>
      </c>
      <c r="K3450" s="13">
        <f>(((J3450/60)/60)/24)+DATE(1970,1,1)</f>
        <v>42131.455439814818</v>
      </c>
      <c r="L3450" t="b">
        <v>0</v>
      </c>
      <c r="M3450">
        <v>1</v>
      </c>
      <c r="N3450" t="b">
        <v>0</v>
      </c>
      <c r="O3450" t="s">
        <v>8272</v>
      </c>
      <c r="P3450" s="6">
        <f>E3450/D3450</f>
        <v>2E-3</v>
      </c>
      <c r="Q3450" s="7">
        <f>IFERROR(E3450/M3450, "")</f>
        <v>4</v>
      </c>
      <c r="R3450" t="s">
        <v>8309</v>
      </c>
      <c r="S3450" t="s">
        <v>8356</v>
      </c>
    </row>
    <row r="3451" spans="1:19" ht="60" x14ac:dyDescent="0.25">
      <c r="A3451">
        <v>1342</v>
      </c>
      <c r="B3451" s="3" t="s">
        <v>1343</v>
      </c>
      <c r="C3451" s="3" t="s">
        <v>5452</v>
      </c>
      <c r="D3451">
        <v>50000</v>
      </c>
      <c r="E3451">
        <v>100</v>
      </c>
      <c r="F3451" t="s">
        <v>8220</v>
      </c>
      <c r="G3451" t="s">
        <v>8224</v>
      </c>
      <c r="H3451" t="s">
        <v>8246</v>
      </c>
      <c r="I3451">
        <v>1437161739</v>
      </c>
      <c r="J3451">
        <v>1434569739</v>
      </c>
      <c r="K3451" s="13">
        <f>(((J3451/60)/60)/24)+DATE(1970,1,1)</f>
        <v>42172.816423611104</v>
      </c>
      <c r="L3451" t="b">
        <v>0</v>
      </c>
      <c r="M3451">
        <v>1</v>
      </c>
      <c r="N3451" t="b">
        <v>0</v>
      </c>
      <c r="O3451" t="s">
        <v>8273</v>
      </c>
      <c r="P3451" s="6">
        <f>E3451/D3451</f>
        <v>2E-3</v>
      </c>
      <c r="Q3451" s="7">
        <f>IFERROR(E3451/M3451, "")</f>
        <v>100</v>
      </c>
      <c r="R3451" t="s">
        <v>8309</v>
      </c>
      <c r="S3451" t="s">
        <v>8315</v>
      </c>
    </row>
    <row r="3452" spans="1:19" ht="45" x14ac:dyDescent="0.25">
      <c r="A3452">
        <v>2396</v>
      </c>
      <c r="B3452" s="3" t="s">
        <v>2397</v>
      </c>
      <c r="C3452" s="3" t="s">
        <v>6506</v>
      </c>
      <c r="D3452">
        <v>5000</v>
      </c>
      <c r="E3452">
        <v>10</v>
      </c>
      <c r="F3452" t="s">
        <v>8220</v>
      </c>
      <c r="G3452" t="s">
        <v>8240</v>
      </c>
      <c r="H3452" t="s">
        <v>8257</v>
      </c>
      <c r="I3452">
        <v>1444940558</v>
      </c>
      <c r="J3452">
        <v>1442348558</v>
      </c>
      <c r="K3452" s="13">
        <f>(((J3452/60)/60)/24)+DATE(1970,1,1)</f>
        <v>42262.849050925928</v>
      </c>
      <c r="L3452" t="b">
        <v>0</v>
      </c>
      <c r="M3452">
        <v>1</v>
      </c>
      <c r="N3452" t="b">
        <v>0</v>
      </c>
      <c r="O3452" t="s">
        <v>8272</v>
      </c>
      <c r="P3452" s="6">
        <f>E3452/D3452</f>
        <v>2E-3</v>
      </c>
      <c r="Q3452" s="7">
        <f>IFERROR(E3452/M3452, "")</f>
        <v>10</v>
      </c>
      <c r="R3452" t="s">
        <v>8309</v>
      </c>
      <c r="S3452" t="s">
        <v>8356</v>
      </c>
    </row>
    <row r="3453" spans="1:19" ht="30" x14ac:dyDescent="0.25">
      <c r="A3453">
        <v>3868</v>
      </c>
      <c r="B3453" s="3" t="s">
        <v>3865</v>
      </c>
      <c r="C3453" s="3" t="s">
        <v>7977</v>
      </c>
      <c r="D3453">
        <v>5000</v>
      </c>
      <c r="E3453">
        <v>10</v>
      </c>
      <c r="F3453" t="s">
        <v>8220</v>
      </c>
      <c r="G3453" t="s">
        <v>8225</v>
      </c>
      <c r="H3453" t="s">
        <v>8247</v>
      </c>
      <c r="I3453">
        <v>1410191405</v>
      </c>
      <c r="J3453">
        <v>1408031405</v>
      </c>
      <c r="K3453" s="13">
        <f>(((J3453/60)/60)/24)+DATE(1970,1,1)</f>
        <v>41865.659780092588</v>
      </c>
      <c r="L3453" t="b">
        <v>0</v>
      </c>
      <c r="M3453">
        <v>1</v>
      </c>
      <c r="N3453" t="b">
        <v>0</v>
      </c>
      <c r="O3453" t="s">
        <v>8305</v>
      </c>
      <c r="P3453" s="6">
        <f>E3453/D3453</f>
        <v>2E-3</v>
      </c>
      <c r="Q3453" s="7">
        <f>IFERROR(E3453/M3453, "")</f>
        <v>10</v>
      </c>
      <c r="R3453" t="s">
        <v>8316</v>
      </c>
      <c r="S3453" t="s">
        <v>8337</v>
      </c>
    </row>
    <row r="3454" spans="1:19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3">
        <f>(((J3454/60)/60)/24)+DATE(1970,1,1)</f>
        <v>41989.664409722223</v>
      </c>
      <c r="L3454" t="b">
        <v>0</v>
      </c>
      <c r="M3454">
        <v>2</v>
      </c>
      <c r="N3454" t="b">
        <v>0</v>
      </c>
      <c r="O3454" t="s">
        <v>8293</v>
      </c>
      <c r="P3454" s="6">
        <f>E3454/D3454</f>
        <v>1.9801980198019802E-3</v>
      </c>
      <c r="Q3454" s="7">
        <f>IFERROR(E3454/M3454, "")</f>
        <v>5</v>
      </c>
      <c r="R3454" t="s">
        <v>8313</v>
      </c>
      <c r="S3454" t="s">
        <v>8338</v>
      </c>
    </row>
    <row r="3455" spans="1:19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3">
        <f>(((J3455/60)/60)/24)+DATE(1970,1,1)</f>
        <v>41981.57230324074</v>
      </c>
      <c r="L3455" t="b">
        <v>0</v>
      </c>
      <c r="M3455">
        <v>3</v>
      </c>
      <c r="N3455" t="b">
        <v>0</v>
      </c>
      <c r="O3455" t="s">
        <v>8303</v>
      </c>
      <c r="P3455" s="6">
        <f>E3455/D3455</f>
        <v>1.9384615384615384E-3</v>
      </c>
      <c r="Q3455" s="7">
        <f>IFERROR(E3455/M3455, "")</f>
        <v>42</v>
      </c>
      <c r="R3455" t="s">
        <v>8316</v>
      </c>
      <c r="S3455" t="s">
        <v>8329</v>
      </c>
    </row>
    <row r="3456" spans="1:19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3">
        <f>(((J3456/60)/60)/24)+DATE(1970,1,1)</f>
        <v>42561.829421296294</v>
      </c>
      <c r="L3456" t="b">
        <v>0</v>
      </c>
      <c r="M3456">
        <v>4</v>
      </c>
      <c r="N3456" t="b">
        <v>0</v>
      </c>
      <c r="O3456" t="s">
        <v>8273</v>
      </c>
      <c r="P3456" s="6">
        <f>E3456/D3456</f>
        <v>1.9088937093275488E-3</v>
      </c>
      <c r="Q3456" s="7">
        <f>IFERROR(E3456/M3456, "")</f>
        <v>55</v>
      </c>
      <c r="R3456" t="s">
        <v>8309</v>
      </c>
      <c r="S3456" t="s">
        <v>8315</v>
      </c>
    </row>
    <row r="3457" spans="1:19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3">
        <f>(((J3457/60)/60)/24)+DATE(1970,1,1)</f>
        <v>42474.86482638889</v>
      </c>
      <c r="L3457" t="b">
        <v>0</v>
      </c>
      <c r="M3457">
        <v>1</v>
      </c>
      <c r="N3457" t="b">
        <v>0</v>
      </c>
      <c r="O3457" t="s">
        <v>8304</v>
      </c>
      <c r="P3457" s="6">
        <f>E3457/D3457</f>
        <v>1.8867924528301887E-3</v>
      </c>
      <c r="Q3457" s="7">
        <f>IFERROR(E3457/M3457, "")</f>
        <v>1</v>
      </c>
      <c r="R3457" t="s">
        <v>8322</v>
      </c>
      <c r="S3457" t="s">
        <v>8350</v>
      </c>
    </row>
    <row r="3458" spans="1:19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3">
        <f>(((J3458/60)/60)/24)+DATE(1970,1,1)</f>
        <v>42179.653379629628</v>
      </c>
      <c r="L3458" t="b">
        <v>0</v>
      </c>
      <c r="M3458">
        <v>1</v>
      </c>
      <c r="N3458" t="b">
        <v>0</v>
      </c>
      <c r="O3458" t="s">
        <v>8272</v>
      </c>
      <c r="P3458" s="6">
        <f>E3458/D3458</f>
        <v>1.8749999999999999E-3</v>
      </c>
      <c r="Q3458" s="7">
        <f>IFERROR(E3458/M3458, "")</f>
        <v>30</v>
      </c>
      <c r="R3458" t="s">
        <v>8309</v>
      </c>
      <c r="S3458" t="s">
        <v>8356</v>
      </c>
    </row>
    <row r="3459" spans="1:19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3">
        <f>(((J3459/60)/60)/24)+DATE(1970,1,1)</f>
        <v>42272.93949074074</v>
      </c>
      <c r="L3459" t="b">
        <v>0</v>
      </c>
      <c r="M3459">
        <v>11</v>
      </c>
      <c r="N3459" t="b">
        <v>0</v>
      </c>
      <c r="O3459" t="s">
        <v>8270</v>
      </c>
      <c r="P3459" s="6">
        <f>E3459/D3459</f>
        <v>1.8625E-3</v>
      </c>
      <c r="Q3459" s="7">
        <f>IFERROR(E3459/M3459, "")</f>
        <v>13.545454545454545</v>
      </c>
      <c r="R3459" t="s">
        <v>8319</v>
      </c>
      <c r="S3459" t="s">
        <v>8346</v>
      </c>
    </row>
    <row r="3460" spans="1:19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3">
        <f>(((J3460/60)/60)/24)+DATE(1970,1,1)</f>
        <v>42474.637824074074</v>
      </c>
      <c r="L3460" t="b">
        <v>0</v>
      </c>
      <c r="M3460">
        <v>3</v>
      </c>
      <c r="N3460" t="b">
        <v>0</v>
      </c>
      <c r="O3460" t="s">
        <v>8272</v>
      </c>
      <c r="P3460" s="6">
        <f>E3460/D3460</f>
        <v>1.75E-3</v>
      </c>
      <c r="Q3460" s="7">
        <f>IFERROR(E3460/M3460, "")</f>
        <v>116.66666666666667</v>
      </c>
      <c r="R3460" t="s">
        <v>8309</v>
      </c>
      <c r="S3460" t="s">
        <v>8356</v>
      </c>
    </row>
    <row r="3461" spans="1:19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3">
        <f>(((J3461/60)/60)/24)+DATE(1970,1,1)</f>
        <v>42027.353738425925</v>
      </c>
      <c r="L3461" t="b">
        <v>0</v>
      </c>
      <c r="M3461">
        <v>3</v>
      </c>
      <c r="N3461" t="b">
        <v>0</v>
      </c>
      <c r="O3461" t="s">
        <v>8284</v>
      </c>
      <c r="P3461" s="6">
        <f>E3461/D3461</f>
        <v>1.6999999999999999E-3</v>
      </c>
      <c r="Q3461" s="7">
        <f>IFERROR(E3461/M3461, "")</f>
        <v>5.666666666666667</v>
      </c>
      <c r="R3461" t="s">
        <v>8327</v>
      </c>
      <c r="S3461" t="s">
        <v>8355</v>
      </c>
    </row>
    <row r="3462" spans="1:19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3">
        <f>(((J3462/60)/60)/24)+DATE(1970,1,1)</f>
        <v>41859.925856481481</v>
      </c>
      <c r="L3462" t="b">
        <v>0</v>
      </c>
      <c r="M3462">
        <v>4</v>
      </c>
      <c r="N3462" t="b">
        <v>0</v>
      </c>
      <c r="O3462" t="s">
        <v>8294</v>
      </c>
      <c r="P3462" s="6">
        <f>E3462/D3462</f>
        <v>1.6800000000000001E-3</v>
      </c>
      <c r="Q3462" s="7">
        <f>IFERROR(E3462/M3462, "")</f>
        <v>10.5</v>
      </c>
      <c r="R3462" t="s">
        <v>8309</v>
      </c>
      <c r="S3462" t="s">
        <v>8349</v>
      </c>
    </row>
    <row r="3463" spans="1:19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3">
        <f>(((J3463/60)/60)/24)+DATE(1970,1,1)</f>
        <v>42388.798252314817</v>
      </c>
      <c r="L3463" t="b">
        <v>0</v>
      </c>
      <c r="M3463">
        <v>1</v>
      </c>
      <c r="N3463" t="b">
        <v>0</v>
      </c>
      <c r="O3463" t="s">
        <v>8272</v>
      </c>
      <c r="P3463" s="6">
        <f>E3463/D3463</f>
        <v>1.6705882352941177E-3</v>
      </c>
      <c r="Q3463" s="7">
        <f>IFERROR(E3463/M3463, "")</f>
        <v>142</v>
      </c>
      <c r="R3463" t="s">
        <v>8309</v>
      </c>
      <c r="S3463" t="s">
        <v>8356</v>
      </c>
    </row>
    <row r="3464" spans="1:19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3">
        <f>(((J3464/60)/60)/24)+DATE(1970,1,1)</f>
        <v>41526.345914351856</v>
      </c>
      <c r="L3464" t="b">
        <v>0</v>
      </c>
      <c r="M3464">
        <v>3</v>
      </c>
      <c r="N3464" t="b">
        <v>0</v>
      </c>
      <c r="O3464" t="s">
        <v>8282</v>
      </c>
      <c r="P3464" s="6">
        <f>E3464/D3464</f>
        <v>1.6666666666666668E-3</v>
      </c>
      <c r="Q3464" s="7">
        <f>IFERROR(E3464/M3464, "")</f>
        <v>3.3333333333333335</v>
      </c>
      <c r="R3464" t="s">
        <v>8311</v>
      </c>
      <c r="S3464" t="s">
        <v>8347</v>
      </c>
    </row>
    <row r="3465" spans="1:19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13">
        <f>(((J3465/60)/60)/24)+DATE(1970,1,1)</f>
        <v>41843.772789351853</v>
      </c>
      <c r="L3465" t="b">
        <v>0</v>
      </c>
      <c r="M3465">
        <v>1</v>
      </c>
      <c r="N3465" t="b">
        <v>0</v>
      </c>
      <c r="O3465" t="s">
        <v>8282</v>
      </c>
      <c r="P3465" s="6">
        <f>E3465/D3465</f>
        <v>1.6666666666666668E-3</v>
      </c>
      <c r="Q3465" s="7">
        <f>IFERROR(E3465/M3465, "")</f>
        <v>25</v>
      </c>
      <c r="R3465" t="s">
        <v>8311</v>
      </c>
      <c r="S3465" t="s">
        <v>8347</v>
      </c>
    </row>
    <row r="3466" spans="1:19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13">
        <f>(((J3466/60)/60)/24)+DATE(1970,1,1)</f>
        <v>41683.832280092596</v>
      </c>
      <c r="L3466" t="b">
        <v>0</v>
      </c>
      <c r="M3466">
        <v>4</v>
      </c>
      <c r="N3466" t="b">
        <v>0</v>
      </c>
      <c r="O3466" t="s">
        <v>8282</v>
      </c>
      <c r="P3466" s="6">
        <f>E3466/D3466</f>
        <v>1.6666666666666668E-3</v>
      </c>
      <c r="Q3466" s="7">
        <f>IFERROR(E3466/M3466, "")</f>
        <v>12.5</v>
      </c>
      <c r="R3466" t="s">
        <v>8311</v>
      </c>
      <c r="S3466" t="s">
        <v>8347</v>
      </c>
    </row>
    <row r="3467" spans="1:19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13">
        <f>(((J3467/60)/60)/24)+DATE(1970,1,1)</f>
        <v>41795.963333333333</v>
      </c>
      <c r="L3467" t="b">
        <v>0</v>
      </c>
      <c r="M3467">
        <v>1</v>
      </c>
      <c r="N3467" t="b">
        <v>0</v>
      </c>
      <c r="O3467" t="s">
        <v>8284</v>
      </c>
      <c r="P3467" s="6">
        <f>E3467/D3467</f>
        <v>1.6666666666666668E-3</v>
      </c>
      <c r="Q3467" s="7">
        <f>IFERROR(E3467/M3467, "")</f>
        <v>50</v>
      </c>
      <c r="R3467" t="s">
        <v>8327</v>
      </c>
      <c r="S3467" t="s">
        <v>8355</v>
      </c>
    </row>
    <row r="3468" spans="1:19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13">
        <f>(((J3468/60)/60)/24)+DATE(1970,1,1)</f>
        <v>42333.330277777779</v>
      </c>
      <c r="L3468" t="b">
        <v>0</v>
      </c>
      <c r="M3468">
        <v>1</v>
      </c>
      <c r="N3468" t="b">
        <v>0</v>
      </c>
      <c r="O3468" t="s">
        <v>8284</v>
      </c>
      <c r="P3468" s="6">
        <f>E3468/D3468</f>
        <v>1.6666666666666668E-3</v>
      </c>
      <c r="Q3468" s="7">
        <f>IFERROR(E3468/M3468, "")</f>
        <v>5</v>
      </c>
      <c r="R3468" t="s">
        <v>8327</v>
      </c>
      <c r="S3468" t="s">
        <v>8355</v>
      </c>
    </row>
    <row r="3469" spans="1:19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13">
        <f>(((J3469/60)/60)/24)+DATE(1970,1,1)</f>
        <v>41887.801168981481</v>
      </c>
      <c r="L3469" t="b">
        <v>0</v>
      </c>
      <c r="M3469">
        <v>1</v>
      </c>
      <c r="N3469" t="b">
        <v>0</v>
      </c>
      <c r="O3469" t="s">
        <v>8284</v>
      </c>
      <c r="P3469" s="6">
        <f>E3469/D3469</f>
        <v>1.6666666666666668E-3</v>
      </c>
      <c r="Q3469" s="7">
        <f>IFERROR(E3469/M3469, "")</f>
        <v>50</v>
      </c>
      <c r="R3469" t="s">
        <v>8327</v>
      </c>
      <c r="S3469" t="s">
        <v>8355</v>
      </c>
    </row>
    <row r="3470" spans="1:19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13">
        <f>(((J3470/60)/60)/24)+DATE(1970,1,1)</f>
        <v>41985.427361111113</v>
      </c>
      <c r="L3470" t="b">
        <v>0</v>
      </c>
      <c r="M3470">
        <v>1</v>
      </c>
      <c r="N3470" t="b">
        <v>0</v>
      </c>
      <c r="O3470" t="s">
        <v>8271</v>
      </c>
      <c r="P3470" s="6">
        <f>E3470/D3470</f>
        <v>1.6666666666666668E-3</v>
      </c>
      <c r="Q3470" s="7">
        <f>IFERROR(E3470/M3470, "")</f>
        <v>5</v>
      </c>
      <c r="R3470" t="s">
        <v>8316</v>
      </c>
      <c r="S3470" t="s">
        <v>8317</v>
      </c>
    </row>
    <row r="3471" spans="1:19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3">
        <f>(((J3471/60)/60)/24)+DATE(1970,1,1)</f>
        <v>42479.039212962962</v>
      </c>
      <c r="L3471" t="b">
        <v>0</v>
      </c>
      <c r="M3471">
        <v>1</v>
      </c>
      <c r="N3471" t="b">
        <v>0</v>
      </c>
      <c r="O3471" t="s">
        <v>8271</v>
      </c>
      <c r="P3471" s="6">
        <f>E3471/D3471</f>
        <v>1.6666666666666668E-3</v>
      </c>
      <c r="Q3471" s="7">
        <f>IFERROR(E3471/M3471, "")</f>
        <v>25</v>
      </c>
      <c r="R3471" t="s">
        <v>8316</v>
      </c>
      <c r="S3471" t="s">
        <v>8317</v>
      </c>
    </row>
    <row r="3472" spans="1:19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3">
        <f>(((J3472/60)/60)/24)+DATE(1970,1,1)</f>
        <v>42510.938900462963</v>
      </c>
      <c r="L3472" t="b">
        <v>0</v>
      </c>
      <c r="M3472">
        <v>1</v>
      </c>
      <c r="N3472" t="b">
        <v>0</v>
      </c>
      <c r="O3472" t="s">
        <v>8271</v>
      </c>
      <c r="P3472" s="6">
        <f>E3472/D3472</f>
        <v>1.6666666666666668E-3</v>
      </c>
      <c r="Q3472" s="7">
        <f>IFERROR(E3472/M3472, "")</f>
        <v>5</v>
      </c>
      <c r="R3472" t="s">
        <v>8316</v>
      </c>
      <c r="S3472" t="s">
        <v>8317</v>
      </c>
    </row>
    <row r="3473" spans="1:19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3">
        <f>(((J3473/60)/60)/24)+DATE(1970,1,1)</f>
        <v>41692.135729166665</v>
      </c>
      <c r="L3473" t="b">
        <v>0</v>
      </c>
      <c r="M3473">
        <v>20</v>
      </c>
      <c r="N3473" t="b">
        <v>0</v>
      </c>
      <c r="O3473" t="s">
        <v>8282</v>
      </c>
      <c r="P3473" s="6">
        <f>E3473/D3473</f>
        <v>1.5900000000000001E-3</v>
      </c>
      <c r="Q3473" s="7">
        <f>IFERROR(E3473/M3473, "")</f>
        <v>71.55</v>
      </c>
      <c r="R3473" t="s">
        <v>8311</v>
      </c>
      <c r="S3473" t="s">
        <v>8347</v>
      </c>
    </row>
    <row r="3474" spans="1:19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3">
        <f>(((J3474/60)/60)/24)+DATE(1970,1,1)</f>
        <v>41799.830613425926</v>
      </c>
      <c r="L3474" t="b">
        <v>0</v>
      </c>
      <c r="M3474">
        <v>3</v>
      </c>
      <c r="N3474" t="b">
        <v>0</v>
      </c>
      <c r="O3474" t="s">
        <v>8270</v>
      </c>
      <c r="P3474" s="6">
        <f>E3474/D3474</f>
        <v>1.5499999999999999E-3</v>
      </c>
      <c r="Q3474" s="7">
        <f>IFERROR(E3474/M3474, "")</f>
        <v>10.333333333333334</v>
      </c>
      <c r="R3474" t="s">
        <v>8319</v>
      </c>
      <c r="S3474" t="s">
        <v>8346</v>
      </c>
    </row>
    <row r="3475" spans="1:19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3">
        <f>(((J3475/60)/60)/24)+DATE(1970,1,1)</f>
        <v>42245.274699074071</v>
      </c>
      <c r="L3475" t="b">
        <v>0</v>
      </c>
      <c r="M3475">
        <v>6</v>
      </c>
      <c r="N3475" t="b">
        <v>0</v>
      </c>
      <c r="O3475" t="s">
        <v>8303</v>
      </c>
      <c r="P3475" s="6">
        <f>E3475/D3475</f>
        <v>1.5227272727272728E-3</v>
      </c>
      <c r="Q3475" s="7">
        <f>IFERROR(E3475/M3475, "")</f>
        <v>55.833333333333336</v>
      </c>
      <c r="R3475" t="s">
        <v>8316</v>
      </c>
      <c r="S3475" t="s">
        <v>8329</v>
      </c>
    </row>
    <row r="3476" spans="1:19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3">
        <f>(((J3476/60)/60)/24)+DATE(1970,1,1)</f>
        <v>42255.791909722218</v>
      </c>
      <c r="L3476" t="b">
        <v>0</v>
      </c>
      <c r="M3476">
        <v>3</v>
      </c>
      <c r="N3476" t="b">
        <v>0</v>
      </c>
      <c r="O3476" t="s">
        <v>8303</v>
      </c>
      <c r="P3476" s="6">
        <f>E3476/D3476</f>
        <v>1.5125E-3</v>
      </c>
      <c r="Q3476" s="7">
        <f>IFERROR(E3476/M3476, "")</f>
        <v>201.66666666666666</v>
      </c>
      <c r="R3476" t="s">
        <v>8316</v>
      </c>
      <c r="S3476" t="s">
        <v>8329</v>
      </c>
    </row>
    <row r="3477" spans="1:19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13">
        <f>(((J3477/60)/60)/24)+DATE(1970,1,1)</f>
        <v>42440.371111111104</v>
      </c>
      <c r="L3477" t="b">
        <v>0</v>
      </c>
      <c r="M3477">
        <v>4</v>
      </c>
      <c r="N3477" t="b">
        <v>0</v>
      </c>
      <c r="O3477" t="s">
        <v>8282</v>
      </c>
      <c r="P3477" s="6">
        <f>E3477/D3477</f>
        <v>1.5E-3</v>
      </c>
      <c r="Q3477" s="7">
        <f>IFERROR(E3477/M3477, "")</f>
        <v>11.25</v>
      </c>
      <c r="R3477" t="s">
        <v>8311</v>
      </c>
      <c r="S3477" t="s">
        <v>8347</v>
      </c>
    </row>
    <row r="3478" spans="1:19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13">
        <f>(((J3478/60)/60)/24)+DATE(1970,1,1)</f>
        <v>42507.71025462963</v>
      </c>
      <c r="L3478" t="b">
        <v>0</v>
      </c>
      <c r="M3478">
        <v>2</v>
      </c>
      <c r="N3478" t="b">
        <v>0</v>
      </c>
      <c r="O3478" t="s">
        <v>8284</v>
      </c>
      <c r="P3478" s="6">
        <f>E3478/D3478</f>
        <v>1.5E-3</v>
      </c>
      <c r="Q3478" s="7">
        <f>IFERROR(E3478/M3478, "")</f>
        <v>37.5</v>
      </c>
      <c r="R3478" t="s">
        <v>8327</v>
      </c>
      <c r="S3478" t="s">
        <v>8355</v>
      </c>
    </row>
    <row r="3479" spans="1:19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13">
        <f>(((J3479/60)/60)/24)+DATE(1970,1,1)</f>
        <v>42078.997361111105</v>
      </c>
      <c r="L3479" t="b">
        <v>0</v>
      </c>
      <c r="M3479">
        <v>2</v>
      </c>
      <c r="N3479" t="b">
        <v>0</v>
      </c>
      <c r="O3479" t="s">
        <v>8299</v>
      </c>
      <c r="P3479" s="6">
        <f>E3479/D3479</f>
        <v>1.5E-3</v>
      </c>
      <c r="Q3479" s="7">
        <f>IFERROR(E3479/M3479, "")</f>
        <v>37.5</v>
      </c>
      <c r="R3479" t="s">
        <v>8327</v>
      </c>
      <c r="S3479" t="s">
        <v>8358</v>
      </c>
    </row>
    <row r="3480" spans="1:19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13">
        <f>(((J3480/60)/60)/24)+DATE(1970,1,1)</f>
        <v>42122.670069444444</v>
      </c>
      <c r="L3480" t="b">
        <v>0</v>
      </c>
      <c r="M3480">
        <v>2</v>
      </c>
      <c r="N3480" t="b">
        <v>0</v>
      </c>
      <c r="O3480" t="s">
        <v>8303</v>
      </c>
      <c r="P3480" s="6">
        <f>E3480/D3480</f>
        <v>1.5E-3</v>
      </c>
      <c r="Q3480" s="7">
        <f>IFERROR(E3480/M3480, "")</f>
        <v>37.5</v>
      </c>
      <c r="R3480" t="s">
        <v>8316</v>
      </c>
      <c r="S3480" t="s">
        <v>8329</v>
      </c>
    </row>
    <row r="3481" spans="1:19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3">
        <f>(((J3481/60)/60)/24)+DATE(1970,1,1)</f>
        <v>42028.118865740747</v>
      </c>
      <c r="L3481" t="b">
        <v>0</v>
      </c>
      <c r="M3481">
        <v>14</v>
      </c>
      <c r="N3481" t="b">
        <v>0</v>
      </c>
      <c r="O3481" t="s">
        <v>8284</v>
      </c>
      <c r="P3481" s="6">
        <f>E3481/D3481</f>
        <v>1.48E-3</v>
      </c>
      <c r="Q3481" s="7">
        <f>IFERROR(E3481/M3481, "")</f>
        <v>5.2857142857142856</v>
      </c>
      <c r="R3481" t="s">
        <v>8327</v>
      </c>
      <c r="S3481" t="s">
        <v>8355</v>
      </c>
    </row>
    <row r="3482" spans="1:19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3">
        <f>(((J3482/60)/60)/24)+DATE(1970,1,1)</f>
        <v>41837.829895833333</v>
      </c>
      <c r="L3482" t="b">
        <v>0</v>
      </c>
      <c r="M3482">
        <v>12</v>
      </c>
      <c r="N3482" t="b">
        <v>0</v>
      </c>
      <c r="O3482" t="s">
        <v>8284</v>
      </c>
      <c r="P3482" s="6">
        <f>E3482/D3482</f>
        <v>1.3849999999999999E-3</v>
      </c>
      <c r="Q3482" s="7">
        <f>IFERROR(E3482/M3482, "")</f>
        <v>23.083333333333332</v>
      </c>
      <c r="R3482" t="s">
        <v>8327</v>
      </c>
      <c r="S3482" t="s">
        <v>8355</v>
      </c>
    </row>
    <row r="3483" spans="1:19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3">
        <f>(((J3483/60)/60)/24)+DATE(1970,1,1)</f>
        <v>42649.742210648154</v>
      </c>
      <c r="L3483" t="b">
        <v>0</v>
      </c>
      <c r="M3483">
        <v>2</v>
      </c>
      <c r="N3483" t="b">
        <v>0</v>
      </c>
      <c r="O3483" t="s">
        <v>8270</v>
      </c>
      <c r="P3483" s="6">
        <f>E3483/D3483</f>
        <v>1.3749999999999999E-3</v>
      </c>
      <c r="Q3483" s="7">
        <f>IFERROR(E3483/M3483, "")</f>
        <v>5.5</v>
      </c>
      <c r="R3483" t="s">
        <v>8319</v>
      </c>
      <c r="S3483" t="s">
        <v>8346</v>
      </c>
    </row>
    <row r="3484" spans="1:19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3">
        <f>(((J3484/60)/60)/24)+DATE(1970,1,1)</f>
        <v>42023.143414351856</v>
      </c>
      <c r="L3484" t="b">
        <v>0</v>
      </c>
      <c r="M3484">
        <v>2</v>
      </c>
      <c r="N3484" t="b">
        <v>0</v>
      </c>
      <c r="O3484" t="s">
        <v>8296</v>
      </c>
      <c r="P3484" s="6">
        <f>E3484/D3484</f>
        <v>1.3333333333333333E-3</v>
      </c>
      <c r="Q3484" s="7">
        <f>IFERROR(E3484/M3484, "")</f>
        <v>1</v>
      </c>
      <c r="R3484" t="s">
        <v>8324</v>
      </c>
      <c r="S3484" t="s">
        <v>8353</v>
      </c>
    </row>
    <row r="3485" spans="1:19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3">
        <f>(((J3485/60)/60)/24)+DATE(1970,1,1)</f>
        <v>42429.695543981477</v>
      </c>
      <c r="L3485" t="b">
        <v>0</v>
      </c>
      <c r="M3485">
        <v>4</v>
      </c>
      <c r="N3485" t="b">
        <v>0</v>
      </c>
      <c r="O3485" t="s">
        <v>8282</v>
      </c>
      <c r="P3485" s="6">
        <f>E3485/D3485</f>
        <v>1.325E-3</v>
      </c>
      <c r="Q3485" s="7">
        <f>IFERROR(E3485/M3485, "")</f>
        <v>13.25</v>
      </c>
      <c r="R3485" t="s">
        <v>8311</v>
      </c>
      <c r="S3485" t="s">
        <v>8347</v>
      </c>
    </row>
    <row r="3486" spans="1:19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3">
        <f>(((J3486/60)/60)/24)+DATE(1970,1,1)</f>
        <v>42180.18604166666</v>
      </c>
      <c r="L3486" t="b">
        <v>0</v>
      </c>
      <c r="M3486">
        <v>2</v>
      </c>
      <c r="N3486" t="b">
        <v>0</v>
      </c>
      <c r="O3486" t="s">
        <v>8284</v>
      </c>
      <c r="P3486" s="6">
        <f>E3486/D3486</f>
        <v>1.2999999999999999E-3</v>
      </c>
      <c r="Q3486" s="7">
        <f>IFERROR(E3486/M3486, "")</f>
        <v>13</v>
      </c>
      <c r="R3486" t="s">
        <v>8327</v>
      </c>
      <c r="S3486" t="s">
        <v>8355</v>
      </c>
    </row>
    <row r="3487" spans="1:19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13">
        <f>(((J3487/60)/60)/24)+DATE(1970,1,1)</f>
        <v>41466.552314814813</v>
      </c>
      <c r="L3487" t="b">
        <v>0</v>
      </c>
      <c r="M3487">
        <v>1</v>
      </c>
      <c r="N3487" t="b">
        <v>0</v>
      </c>
      <c r="O3487" t="s">
        <v>8270</v>
      </c>
      <c r="P3487" s="6">
        <f>E3487/D3487</f>
        <v>1.25E-3</v>
      </c>
      <c r="Q3487" s="7">
        <f>IFERROR(E3487/M3487, "")</f>
        <v>250</v>
      </c>
      <c r="R3487" t="s">
        <v>8319</v>
      </c>
      <c r="S3487" t="s">
        <v>8346</v>
      </c>
    </row>
    <row r="3488" spans="1:19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13">
        <f>(((J3488/60)/60)/24)+DATE(1970,1,1)</f>
        <v>41854.747592592597</v>
      </c>
      <c r="L3488" t="b">
        <v>0</v>
      </c>
      <c r="M3488">
        <v>1</v>
      </c>
      <c r="N3488" t="b">
        <v>0</v>
      </c>
      <c r="O3488" t="s">
        <v>8284</v>
      </c>
      <c r="P3488" s="6">
        <f>E3488/D3488</f>
        <v>1.25E-3</v>
      </c>
      <c r="Q3488" s="7">
        <f>IFERROR(E3488/M3488, "")</f>
        <v>100</v>
      </c>
      <c r="R3488" t="s">
        <v>8327</v>
      </c>
      <c r="S3488" t="s">
        <v>8355</v>
      </c>
    </row>
    <row r="3489" spans="1:19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s="13">
        <f>(((J3489/60)/60)/24)+DATE(1970,1,1)</f>
        <v>42297.432951388888</v>
      </c>
      <c r="L3489" t="b">
        <v>0</v>
      </c>
      <c r="M3489">
        <v>3</v>
      </c>
      <c r="N3489" t="b">
        <v>0</v>
      </c>
      <c r="O3489" t="s">
        <v>8287</v>
      </c>
      <c r="P3489" s="6">
        <f>E3489/D3489</f>
        <v>1.25E-3</v>
      </c>
      <c r="Q3489" s="7">
        <f>IFERROR(E3489/M3489, "")</f>
        <v>5</v>
      </c>
      <c r="R3489" t="s">
        <v>8322</v>
      </c>
      <c r="S3489" t="s">
        <v>8357</v>
      </c>
    </row>
    <row r="3490" spans="1:19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13">
        <f>(((J3490/60)/60)/24)+DATE(1970,1,1)</f>
        <v>42151.667337962965</v>
      </c>
      <c r="L3490" t="b">
        <v>0</v>
      </c>
      <c r="M3490">
        <v>1</v>
      </c>
      <c r="N3490" t="b">
        <v>0</v>
      </c>
      <c r="O3490" t="s">
        <v>8291</v>
      </c>
      <c r="P3490" s="6">
        <f>E3490/D3490</f>
        <v>1.25E-3</v>
      </c>
      <c r="Q3490" s="7">
        <f>IFERROR(E3490/M3490, "")</f>
        <v>1</v>
      </c>
      <c r="R3490" t="s">
        <v>8324</v>
      </c>
      <c r="S3490" t="s">
        <v>8342</v>
      </c>
    </row>
    <row r="3491" spans="1:19" ht="30" x14ac:dyDescent="0.2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s="13">
        <f>(((J3491/60)/60)/24)+DATE(1970,1,1)</f>
        <v>42437.64534722222</v>
      </c>
      <c r="L3491" t="b">
        <v>0</v>
      </c>
      <c r="M3491">
        <v>1</v>
      </c>
      <c r="N3491" t="b">
        <v>0</v>
      </c>
      <c r="O3491" t="s">
        <v>8271</v>
      </c>
      <c r="P3491" s="6">
        <f>E3491/D3491</f>
        <v>1.25E-3</v>
      </c>
      <c r="Q3491" s="7">
        <f>IFERROR(E3491/M3491, "")</f>
        <v>10</v>
      </c>
      <c r="R3491" t="s">
        <v>8316</v>
      </c>
      <c r="S3491" t="s">
        <v>8317</v>
      </c>
    </row>
    <row r="3492" spans="1:19" ht="30" x14ac:dyDescent="0.25">
      <c r="A3492">
        <v>2391</v>
      </c>
      <c r="B3492" s="3" t="s">
        <v>2392</v>
      </c>
      <c r="C3492" s="3" t="s">
        <v>6501</v>
      </c>
      <c r="D3492">
        <v>20000</v>
      </c>
      <c r="E3492">
        <v>25</v>
      </c>
      <c r="F3492" t="s">
        <v>8220</v>
      </c>
      <c r="G3492" t="s">
        <v>8224</v>
      </c>
      <c r="H3492" t="s">
        <v>8246</v>
      </c>
      <c r="I3492">
        <v>1427825044</v>
      </c>
      <c r="J3492">
        <v>1425236644</v>
      </c>
      <c r="K3492" s="13">
        <f>(((J3492/60)/60)/24)+DATE(1970,1,1)</f>
        <v>42064.794490740736</v>
      </c>
      <c r="L3492" t="b">
        <v>0</v>
      </c>
      <c r="M3492">
        <v>1</v>
      </c>
      <c r="N3492" t="b">
        <v>0</v>
      </c>
      <c r="O3492" t="s">
        <v>8272</v>
      </c>
      <c r="P3492" s="6">
        <f>E3492/D3492</f>
        <v>1.25E-3</v>
      </c>
      <c r="Q3492" s="7">
        <f>IFERROR(E3492/M3492, "")</f>
        <v>25</v>
      </c>
      <c r="R3492" t="s">
        <v>8309</v>
      </c>
      <c r="S3492" t="s">
        <v>8356</v>
      </c>
    </row>
    <row r="3493" spans="1:19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3">
        <f>(((J3493/60)/60)/24)+DATE(1970,1,1)</f>
        <v>42375.996886574074</v>
      </c>
      <c r="L3493" t="b">
        <v>0</v>
      </c>
      <c r="M3493">
        <v>3</v>
      </c>
      <c r="N3493" t="b">
        <v>0</v>
      </c>
      <c r="O3493" t="s">
        <v>8268</v>
      </c>
      <c r="P3493" s="6">
        <f>E3493/D3493</f>
        <v>1.1999999999999999E-3</v>
      </c>
      <c r="Q3493" s="7">
        <f>IFERROR(E3493/M3493, "")</f>
        <v>1</v>
      </c>
      <c r="R3493" t="s">
        <v>8319</v>
      </c>
      <c r="S3493" t="s">
        <v>8348</v>
      </c>
    </row>
    <row r="3494" spans="1:19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3">
        <f>(((J3494/60)/60)/24)+DATE(1970,1,1)</f>
        <v>42413.649641203709</v>
      </c>
      <c r="L3494" t="b">
        <v>0</v>
      </c>
      <c r="M3494">
        <v>2</v>
      </c>
      <c r="N3494" t="b">
        <v>0</v>
      </c>
      <c r="O3494" t="s">
        <v>8283</v>
      </c>
      <c r="P3494" s="6">
        <f>E3494/D3494</f>
        <v>1.1999999999999999E-3</v>
      </c>
      <c r="Q3494" s="7">
        <f>IFERROR(E3494/M3494, "")</f>
        <v>3</v>
      </c>
      <c r="R3494" t="s">
        <v>8311</v>
      </c>
      <c r="S3494" t="s">
        <v>8343</v>
      </c>
    </row>
    <row r="3495" spans="1:19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3">
        <f>(((J3495/60)/60)/24)+DATE(1970,1,1)</f>
        <v>42031.138831018514</v>
      </c>
      <c r="L3495" t="b">
        <v>0</v>
      </c>
      <c r="M3495">
        <v>3</v>
      </c>
      <c r="N3495" t="b">
        <v>0</v>
      </c>
      <c r="O3495" t="s">
        <v>8303</v>
      </c>
      <c r="P3495" s="6">
        <f>E3495/D3495</f>
        <v>1.1833333333333333E-3</v>
      </c>
      <c r="Q3495" s="7">
        <f>IFERROR(E3495/M3495, "")</f>
        <v>23.666666666666668</v>
      </c>
      <c r="R3495" t="s">
        <v>8316</v>
      </c>
      <c r="S3495" t="s">
        <v>8329</v>
      </c>
    </row>
    <row r="3496" spans="1:19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3">
        <f>(((J3496/60)/60)/24)+DATE(1970,1,1)</f>
        <v>41471.446851851848</v>
      </c>
      <c r="L3496" t="b">
        <v>0</v>
      </c>
      <c r="M3496">
        <v>1</v>
      </c>
      <c r="N3496" t="b">
        <v>0</v>
      </c>
      <c r="O3496" t="s">
        <v>8275</v>
      </c>
      <c r="P3496" s="6">
        <f>E3496/D3496</f>
        <v>1.1655011655011655E-3</v>
      </c>
      <c r="Q3496" s="7">
        <f>IFERROR(E3496/M3496, "")</f>
        <v>5</v>
      </c>
      <c r="R3496" t="s">
        <v>8322</v>
      </c>
      <c r="S3496" t="s">
        <v>8344</v>
      </c>
    </row>
    <row r="3497" spans="1:19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3">
        <f>(((J3497/60)/60)/24)+DATE(1970,1,1)</f>
        <v>41255.833611111113</v>
      </c>
      <c r="L3497" t="b">
        <v>0</v>
      </c>
      <c r="M3497">
        <v>11</v>
      </c>
      <c r="N3497" t="b">
        <v>0</v>
      </c>
      <c r="O3497" t="s">
        <v>8282</v>
      </c>
      <c r="P3497" s="6">
        <f>E3497/D3497</f>
        <v>1.1199999999999999E-3</v>
      </c>
      <c r="Q3497" s="7">
        <f>IFERROR(E3497/M3497, "")</f>
        <v>50.909090909090907</v>
      </c>
      <c r="R3497" t="s">
        <v>8311</v>
      </c>
      <c r="S3497" t="s">
        <v>8347</v>
      </c>
    </row>
    <row r="3498" spans="1:19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3">
        <f>(((J3498/60)/60)/24)+DATE(1970,1,1)</f>
        <v>41616.027754629627</v>
      </c>
      <c r="L3498" t="b">
        <v>0</v>
      </c>
      <c r="M3498">
        <v>1</v>
      </c>
      <c r="N3498" t="b">
        <v>0</v>
      </c>
      <c r="O3498" t="s">
        <v>8278</v>
      </c>
      <c r="P3498" s="6">
        <f>E3498/D3498</f>
        <v>1.1111111111111111E-3</v>
      </c>
      <c r="Q3498" s="7">
        <f>IFERROR(E3498/M3498, "")</f>
        <v>50</v>
      </c>
      <c r="R3498" t="s">
        <v>8313</v>
      </c>
      <c r="S3498" t="s">
        <v>8345</v>
      </c>
    </row>
    <row r="3499" spans="1:19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3">
        <f>(((J3499/60)/60)/24)+DATE(1970,1,1)</f>
        <v>42778.765300925923</v>
      </c>
      <c r="L3499" t="b">
        <v>0</v>
      </c>
      <c r="M3499">
        <v>4</v>
      </c>
      <c r="N3499" t="b">
        <v>0</v>
      </c>
      <c r="O3499" t="s">
        <v>8273</v>
      </c>
      <c r="P3499" s="6">
        <f>E3499/D3499</f>
        <v>1.06E-3</v>
      </c>
      <c r="Q3499" s="7">
        <f>IFERROR(E3499/M3499, "")</f>
        <v>13.25</v>
      </c>
      <c r="R3499" t="s">
        <v>8309</v>
      </c>
      <c r="S3499" t="s">
        <v>8315</v>
      </c>
    </row>
    <row r="3500" spans="1:19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3">
        <f>(((J3500/60)/60)/24)+DATE(1970,1,1)</f>
        <v>42496.264965277776</v>
      </c>
      <c r="L3500" t="b">
        <v>0</v>
      </c>
      <c r="M3500">
        <v>2</v>
      </c>
      <c r="N3500" t="b">
        <v>0</v>
      </c>
      <c r="O3500" t="s">
        <v>8283</v>
      </c>
      <c r="P3500" s="6">
        <f>E3500/D3500</f>
        <v>1.0499999999999999E-3</v>
      </c>
      <c r="Q3500" s="7">
        <f>IFERROR(E3500/M3500, "")</f>
        <v>10.5</v>
      </c>
      <c r="R3500" t="s">
        <v>8311</v>
      </c>
      <c r="S3500" t="s">
        <v>8343</v>
      </c>
    </row>
    <row r="3501" spans="1:19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13">
        <f>(((J3501/60)/60)/24)+DATE(1970,1,1)</f>
        <v>42446.780162037037</v>
      </c>
      <c r="L3501" t="b">
        <v>0</v>
      </c>
      <c r="M3501">
        <v>2</v>
      </c>
      <c r="N3501" t="b">
        <v>0</v>
      </c>
      <c r="O3501" t="s">
        <v>8272</v>
      </c>
      <c r="P3501" s="6">
        <f>E3501/D3501</f>
        <v>1.0399999999999999E-3</v>
      </c>
      <c r="Q3501" s="7">
        <f>IFERROR(E3501/M3501, "")</f>
        <v>13</v>
      </c>
      <c r="R3501" t="s">
        <v>8309</v>
      </c>
      <c r="S3501" t="s">
        <v>8356</v>
      </c>
    </row>
    <row r="3502" spans="1:19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13">
        <f>(((J3502/60)/60)/24)+DATE(1970,1,1)</f>
        <v>41855.784305555557</v>
      </c>
      <c r="L3502" t="b">
        <v>0</v>
      </c>
      <c r="M3502">
        <v>2</v>
      </c>
      <c r="N3502" t="b">
        <v>0</v>
      </c>
      <c r="O3502" t="s">
        <v>8273</v>
      </c>
      <c r="P3502" s="6">
        <f>E3502/D3502</f>
        <v>1.0399999999999999E-3</v>
      </c>
      <c r="Q3502" s="7">
        <f>IFERROR(E3502/M3502, "")</f>
        <v>13</v>
      </c>
      <c r="R3502" t="s">
        <v>8309</v>
      </c>
      <c r="S3502" t="s">
        <v>8315</v>
      </c>
    </row>
    <row r="3503" spans="1:19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3">
        <f>(((J3503/60)/60)/24)+DATE(1970,1,1)</f>
        <v>42604.239629629628</v>
      </c>
      <c r="L3503" t="b">
        <v>0</v>
      </c>
      <c r="M3503">
        <v>2</v>
      </c>
      <c r="N3503" t="b">
        <v>0</v>
      </c>
      <c r="O3503" t="s">
        <v>8287</v>
      </c>
      <c r="P3503" s="6">
        <f>E3503/D3503</f>
        <v>1.0399999999999999E-3</v>
      </c>
      <c r="Q3503" s="7">
        <f>IFERROR(E3503/M3503, "")</f>
        <v>13</v>
      </c>
      <c r="R3503" t="s">
        <v>8322</v>
      </c>
      <c r="S3503" t="s">
        <v>8357</v>
      </c>
    </row>
    <row r="3504" spans="1:19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s="13">
        <f>(((J3504/60)/60)/24)+DATE(1970,1,1)</f>
        <v>42423.985567129625</v>
      </c>
      <c r="L3504" t="b">
        <v>0</v>
      </c>
      <c r="M3504">
        <v>1</v>
      </c>
      <c r="N3504" t="b">
        <v>0</v>
      </c>
      <c r="O3504" t="s">
        <v>8270</v>
      </c>
      <c r="P3504" s="6">
        <f>E3504/D3504</f>
        <v>1E-3</v>
      </c>
      <c r="Q3504" s="7">
        <f>IFERROR(E3504/M3504, "")</f>
        <v>5</v>
      </c>
      <c r="R3504" t="s">
        <v>8319</v>
      </c>
      <c r="S3504" t="s">
        <v>8346</v>
      </c>
    </row>
    <row r="3505" spans="1:19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13">
        <f>(((J3505/60)/60)/24)+DATE(1970,1,1)</f>
        <v>41650.015057870369</v>
      </c>
      <c r="L3505" t="b">
        <v>0</v>
      </c>
      <c r="M3505">
        <v>2</v>
      </c>
      <c r="N3505" t="b">
        <v>0</v>
      </c>
      <c r="O3505" t="s">
        <v>8270</v>
      </c>
      <c r="P3505" s="6">
        <f>E3505/D3505</f>
        <v>1E-3</v>
      </c>
      <c r="Q3505" s="7">
        <f>IFERROR(E3505/M3505, "")</f>
        <v>5</v>
      </c>
      <c r="R3505" t="s">
        <v>8319</v>
      </c>
      <c r="S3505" t="s">
        <v>8346</v>
      </c>
    </row>
    <row r="3506" spans="1:19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s="13">
        <f>(((J3506/60)/60)/24)+DATE(1970,1,1)</f>
        <v>42447.896875000006</v>
      </c>
      <c r="L3506" t="b">
        <v>0</v>
      </c>
      <c r="M3506">
        <v>1</v>
      </c>
      <c r="N3506" t="b">
        <v>0</v>
      </c>
      <c r="O3506" t="s">
        <v>8270</v>
      </c>
      <c r="P3506" s="6">
        <f>E3506/D3506</f>
        <v>1E-3</v>
      </c>
      <c r="Q3506" s="7">
        <f>IFERROR(E3506/M3506, "")</f>
        <v>10</v>
      </c>
      <c r="R3506" t="s">
        <v>8319</v>
      </c>
      <c r="S3506" t="s">
        <v>8346</v>
      </c>
    </row>
    <row r="3507" spans="1:19" ht="15.75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s="13">
        <f>(((J3507/60)/60)/24)+DATE(1970,1,1)</f>
        <v>41828.649502314816</v>
      </c>
      <c r="L3507" t="b">
        <v>0</v>
      </c>
      <c r="M3507">
        <v>1</v>
      </c>
      <c r="N3507" t="b">
        <v>0</v>
      </c>
      <c r="O3507" t="s">
        <v>8283</v>
      </c>
      <c r="P3507" s="6">
        <f>E3507/D3507</f>
        <v>1E-3</v>
      </c>
      <c r="Q3507" s="7">
        <f>IFERROR(E3507/M3507, "")</f>
        <v>1</v>
      </c>
      <c r="R3507" t="s">
        <v>8311</v>
      </c>
      <c r="S3507" t="s">
        <v>8343</v>
      </c>
    </row>
    <row r="3508" spans="1:19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13">
        <f>(((J3508/60)/60)/24)+DATE(1970,1,1)</f>
        <v>41938.804710648146</v>
      </c>
      <c r="L3508" t="b">
        <v>0</v>
      </c>
      <c r="M3508">
        <v>1</v>
      </c>
      <c r="N3508" t="b">
        <v>0</v>
      </c>
      <c r="O3508" t="s">
        <v>8284</v>
      </c>
      <c r="P3508" s="6">
        <f>E3508/D3508</f>
        <v>1E-3</v>
      </c>
      <c r="Q3508" s="7">
        <f>IFERROR(E3508/M3508, "")</f>
        <v>25</v>
      </c>
      <c r="R3508" t="s">
        <v>8327</v>
      </c>
      <c r="S3508" t="s">
        <v>8355</v>
      </c>
    </row>
    <row r="3509" spans="1:19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13">
        <f>(((J3509/60)/60)/24)+DATE(1970,1,1)</f>
        <v>42013.915613425925</v>
      </c>
      <c r="L3509" t="b">
        <v>0</v>
      </c>
      <c r="M3509">
        <v>2</v>
      </c>
      <c r="N3509" t="b">
        <v>0</v>
      </c>
      <c r="O3509" t="s">
        <v>8287</v>
      </c>
      <c r="P3509" s="6">
        <f>E3509/D3509</f>
        <v>1E-3</v>
      </c>
      <c r="Q3509" s="7">
        <f>IFERROR(E3509/M3509, "")</f>
        <v>100</v>
      </c>
      <c r="R3509" t="s">
        <v>8322</v>
      </c>
      <c r="S3509" t="s">
        <v>8357</v>
      </c>
    </row>
    <row r="3510" spans="1:19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s="13">
        <f>(((J3510/60)/60)/24)+DATE(1970,1,1)</f>
        <v>42258.780324074076</v>
      </c>
      <c r="L3510" t="b">
        <v>0</v>
      </c>
      <c r="M3510">
        <v>2</v>
      </c>
      <c r="N3510" t="b">
        <v>0</v>
      </c>
      <c r="O3510" t="s">
        <v>8287</v>
      </c>
      <c r="P3510" s="6">
        <f>E3510/D3510</f>
        <v>1E-3</v>
      </c>
      <c r="Q3510" s="7">
        <f>IFERROR(E3510/M3510, "")</f>
        <v>7.5</v>
      </c>
      <c r="R3510" t="s">
        <v>8322</v>
      </c>
      <c r="S3510" t="s">
        <v>8357</v>
      </c>
    </row>
    <row r="3511" spans="1:19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s="13">
        <f>(((J3511/60)/60)/24)+DATE(1970,1,1)</f>
        <v>41136.85805555556</v>
      </c>
      <c r="L3511" t="b">
        <v>0</v>
      </c>
      <c r="M3511">
        <v>1</v>
      </c>
      <c r="N3511" t="b">
        <v>0</v>
      </c>
      <c r="O3511" t="s">
        <v>8275</v>
      </c>
      <c r="P3511" s="6">
        <f>E3511/D3511</f>
        <v>1E-3</v>
      </c>
      <c r="Q3511" s="7">
        <f>IFERROR(E3511/M3511, "")</f>
        <v>5</v>
      </c>
      <c r="R3511" t="s">
        <v>8322</v>
      </c>
      <c r="S3511" t="s">
        <v>8344</v>
      </c>
    </row>
    <row r="3512" spans="1:19" ht="45" x14ac:dyDescent="0.25">
      <c r="A3512">
        <v>1739</v>
      </c>
      <c r="B3512" s="3" t="s">
        <v>1740</v>
      </c>
      <c r="C3512" s="3" t="s">
        <v>5849</v>
      </c>
      <c r="D3512">
        <v>1000</v>
      </c>
      <c r="E3512">
        <v>1</v>
      </c>
      <c r="F3512" t="s">
        <v>8221</v>
      </c>
      <c r="G3512" t="s">
        <v>8224</v>
      </c>
      <c r="H3512" t="s">
        <v>8246</v>
      </c>
      <c r="I3512">
        <v>1462391932</v>
      </c>
      <c r="J3512">
        <v>1457297932</v>
      </c>
      <c r="K3512" s="13">
        <f>(((J3512/60)/60)/24)+DATE(1970,1,1)</f>
        <v>42435.874212962968</v>
      </c>
      <c r="L3512" t="b">
        <v>0</v>
      </c>
      <c r="M3512">
        <v>1</v>
      </c>
      <c r="N3512" t="b">
        <v>0</v>
      </c>
      <c r="O3512" t="s">
        <v>8293</v>
      </c>
      <c r="P3512" s="6">
        <f>E3512/D3512</f>
        <v>1E-3</v>
      </c>
      <c r="Q3512" s="7">
        <f>IFERROR(E3512/M3512, "")</f>
        <v>1</v>
      </c>
      <c r="R3512" t="s">
        <v>8313</v>
      </c>
      <c r="S3512" t="s">
        <v>8338</v>
      </c>
    </row>
    <row r="3513" spans="1:19" ht="45" x14ac:dyDescent="0.25">
      <c r="A3513">
        <v>1904</v>
      </c>
      <c r="B3513" s="3" t="s">
        <v>1905</v>
      </c>
      <c r="C3513" s="3" t="s">
        <v>6014</v>
      </c>
      <c r="D3513">
        <v>50000</v>
      </c>
      <c r="E3513">
        <v>50</v>
      </c>
      <c r="F3513" t="s">
        <v>8221</v>
      </c>
      <c r="G3513" t="s">
        <v>8224</v>
      </c>
      <c r="H3513" t="s">
        <v>8246</v>
      </c>
      <c r="I3513">
        <v>1451752021</v>
      </c>
      <c r="J3513">
        <v>1447864021</v>
      </c>
      <c r="K3513" s="13">
        <f>(((J3513/60)/60)/24)+DATE(1970,1,1)</f>
        <v>42326.685428240744</v>
      </c>
      <c r="L3513" t="b">
        <v>0</v>
      </c>
      <c r="M3513">
        <v>2</v>
      </c>
      <c r="N3513" t="b">
        <v>0</v>
      </c>
      <c r="O3513" t="s">
        <v>8294</v>
      </c>
      <c r="P3513" s="6">
        <f>E3513/D3513</f>
        <v>1E-3</v>
      </c>
      <c r="Q3513" s="7">
        <f>IFERROR(E3513/M3513, "")</f>
        <v>25</v>
      </c>
      <c r="R3513" t="s">
        <v>8309</v>
      </c>
      <c r="S3513" t="s">
        <v>8349</v>
      </c>
    </row>
    <row r="3514" spans="1:19" ht="60" x14ac:dyDescent="0.25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t="s">
        <v>8221</v>
      </c>
      <c r="G3514" t="s">
        <v>8225</v>
      </c>
      <c r="H3514" t="s">
        <v>8247</v>
      </c>
      <c r="I3514">
        <v>1471265092</v>
      </c>
      <c r="J3514">
        <v>1468673092</v>
      </c>
      <c r="K3514" s="13">
        <f>(((J3514/60)/60)/24)+DATE(1970,1,1)</f>
        <v>42567.531157407408</v>
      </c>
      <c r="L3514" t="b">
        <v>0</v>
      </c>
      <c r="M3514">
        <v>2</v>
      </c>
      <c r="N3514" t="b">
        <v>0</v>
      </c>
      <c r="O3514" t="s">
        <v>8303</v>
      </c>
      <c r="P3514" s="6">
        <f>E3514/D3514</f>
        <v>1E-3</v>
      </c>
      <c r="Q3514" s="7">
        <f>IFERROR(E3514/M3514, "")</f>
        <v>1</v>
      </c>
      <c r="R3514" t="s">
        <v>8316</v>
      </c>
      <c r="S3514" t="s">
        <v>8329</v>
      </c>
    </row>
    <row r="3515" spans="1:19" ht="45" x14ac:dyDescent="0.25">
      <c r="A3515">
        <v>3117</v>
      </c>
      <c r="B3515" s="3" t="s">
        <v>3117</v>
      </c>
      <c r="C3515" s="3" t="s">
        <v>7227</v>
      </c>
      <c r="D3515">
        <v>1000</v>
      </c>
      <c r="E3515">
        <v>1</v>
      </c>
      <c r="F3515" t="s">
        <v>8221</v>
      </c>
      <c r="G3515" t="s">
        <v>8225</v>
      </c>
      <c r="H3515" t="s">
        <v>8247</v>
      </c>
      <c r="I3515">
        <v>1464354720</v>
      </c>
      <c r="J3515">
        <v>1463648360</v>
      </c>
      <c r="K3515" s="13">
        <f>(((J3515/60)/60)/24)+DATE(1970,1,1)</f>
        <v>42509.374537037031</v>
      </c>
      <c r="L3515" t="b">
        <v>0</v>
      </c>
      <c r="M3515">
        <v>1</v>
      </c>
      <c r="N3515" t="b">
        <v>0</v>
      </c>
      <c r="O3515" t="s">
        <v>8303</v>
      </c>
      <c r="P3515" s="6">
        <f>E3515/D3515</f>
        <v>1E-3</v>
      </c>
      <c r="Q3515" s="7">
        <f>IFERROR(E3515/M3515, "")</f>
        <v>1</v>
      </c>
      <c r="R3515" t="s">
        <v>8316</v>
      </c>
      <c r="S3515" t="s">
        <v>8329</v>
      </c>
    </row>
    <row r="3516" spans="1:19" ht="60" x14ac:dyDescent="0.25">
      <c r="A3516">
        <v>3645</v>
      </c>
      <c r="B3516" s="3" t="s">
        <v>3643</v>
      </c>
      <c r="C3516" s="3" t="s">
        <v>7755</v>
      </c>
      <c r="D3516">
        <v>1000</v>
      </c>
      <c r="E3516">
        <v>1</v>
      </c>
      <c r="F3516" t="s">
        <v>8221</v>
      </c>
      <c r="G3516" t="s">
        <v>8229</v>
      </c>
      <c r="H3516" t="s">
        <v>8251</v>
      </c>
      <c r="I3516">
        <v>1479773838</v>
      </c>
      <c r="J3516">
        <v>1477178238</v>
      </c>
      <c r="K3516" s="13">
        <f>(((J3516/60)/60)/24)+DATE(1970,1,1)</f>
        <v>42665.970347222217</v>
      </c>
      <c r="L3516" t="b">
        <v>0</v>
      </c>
      <c r="M3516">
        <v>1</v>
      </c>
      <c r="N3516" t="b">
        <v>0</v>
      </c>
      <c r="O3516" t="s">
        <v>8305</v>
      </c>
      <c r="P3516" s="6">
        <f>E3516/D3516</f>
        <v>1E-3</v>
      </c>
      <c r="Q3516" s="7">
        <f>IFERROR(E3516/M3516, "")</f>
        <v>1</v>
      </c>
      <c r="R3516" t="s">
        <v>8316</v>
      </c>
      <c r="S3516" t="s">
        <v>8337</v>
      </c>
    </row>
    <row r="3517" spans="1:19" ht="60" x14ac:dyDescent="0.25">
      <c r="A3517">
        <v>3939</v>
      </c>
      <c r="B3517" s="3" t="s">
        <v>3936</v>
      </c>
      <c r="C3517" s="3" t="s">
        <v>8047</v>
      </c>
      <c r="D3517">
        <v>5000</v>
      </c>
      <c r="E3517">
        <v>5</v>
      </c>
      <c r="F3517" t="s">
        <v>8221</v>
      </c>
      <c r="G3517" t="s">
        <v>8226</v>
      </c>
      <c r="H3517" t="s">
        <v>8248</v>
      </c>
      <c r="I3517">
        <v>1412656200</v>
      </c>
      <c r="J3517">
        <v>1412328979</v>
      </c>
      <c r="K3517" s="13">
        <f>(((J3517/60)/60)/24)+DATE(1970,1,1)</f>
        <v>41915.400219907409</v>
      </c>
      <c r="L3517" t="b">
        <v>0</v>
      </c>
      <c r="M3517">
        <v>1</v>
      </c>
      <c r="N3517" t="b">
        <v>0</v>
      </c>
      <c r="O3517" t="s">
        <v>8271</v>
      </c>
      <c r="P3517" s="6">
        <f>E3517/D3517</f>
        <v>1E-3</v>
      </c>
      <c r="Q3517" s="7">
        <f>IFERROR(E3517/M3517, "")</f>
        <v>5</v>
      </c>
      <c r="R3517" t="s">
        <v>8316</v>
      </c>
      <c r="S3517" t="s">
        <v>8317</v>
      </c>
    </row>
    <row r="3518" spans="1:19" ht="60" x14ac:dyDescent="0.25">
      <c r="A3518">
        <v>1564</v>
      </c>
      <c r="B3518" s="3" t="s">
        <v>1565</v>
      </c>
      <c r="C3518" s="3" t="s">
        <v>5674</v>
      </c>
      <c r="D3518">
        <v>10000</v>
      </c>
      <c r="E3518">
        <v>10</v>
      </c>
      <c r="F3518" t="s">
        <v>8220</v>
      </c>
      <c r="G3518" t="s">
        <v>8224</v>
      </c>
      <c r="H3518" t="s">
        <v>8246</v>
      </c>
      <c r="I3518">
        <v>1432843500</v>
      </c>
      <c r="J3518">
        <v>1430124509</v>
      </c>
      <c r="K3518" s="13">
        <f>(((J3518/60)/60)/24)+DATE(1970,1,1)</f>
        <v>42121.367002314815</v>
      </c>
      <c r="L3518" t="b">
        <v>0</v>
      </c>
      <c r="M3518">
        <v>1</v>
      </c>
      <c r="N3518" t="b">
        <v>0</v>
      </c>
      <c r="O3518" t="s">
        <v>8290</v>
      </c>
      <c r="P3518" s="6">
        <f>E3518/D3518</f>
        <v>1E-3</v>
      </c>
      <c r="Q3518" s="7">
        <f>IFERROR(E3518/M3518, "")</f>
        <v>10</v>
      </c>
      <c r="R3518" t="s">
        <v>8322</v>
      </c>
      <c r="S3518" t="s">
        <v>8354</v>
      </c>
    </row>
    <row r="3519" spans="1:19" ht="60" x14ac:dyDescent="0.25">
      <c r="A3519">
        <v>2344</v>
      </c>
      <c r="B3519" s="3" t="s">
        <v>2345</v>
      </c>
      <c r="C3519" s="3" t="s">
        <v>6454</v>
      </c>
      <c r="D3519">
        <v>1000</v>
      </c>
      <c r="E3519">
        <v>1</v>
      </c>
      <c r="F3519" t="s">
        <v>8220</v>
      </c>
      <c r="G3519" t="s">
        <v>8229</v>
      </c>
      <c r="H3519" t="s">
        <v>8251</v>
      </c>
      <c r="I3519">
        <v>1466789269</v>
      </c>
      <c r="J3519">
        <v>1464197269</v>
      </c>
      <c r="K3519" s="13">
        <f>(((J3519/60)/60)/24)+DATE(1970,1,1)</f>
        <v>42515.727650462963</v>
      </c>
      <c r="L3519" t="b">
        <v>0</v>
      </c>
      <c r="M3519">
        <v>1</v>
      </c>
      <c r="N3519" t="b">
        <v>0</v>
      </c>
      <c r="O3519" t="s">
        <v>8272</v>
      </c>
      <c r="P3519" s="6">
        <f>E3519/D3519</f>
        <v>1E-3</v>
      </c>
      <c r="Q3519" s="7">
        <f>IFERROR(E3519/M3519, "")</f>
        <v>1</v>
      </c>
      <c r="R3519" t="s">
        <v>8309</v>
      </c>
      <c r="S3519" t="s">
        <v>8356</v>
      </c>
    </row>
    <row r="3520" spans="1:19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3">
        <f>(((J3520/60)/60)/24)+DATE(1970,1,1)</f>
        <v>42341.99700231482</v>
      </c>
      <c r="L3520" t="b">
        <v>0</v>
      </c>
      <c r="M3520">
        <v>3</v>
      </c>
      <c r="N3520" t="b">
        <v>0</v>
      </c>
      <c r="O3520" t="s">
        <v>8301</v>
      </c>
      <c r="P3520" s="6">
        <f>E3520/D3520</f>
        <v>9.9200000000000004E-4</v>
      </c>
      <c r="Q3520" s="7">
        <f>IFERROR(E3520/M3520, "")</f>
        <v>41.333333333333336</v>
      </c>
      <c r="R3520" t="s">
        <v>8309</v>
      </c>
      <c r="S3520" t="s">
        <v>8318</v>
      </c>
    </row>
    <row r="3521" spans="1:19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3">
        <f>(((J3521/60)/60)/24)+DATE(1970,1,1)</f>
        <v>42488.848784722228</v>
      </c>
      <c r="L3521" t="b">
        <v>0</v>
      </c>
      <c r="M3521">
        <v>1</v>
      </c>
      <c r="N3521" t="b">
        <v>0</v>
      </c>
      <c r="O3521" t="s">
        <v>8270</v>
      </c>
      <c r="P3521" s="6">
        <f>E3521/D3521</f>
        <v>9.9009900990099011E-4</v>
      </c>
      <c r="Q3521" s="7">
        <f>IFERROR(E3521/M3521, "")</f>
        <v>1</v>
      </c>
      <c r="R3521" t="s">
        <v>8319</v>
      </c>
      <c r="S3521" t="s">
        <v>8346</v>
      </c>
    </row>
    <row r="3522" spans="1:19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3">
        <f>(((J3522/60)/60)/24)+DATE(1970,1,1)</f>
        <v>42243.790393518517</v>
      </c>
      <c r="L3522" t="b">
        <v>0</v>
      </c>
      <c r="M3522">
        <v>1</v>
      </c>
      <c r="N3522" t="b">
        <v>0</v>
      </c>
      <c r="O3522" t="s">
        <v>8271</v>
      </c>
      <c r="P3522" s="6">
        <f>E3522/D3522</f>
        <v>9.6153846153846159E-4</v>
      </c>
      <c r="Q3522" s="7">
        <f>IFERROR(E3522/M3522, "")</f>
        <v>25</v>
      </c>
      <c r="R3522" t="s">
        <v>8316</v>
      </c>
      <c r="S3522" t="s">
        <v>8317</v>
      </c>
    </row>
    <row r="3523" spans="1:19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3">
        <f>(((J3523/60)/60)/24)+DATE(1970,1,1)</f>
        <v>42272.713171296295</v>
      </c>
      <c r="L3523" t="b">
        <v>0</v>
      </c>
      <c r="M3523">
        <v>5</v>
      </c>
      <c r="N3523" t="b">
        <v>0</v>
      </c>
      <c r="O3523" t="s">
        <v>8301</v>
      </c>
      <c r="P3523" s="6">
        <f>E3523/D3523</f>
        <v>9.5E-4</v>
      </c>
      <c r="Q3523" s="7">
        <f>IFERROR(E3523/M3523, "")</f>
        <v>3.8</v>
      </c>
      <c r="R3523" t="s">
        <v>8309</v>
      </c>
      <c r="S3523" t="s">
        <v>8318</v>
      </c>
    </row>
    <row r="3524" spans="1:19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3">
        <f>(((J3524/60)/60)/24)+DATE(1970,1,1)</f>
        <v>42551.884189814817</v>
      </c>
      <c r="L3524" t="b">
        <v>0</v>
      </c>
      <c r="M3524">
        <v>4</v>
      </c>
      <c r="N3524" t="b">
        <v>0</v>
      </c>
      <c r="O3524" t="s">
        <v>8301</v>
      </c>
      <c r="P3524" s="6">
        <f>E3524/D3524</f>
        <v>9.2857142857142856E-4</v>
      </c>
      <c r="Q3524" s="7">
        <f>IFERROR(E3524/M3524, "")</f>
        <v>22.75</v>
      </c>
      <c r="R3524" t="s">
        <v>8309</v>
      </c>
      <c r="S3524" t="s">
        <v>8318</v>
      </c>
    </row>
    <row r="3525" spans="1:19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3">
        <f>(((J3525/60)/60)/24)+DATE(1970,1,1)</f>
        <v>42022.069988425923</v>
      </c>
      <c r="L3525" t="b">
        <v>0</v>
      </c>
      <c r="M3525">
        <v>2</v>
      </c>
      <c r="N3525" t="b">
        <v>0</v>
      </c>
      <c r="O3525" t="s">
        <v>8272</v>
      </c>
      <c r="P3525" s="6">
        <f>E3525/D3525</f>
        <v>9.0666666666666662E-4</v>
      </c>
      <c r="Q3525" s="7">
        <f>IFERROR(E3525/M3525, "")</f>
        <v>34</v>
      </c>
      <c r="R3525" t="s">
        <v>8309</v>
      </c>
      <c r="S3525" t="s">
        <v>8356</v>
      </c>
    </row>
    <row r="3526" spans="1:19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3">
        <f>(((J3526/60)/60)/24)+DATE(1970,1,1)</f>
        <v>42276.903333333335</v>
      </c>
      <c r="L3526" t="b">
        <v>0</v>
      </c>
      <c r="M3526">
        <v>1</v>
      </c>
      <c r="N3526" t="b">
        <v>0</v>
      </c>
      <c r="O3526" t="s">
        <v>8272</v>
      </c>
      <c r="P3526" s="6">
        <f>E3526/D3526</f>
        <v>8.9999999999999998E-4</v>
      </c>
      <c r="Q3526" s="7">
        <f>IFERROR(E3526/M3526, "")</f>
        <v>9</v>
      </c>
      <c r="R3526" t="s">
        <v>8309</v>
      </c>
      <c r="S3526" t="s">
        <v>8356</v>
      </c>
    </row>
    <row r="3527" spans="1:19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3">
        <f>(((J3527/60)/60)/24)+DATE(1970,1,1)</f>
        <v>42409.571284722217</v>
      </c>
      <c r="L3527" t="b">
        <v>0</v>
      </c>
      <c r="M3527">
        <v>3</v>
      </c>
      <c r="N3527" t="b">
        <v>0</v>
      </c>
      <c r="O3527" t="s">
        <v>8303</v>
      </c>
      <c r="P3527" s="6">
        <f>E3527/D3527</f>
        <v>8.8000000000000003E-4</v>
      </c>
      <c r="Q3527" s="7">
        <f>IFERROR(E3527/M3527, "")</f>
        <v>7.333333333333333</v>
      </c>
      <c r="R3527" t="s">
        <v>8316</v>
      </c>
      <c r="S3527" t="s">
        <v>8329</v>
      </c>
    </row>
    <row r="3528" spans="1:19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3">
        <f>(((J3528/60)/60)/24)+DATE(1970,1,1)</f>
        <v>42249.667997685188</v>
      </c>
      <c r="L3528" t="b">
        <v>0</v>
      </c>
      <c r="M3528">
        <v>2</v>
      </c>
      <c r="N3528" t="b">
        <v>0</v>
      </c>
      <c r="O3528" t="s">
        <v>8272</v>
      </c>
      <c r="P3528" s="6">
        <f>E3528/D3528</f>
        <v>8.6666666666666663E-4</v>
      </c>
      <c r="Q3528" s="7">
        <f>IFERROR(E3528/M3528, "")</f>
        <v>26</v>
      </c>
      <c r="R3528" t="s">
        <v>8309</v>
      </c>
      <c r="S3528" t="s">
        <v>8356</v>
      </c>
    </row>
    <row r="3529" spans="1:19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3">
        <f>(((J3529/60)/60)/24)+DATE(1970,1,1)</f>
        <v>42011.925937499997</v>
      </c>
      <c r="L3529" t="b">
        <v>0</v>
      </c>
      <c r="M3529">
        <v>2</v>
      </c>
      <c r="N3529" t="b">
        <v>0</v>
      </c>
      <c r="O3529" t="s">
        <v>8281</v>
      </c>
      <c r="P3529" s="6">
        <f>E3529/D3529</f>
        <v>8.571428571428571E-4</v>
      </c>
      <c r="Q3529" s="7">
        <f>IFERROR(E3529/M3529, "")</f>
        <v>3</v>
      </c>
      <c r="R3529" t="s">
        <v>8340</v>
      </c>
      <c r="S3529" t="s">
        <v>8341</v>
      </c>
    </row>
    <row r="3530" spans="1:19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3">
        <f>(((J3530/60)/60)/24)+DATE(1970,1,1)</f>
        <v>42223.619456018518</v>
      </c>
      <c r="L3530" t="b">
        <v>0</v>
      </c>
      <c r="M3530">
        <v>1</v>
      </c>
      <c r="N3530" t="b">
        <v>0</v>
      </c>
      <c r="O3530" t="s">
        <v>8272</v>
      </c>
      <c r="P3530" s="6">
        <f>E3530/D3530</f>
        <v>8.3340278356529708E-4</v>
      </c>
      <c r="Q3530" s="7">
        <f>IFERROR(E3530/M3530, "")</f>
        <v>10</v>
      </c>
      <c r="R3530" t="s">
        <v>8309</v>
      </c>
      <c r="S3530" t="s">
        <v>8356</v>
      </c>
    </row>
    <row r="3531" spans="1:19" ht="15.75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3">
        <f>(((J3531/60)/60)/24)+DATE(1970,1,1)</f>
        <v>41845.866793981484</v>
      </c>
      <c r="L3531" t="b">
        <v>0</v>
      </c>
      <c r="M3531">
        <v>2</v>
      </c>
      <c r="N3531" t="b">
        <v>0</v>
      </c>
      <c r="O3531" t="s">
        <v>8282</v>
      </c>
      <c r="P3531" s="6">
        <f>E3531/D3531</f>
        <v>8.3333333333333339E-4</v>
      </c>
      <c r="Q3531" s="7">
        <f>IFERROR(E3531/M3531, "")</f>
        <v>7.5</v>
      </c>
      <c r="R3531" t="s">
        <v>8311</v>
      </c>
      <c r="S3531" t="s">
        <v>8347</v>
      </c>
    </row>
    <row r="3532" spans="1:19" ht="60" x14ac:dyDescent="0.25">
      <c r="A3532">
        <v>2907</v>
      </c>
      <c r="B3532" s="3" t="s">
        <v>2907</v>
      </c>
      <c r="C3532" s="3" t="s">
        <v>7017</v>
      </c>
      <c r="D3532">
        <v>2500</v>
      </c>
      <c r="E3532">
        <v>2</v>
      </c>
      <c r="F3532" t="s">
        <v>8221</v>
      </c>
      <c r="G3532" t="s">
        <v>8224</v>
      </c>
      <c r="H3532" t="s">
        <v>8246</v>
      </c>
      <c r="I3532">
        <v>1463259837</v>
      </c>
      <c r="J3532">
        <v>1458075837</v>
      </c>
      <c r="K3532" s="13">
        <f>(((J3532/60)/60)/24)+DATE(1970,1,1)</f>
        <v>42444.877743055549</v>
      </c>
      <c r="L3532" t="b">
        <v>0</v>
      </c>
      <c r="M3532">
        <v>2</v>
      </c>
      <c r="N3532" t="b">
        <v>0</v>
      </c>
      <c r="O3532" t="s">
        <v>8271</v>
      </c>
      <c r="P3532" s="6">
        <f>E3532/D3532</f>
        <v>8.0000000000000004E-4</v>
      </c>
      <c r="Q3532" s="7">
        <f>IFERROR(E3532/M3532, "")</f>
        <v>1</v>
      </c>
      <c r="R3532" t="s">
        <v>8316</v>
      </c>
      <c r="S3532" t="s">
        <v>8317</v>
      </c>
    </row>
    <row r="3533" spans="1:19" ht="60" x14ac:dyDescent="0.25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s="13">
        <f>(((J3533/60)/60)/24)+DATE(1970,1,1)</f>
        <v>42169.958506944444</v>
      </c>
      <c r="L3533" t="b">
        <v>0</v>
      </c>
      <c r="M3533">
        <v>1</v>
      </c>
      <c r="N3533" t="b">
        <v>0</v>
      </c>
      <c r="O3533" t="s">
        <v>8271</v>
      </c>
      <c r="P3533" s="6">
        <f>E3533/D3533</f>
        <v>8.0000000000000004E-4</v>
      </c>
      <c r="Q3533" s="7">
        <f>IFERROR(E3533/M3533, "")</f>
        <v>16</v>
      </c>
      <c r="R3533" t="s">
        <v>8316</v>
      </c>
      <c r="S3533" t="s">
        <v>8317</v>
      </c>
    </row>
    <row r="3534" spans="1:19" ht="60" x14ac:dyDescent="0.25">
      <c r="A3534">
        <v>148</v>
      </c>
      <c r="B3534" s="3" t="s">
        <v>150</v>
      </c>
      <c r="C3534" s="3" t="s">
        <v>4258</v>
      </c>
      <c r="D3534">
        <v>50000</v>
      </c>
      <c r="E3534">
        <v>40</v>
      </c>
      <c r="F3534" t="s">
        <v>8220</v>
      </c>
      <c r="G3534" t="s">
        <v>8224</v>
      </c>
      <c r="H3534" t="s">
        <v>8246</v>
      </c>
      <c r="I3534">
        <v>1456555536</v>
      </c>
      <c r="J3534">
        <v>1453963536</v>
      </c>
      <c r="K3534" s="13">
        <f>(((J3534/60)/60)/24)+DATE(1970,1,1)</f>
        <v>42397.281666666662</v>
      </c>
      <c r="L3534" t="b">
        <v>0</v>
      </c>
      <c r="M3534">
        <v>2</v>
      </c>
      <c r="N3534" t="b">
        <v>0</v>
      </c>
      <c r="O3534" t="s">
        <v>8267</v>
      </c>
      <c r="P3534" s="6">
        <f>E3534/D3534</f>
        <v>8.0000000000000004E-4</v>
      </c>
      <c r="Q3534" s="7">
        <f>IFERROR(E3534/M3534, "")</f>
        <v>20</v>
      </c>
      <c r="R3534" t="s">
        <v>8319</v>
      </c>
      <c r="S3534" t="s">
        <v>8339</v>
      </c>
    </row>
    <row r="3535" spans="1:19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3">
        <f>(((J3535/60)/60)/24)+DATE(1970,1,1)</f>
        <v>41858.825439814813</v>
      </c>
      <c r="L3535" t="b">
        <v>0</v>
      </c>
      <c r="M3535">
        <v>5</v>
      </c>
      <c r="N3535" t="b">
        <v>0</v>
      </c>
      <c r="O3535" t="s">
        <v>8299</v>
      </c>
      <c r="P3535" s="6">
        <f>E3535/D3535</f>
        <v>7.8181818181818181E-4</v>
      </c>
      <c r="Q3535" s="7">
        <f>IFERROR(E3535/M3535, "")</f>
        <v>17.2</v>
      </c>
      <c r="R3535" t="s">
        <v>8327</v>
      </c>
      <c r="S3535" t="s">
        <v>8358</v>
      </c>
    </row>
    <row r="3536" spans="1:19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3">
        <f>(((J3536/60)/60)/24)+DATE(1970,1,1)</f>
        <v>41877.904988425929</v>
      </c>
      <c r="L3536" t="b">
        <v>0</v>
      </c>
      <c r="M3536">
        <v>1</v>
      </c>
      <c r="N3536" t="b">
        <v>0</v>
      </c>
      <c r="O3536" t="s">
        <v>8291</v>
      </c>
      <c r="P3536" s="6">
        <f>E3536/D3536</f>
        <v>7.5000000000000002E-4</v>
      </c>
      <c r="Q3536" s="7">
        <f>IFERROR(E3536/M3536, "")</f>
        <v>15</v>
      </c>
      <c r="R3536" t="s">
        <v>8324</v>
      </c>
      <c r="S3536" t="s">
        <v>8342</v>
      </c>
    </row>
    <row r="3537" spans="1:19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3">
        <f>(((J3537/60)/60)/24)+DATE(1970,1,1)</f>
        <v>41876.433680555558</v>
      </c>
      <c r="L3537" t="b">
        <v>0</v>
      </c>
      <c r="M3537">
        <v>26</v>
      </c>
      <c r="N3537" t="b">
        <v>0</v>
      </c>
      <c r="O3537" t="s">
        <v>8285</v>
      </c>
      <c r="P3537" s="6">
        <f>E3537/D3537</f>
        <v>7.407407407407407E-4</v>
      </c>
      <c r="Q3537" s="7">
        <f>IFERROR(E3537/M3537, "")</f>
        <v>1.5384615384615385</v>
      </c>
      <c r="R3537" t="s">
        <v>8324</v>
      </c>
      <c r="S3537" t="s">
        <v>8325</v>
      </c>
    </row>
    <row r="3538" spans="1:19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3">
        <f>(((J3538/60)/60)/24)+DATE(1970,1,1)</f>
        <v>42447.863553240735</v>
      </c>
      <c r="L3538" t="b">
        <v>0</v>
      </c>
      <c r="M3538">
        <v>2</v>
      </c>
      <c r="N3538" t="b">
        <v>0</v>
      </c>
      <c r="O3538" t="s">
        <v>8271</v>
      </c>
      <c r="P3538" s="6">
        <f>E3538/D3538</f>
        <v>7.3333333333333334E-4</v>
      </c>
      <c r="Q3538" s="7">
        <f>IFERROR(E3538/M3538, "")</f>
        <v>5.5</v>
      </c>
      <c r="R3538" t="s">
        <v>8316</v>
      </c>
      <c r="S3538" t="s">
        <v>8317</v>
      </c>
    </row>
    <row r="3539" spans="1:19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3">
        <f>(((J3539/60)/60)/24)+DATE(1970,1,1)</f>
        <v>41954.722916666666</v>
      </c>
      <c r="L3539" t="b">
        <v>0</v>
      </c>
      <c r="M3539">
        <v>1</v>
      </c>
      <c r="N3539" t="b">
        <v>0</v>
      </c>
      <c r="O3539" t="s">
        <v>8272</v>
      </c>
      <c r="P3539" s="6">
        <f>E3539/D3539</f>
        <v>7.1428571428571429E-4</v>
      </c>
      <c r="Q3539" s="7">
        <f>IFERROR(E3539/M3539, "")</f>
        <v>25</v>
      </c>
      <c r="R3539" t="s">
        <v>8309</v>
      </c>
      <c r="S3539" t="s">
        <v>8356</v>
      </c>
    </row>
    <row r="3540" spans="1:19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3">
        <f>(((J3540/60)/60)/24)+DATE(1970,1,1)</f>
        <v>42263.691574074073</v>
      </c>
      <c r="L3540" t="b">
        <v>0</v>
      </c>
      <c r="M3540">
        <v>2</v>
      </c>
      <c r="N3540" t="b">
        <v>0</v>
      </c>
      <c r="O3540" t="s">
        <v>8303</v>
      </c>
      <c r="P3540" s="6">
        <f>E3540/D3540</f>
        <v>6.9999999999999999E-4</v>
      </c>
      <c r="Q3540" s="7">
        <f>IFERROR(E3540/M3540, "")</f>
        <v>87.5</v>
      </c>
      <c r="R3540" t="s">
        <v>8316</v>
      </c>
      <c r="S3540" t="s">
        <v>8329</v>
      </c>
    </row>
    <row r="3541" spans="1:19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3">
        <f>(((J3541/60)/60)/24)+DATE(1970,1,1)</f>
        <v>40971.002569444441</v>
      </c>
      <c r="L3541" t="b">
        <v>0</v>
      </c>
      <c r="M3541">
        <v>2</v>
      </c>
      <c r="N3541" t="b">
        <v>0</v>
      </c>
      <c r="O3541" t="s">
        <v>8270</v>
      </c>
      <c r="P3541" s="6">
        <f>E3541/D3541</f>
        <v>6.9230769230769226E-4</v>
      </c>
      <c r="Q3541" s="7">
        <f>IFERROR(E3541/M3541, "")</f>
        <v>22.5</v>
      </c>
      <c r="R3541" t="s">
        <v>8319</v>
      </c>
      <c r="S3541" t="s">
        <v>8346</v>
      </c>
    </row>
    <row r="3542" spans="1:19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3">
        <f>(((J3542/60)/60)/24)+DATE(1970,1,1)</f>
        <v>42556.690706018519</v>
      </c>
      <c r="L3542" t="b">
        <v>0</v>
      </c>
      <c r="M3542">
        <v>5</v>
      </c>
      <c r="N3542" t="b">
        <v>0</v>
      </c>
      <c r="O3542" t="s">
        <v>8268</v>
      </c>
      <c r="P3542" s="6">
        <f>E3542/D3542</f>
        <v>6.8999999999999997E-4</v>
      </c>
      <c r="Q3542" s="7">
        <f>IFERROR(E3542/M3542, "")</f>
        <v>69</v>
      </c>
      <c r="R3542" t="s">
        <v>8319</v>
      </c>
      <c r="S3542" t="s">
        <v>8348</v>
      </c>
    </row>
    <row r="3543" spans="1:19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3">
        <f>(((J3543/60)/60)/24)+DATE(1970,1,1)</f>
        <v>41645.832141203704</v>
      </c>
      <c r="L3543" t="b">
        <v>0</v>
      </c>
      <c r="M3543">
        <v>4</v>
      </c>
      <c r="N3543" t="b">
        <v>0</v>
      </c>
      <c r="O3543" t="s">
        <v>8282</v>
      </c>
      <c r="P3543" s="6">
        <f>E3543/D3543</f>
        <v>6.8000000000000005E-4</v>
      </c>
      <c r="Q3543" s="7">
        <f>IFERROR(E3543/M3543, "")</f>
        <v>12.75</v>
      </c>
      <c r="R3543" t="s">
        <v>8311</v>
      </c>
      <c r="S3543" t="s">
        <v>8347</v>
      </c>
    </row>
    <row r="3544" spans="1:19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3">
        <f>(((J3544/60)/60)/24)+DATE(1970,1,1)</f>
        <v>41799.259039351848</v>
      </c>
      <c r="L3544" t="b">
        <v>0</v>
      </c>
      <c r="M3544">
        <v>1</v>
      </c>
      <c r="N3544" t="b">
        <v>0</v>
      </c>
      <c r="O3544" t="s">
        <v>8305</v>
      </c>
      <c r="P3544" s="6">
        <f>E3544/D3544</f>
        <v>6.6666666666666664E-4</v>
      </c>
      <c r="Q3544" s="7">
        <f>IFERROR(E3544/M3544, "")</f>
        <v>5</v>
      </c>
      <c r="R3544" t="s">
        <v>8316</v>
      </c>
      <c r="S3544" t="s">
        <v>8337</v>
      </c>
    </row>
    <row r="3545" spans="1:19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3">
        <f>(((J3545/60)/60)/24)+DATE(1970,1,1)</f>
        <v>41905.636469907404</v>
      </c>
      <c r="L3545" t="b">
        <v>0</v>
      </c>
      <c r="M3545">
        <v>1</v>
      </c>
      <c r="N3545" t="b">
        <v>0</v>
      </c>
      <c r="O3545" t="s">
        <v>8271</v>
      </c>
      <c r="P3545" s="6">
        <f>E3545/D3545</f>
        <v>6.6666666666666664E-4</v>
      </c>
      <c r="Q3545" s="7">
        <f>IFERROR(E3545/M3545, "")</f>
        <v>1</v>
      </c>
      <c r="R3545" t="s">
        <v>8316</v>
      </c>
      <c r="S3545" t="s">
        <v>8317</v>
      </c>
    </row>
    <row r="3546" spans="1:19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3">
        <f>(((J3546/60)/60)/24)+DATE(1970,1,1)</f>
        <v>42615.79896990741</v>
      </c>
      <c r="L3546" t="b">
        <v>0</v>
      </c>
      <c r="M3546">
        <v>3</v>
      </c>
      <c r="N3546" t="b">
        <v>0</v>
      </c>
      <c r="O3546" t="s">
        <v>8272</v>
      </c>
      <c r="P3546" s="6">
        <f>E3546/D3546</f>
        <v>6.4999999999999997E-4</v>
      </c>
      <c r="Q3546" s="7">
        <f>IFERROR(E3546/M3546, "")</f>
        <v>13</v>
      </c>
      <c r="R3546" t="s">
        <v>8309</v>
      </c>
      <c r="S3546" t="s">
        <v>8356</v>
      </c>
    </row>
    <row r="3547" spans="1:19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3">
        <f>(((J3547/60)/60)/24)+DATE(1970,1,1)</f>
        <v>40800.6403587963</v>
      </c>
      <c r="L3547" t="b">
        <v>0</v>
      </c>
      <c r="M3547">
        <v>1</v>
      </c>
      <c r="N3547" t="b">
        <v>0</v>
      </c>
      <c r="O3547" t="s">
        <v>8270</v>
      </c>
      <c r="P3547" s="6">
        <f>E3547/D3547</f>
        <v>6.4102564102564103E-4</v>
      </c>
      <c r="Q3547" s="7">
        <f>IFERROR(E3547/M3547, "")</f>
        <v>25</v>
      </c>
      <c r="R3547" t="s">
        <v>8319</v>
      </c>
      <c r="S3547" t="s">
        <v>8346</v>
      </c>
    </row>
    <row r="3548" spans="1:19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3">
        <f>(((J3548/60)/60)/24)+DATE(1970,1,1)</f>
        <v>41975.347523148142</v>
      </c>
      <c r="L3548" t="b">
        <v>0</v>
      </c>
      <c r="M3548">
        <v>1</v>
      </c>
      <c r="N3548" t="b">
        <v>0</v>
      </c>
      <c r="O3548" t="s">
        <v>8283</v>
      </c>
      <c r="P3548" s="6">
        <f>E3548/D3548</f>
        <v>6.2500000000000001E-4</v>
      </c>
      <c r="Q3548" s="7">
        <f>IFERROR(E3548/M3548, "")</f>
        <v>5</v>
      </c>
      <c r="R3548" t="s">
        <v>8311</v>
      </c>
      <c r="S3548" t="s">
        <v>8343</v>
      </c>
    </row>
    <row r="3549" spans="1:19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3">
        <f>(((J3549/60)/60)/24)+DATE(1970,1,1)</f>
        <v>42047.812523148154</v>
      </c>
      <c r="L3549" t="b">
        <v>0</v>
      </c>
      <c r="M3549">
        <v>2</v>
      </c>
      <c r="N3549" t="b">
        <v>0</v>
      </c>
      <c r="O3549" t="s">
        <v>8272</v>
      </c>
      <c r="P3549" s="6">
        <f>E3549/D3549</f>
        <v>6.2E-4</v>
      </c>
      <c r="Q3549" s="7">
        <f>IFERROR(E3549/M3549, "")</f>
        <v>15.5</v>
      </c>
      <c r="R3549" t="s">
        <v>8309</v>
      </c>
      <c r="S3549" t="s">
        <v>8356</v>
      </c>
    </row>
    <row r="3550" spans="1:19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3">
        <f>(((J3550/60)/60)/24)+DATE(1970,1,1)</f>
        <v>42177.543171296296</v>
      </c>
      <c r="L3550" t="b">
        <v>0</v>
      </c>
      <c r="M3550">
        <v>2</v>
      </c>
      <c r="N3550" t="b">
        <v>0</v>
      </c>
      <c r="O3550" t="s">
        <v>8272</v>
      </c>
      <c r="P3550" s="6">
        <f>E3550/D3550</f>
        <v>6.0999999999999997E-4</v>
      </c>
      <c r="Q3550" s="7">
        <f>IFERROR(E3550/M3550, "")</f>
        <v>30.5</v>
      </c>
      <c r="R3550" t="s">
        <v>8309</v>
      </c>
      <c r="S3550" t="s">
        <v>8356</v>
      </c>
    </row>
    <row r="3551" spans="1:19" ht="45" x14ac:dyDescent="0.2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s="13">
        <f>(((J3551/60)/60)/24)+DATE(1970,1,1)</f>
        <v>42157.598090277781</v>
      </c>
      <c r="L3551" t="b">
        <v>0</v>
      </c>
      <c r="M3551">
        <v>6</v>
      </c>
      <c r="N3551" t="b">
        <v>0</v>
      </c>
      <c r="O3551" t="s">
        <v>8305</v>
      </c>
      <c r="P3551" s="6">
        <f>E3551/D3551</f>
        <v>5.9999999999999995E-4</v>
      </c>
      <c r="Q3551" s="7">
        <f>IFERROR(E3551/M3551, "")</f>
        <v>300</v>
      </c>
      <c r="R3551" t="s">
        <v>8316</v>
      </c>
      <c r="S3551" t="s">
        <v>8337</v>
      </c>
    </row>
    <row r="3552" spans="1:19" ht="60" x14ac:dyDescent="0.2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s="13">
        <f>(((J3552/60)/60)/24)+DATE(1970,1,1)</f>
        <v>42031.362187499995</v>
      </c>
      <c r="L3552" t="b">
        <v>0</v>
      </c>
      <c r="M3552">
        <v>2</v>
      </c>
      <c r="N3552" t="b">
        <v>0</v>
      </c>
      <c r="O3552" t="s">
        <v>8272</v>
      </c>
      <c r="P3552" s="6">
        <f>E3552/D3552</f>
        <v>5.9999999999999995E-4</v>
      </c>
      <c r="Q3552" s="7">
        <f>IFERROR(E3552/M3552, "")</f>
        <v>1.5</v>
      </c>
      <c r="R3552" t="s">
        <v>8309</v>
      </c>
      <c r="S3552" t="s">
        <v>8356</v>
      </c>
    </row>
    <row r="3553" spans="1:19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3">
        <f>(((J3553/60)/60)/24)+DATE(1970,1,1)</f>
        <v>41536.509097222224</v>
      </c>
      <c r="L3553" t="b">
        <v>0</v>
      </c>
      <c r="M3553">
        <v>4</v>
      </c>
      <c r="N3553" t="b">
        <v>0</v>
      </c>
      <c r="O3553" t="s">
        <v>8282</v>
      </c>
      <c r="P3553" s="6">
        <f>E3553/D3553</f>
        <v>5.9612499999999998E-4</v>
      </c>
      <c r="Q3553" s="7">
        <f>IFERROR(E3553/M3553, "")</f>
        <v>11.922499999999999</v>
      </c>
      <c r="R3553" t="s">
        <v>8311</v>
      </c>
      <c r="S3553" t="s">
        <v>8347</v>
      </c>
    </row>
    <row r="3554" spans="1:19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3">
        <f>(((J3554/60)/60)/24)+DATE(1970,1,1)</f>
        <v>41876.683611111112</v>
      </c>
      <c r="L3554" t="b">
        <v>0</v>
      </c>
      <c r="M3554">
        <v>2</v>
      </c>
      <c r="N3554" t="b">
        <v>0</v>
      </c>
      <c r="O3554" t="s">
        <v>8284</v>
      </c>
      <c r="P3554" s="6">
        <f>E3554/D3554</f>
        <v>5.8333333333333338E-4</v>
      </c>
      <c r="Q3554" s="7">
        <f>IFERROR(E3554/M3554, "")</f>
        <v>17.5</v>
      </c>
      <c r="R3554" t="s">
        <v>8327</v>
      </c>
      <c r="S3554" t="s">
        <v>8355</v>
      </c>
    </row>
    <row r="3555" spans="1:19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3">
        <f>(((J3555/60)/60)/24)+DATE(1970,1,1)</f>
        <v>42113.550821759258</v>
      </c>
      <c r="L3555" t="b">
        <v>0</v>
      </c>
      <c r="M3555">
        <v>5</v>
      </c>
      <c r="N3555" t="b">
        <v>0</v>
      </c>
      <c r="O3555" t="s">
        <v>8267</v>
      </c>
      <c r="P3555" s="6">
        <f>E3555/D3555</f>
        <v>5.5999999999999995E-4</v>
      </c>
      <c r="Q3555" s="7">
        <f>IFERROR(E3555/M3555, "")</f>
        <v>28</v>
      </c>
      <c r="R3555" t="s">
        <v>8319</v>
      </c>
      <c r="S3555" t="s">
        <v>8339</v>
      </c>
    </row>
    <row r="3556" spans="1:19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3">
        <f>(((J3556/60)/60)/24)+DATE(1970,1,1)</f>
        <v>42154.818819444445</v>
      </c>
      <c r="L3556" t="b">
        <v>0</v>
      </c>
      <c r="M3556">
        <v>1</v>
      </c>
      <c r="N3556" t="b">
        <v>0</v>
      </c>
      <c r="O3556" t="s">
        <v>8305</v>
      </c>
      <c r="P3556" s="6">
        <f>E3556/D3556</f>
        <v>5.5555555555555556E-4</v>
      </c>
      <c r="Q3556" s="7">
        <f>IFERROR(E3556/M3556, "")</f>
        <v>10</v>
      </c>
      <c r="R3556" t="s">
        <v>8316</v>
      </c>
      <c r="S3556" t="s">
        <v>8337</v>
      </c>
    </row>
    <row r="3557" spans="1:19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3">
        <f>(((J3557/60)/60)/24)+DATE(1970,1,1)</f>
        <v>42089.724039351851</v>
      </c>
      <c r="L3557" t="b">
        <v>0</v>
      </c>
      <c r="M3557">
        <v>2</v>
      </c>
      <c r="N3557" t="b">
        <v>0</v>
      </c>
      <c r="O3557" t="s">
        <v>8284</v>
      </c>
      <c r="P3557" s="6">
        <f>E3557/D3557</f>
        <v>5.3846153846153844E-4</v>
      </c>
      <c r="Q3557" s="7">
        <f>IFERROR(E3557/M3557, "")</f>
        <v>17.5</v>
      </c>
      <c r="R3557" t="s">
        <v>8327</v>
      </c>
      <c r="S3557" t="s">
        <v>8355</v>
      </c>
    </row>
    <row r="3558" spans="1:19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3">
        <f>(((J3558/60)/60)/24)+DATE(1970,1,1)</f>
        <v>42062.680486111116</v>
      </c>
      <c r="L3558" t="b">
        <v>0</v>
      </c>
      <c r="M3558">
        <v>2</v>
      </c>
      <c r="N3558" t="b">
        <v>0</v>
      </c>
      <c r="O3558" t="s">
        <v>8303</v>
      </c>
      <c r="P3558" s="6">
        <f>E3558/D3558</f>
        <v>5.1999999999999995E-4</v>
      </c>
      <c r="Q3558" s="7">
        <f>IFERROR(E3558/M3558, "")</f>
        <v>13</v>
      </c>
      <c r="R3558" t="s">
        <v>8316</v>
      </c>
      <c r="S3558" t="s">
        <v>8329</v>
      </c>
    </row>
    <row r="3559" spans="1:19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3">
        <f>(((J3559/60)/60)/24)+DATE(1970,1,1)</f>
        <v>42055.600995370376</v>
      </c>
      <c r="L3559" t="b">
        <v>0</v>
      </c>
      <c r="M3559">
        <v>6</v>
      </c>
      <c r="N3559" t="b">
        <v>0</v>
      </c>
      <c r="O3559" t="s">
        <v>8301</v>
      </c>
      <c r="P3559" s="6">
        <f>E3559/D3559</f>
        <v>5.1000000000000004E-4</v>
      </c>
      <c r="Q3559" s="7">
        <f>IFERROR(E3559/M3559, "")</f>
        <v>8.5</v>
      </c>
      <c r="R3559" t="s">
        <v>8309</v>
      </c>
      <c r="S3559" t="s">
        <v>8318</v>
      </c>
    </row>
    <row r="3560" spans="1:19" ht="60" x14ac:dyDescent="0.25">
      <c r="A3560">
        <v>1694</v>
      </c>
      <c r="B3560" s="3" t="s">
        <v>1695</v>
      </c>
      <c r="C3560" s="3" t="s">
        <v>5804</v>
      </c>
      <c r="D3560">
        <v>10000</v>
      </c>
      <c r="E3560">
        <v>5</v>
      </c>
      <c r="F3560" t="s">
        <v>8222</v>
      </c>
      <c r="G3560" t="s">
        <v>8224</v>
      </c>
      <c r="H3560" t="s">
        <v>8246</v>
      </c>
      <c r="I3560">
        <v>1490589360</v>
      </c>
      <c r="J3560">
        <v>1488038674</v>
      </c>
      <c r="K3560" s="13">
        <f>(((J3560/60)/60)/24)+DATE(1970,1,1)</f>
        <v>42791.669837962967</v>
      </c>
      <c r="L3560" t="b">
        <v>0</v>
      </c>
      <c r="M3560">
        <v>1</v>
      </c>
      <c r="N3560" t="b">
        <v>0</v>
      </c>
      <c r="O3560" t="s">
        <v>8293</v>
      </c>
      <c r="P3560" s="6">
        <f>E3560/D3560</f>
        <v>5.0000000000000001E-4</v>
      </c>
      <c r="Q3560" s="7">
        <f>IFERROR(E3560/M3560, "")</f>
        <v>5</v>
      </c>
      <c r="R3560" t="s">
        <v>8313</v>
      </c>
      <c r="S3560" t="s">
        <v>8338</v>
      </c>
    </row>
    <row r="3561" spans="1:19" ht="60" x14ac:dyDescent="0.25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s="13">
        <f>(((J3561/60)/60)/24)+DATE(1970,1,1)</f>
        <v>42649.924907407403</v>
      </c>
      <c r="L3561" t="b">
        <v>0</v>
      </c>
      <c r="M3561">
        <v>1</v>
      </c>
      <c r="N3561" t="b">
        <v>0</v>
      </c>
      <c r="O3561" t="s">
        <v>8283</v>
      </c>
      <c r="P3561" s="6">
        <f>E3561/D3561</f>
        <v>5.0000000000000001E-4</v>
      </c>
      <c r="Q3561" s="7">
        <f>IFERROR(E3561/M3561, "")</f>
        <v>10</v>
      </c>
      <c r="R3561" t="s">
        <v>8311</v>
      </c>
      <c r="S3561" t="s">
        <v>8343</v>
      </c>
    </row>
    <row r="3562" spans="1:19" ht="60" x14ac:dyDescent="0.25">
      <c r="A3562">
        <v>1986</v>
      </c>
      <c r="B3562" s="3" t="s">
        <v>1987</v>
      </c>
      <c r="C3562" s="3" t="s">
        <v>6096</v>
      </c>
      <c r="D3562">
        <v>2000</v>
      </c>
      <c r="E3562">
        <v>1</v>
      </c>
      <c r="F3562" t="s">
        <v>8221</v>
      </c>
      <c r="G3562" t="s">
        <v>8225</v>
      </c>
      <c r="H3562" t="s">
        <v>8247</v>
      </c>
      <c r="I3562">
        <v>1457947483</v>
      </c>
      <c r="J3562">
        <v>1455359083</v>
      </c>
      <c r="K3562" s="13">
        <f>(((J3562/60)/60)/24)+DATE(1970,1,1)</f>
        <v>42413.433831018512</v>
      </c>
      <c r="L3562" t="b">
        <v>0</v>
      </c>
      <c r="M3562">
        <v>1</v>
      </c>
      <c r="N3562" t="b">
        <v>0</v>
      </c>
      <c r="O3562" t="s">
        <v>8296</v>
      </c>
      <c r="P3562" s="6">
        <f>E3562/D3562</f>
        <v>5.0000000000000001E-4</v>
      </c>
      <c r="Q3562" s="7">
        <f>IFERROR(E3562/M3562, "")</f>
        <v>1</v>
      </c>
      <c r="R3562" t="s">
        <v>8324</v>
      </c>
      <c r="S3562" t="s">
        <v>8353</v>
      </c>
    </row>
    <row r="3563" spans="1:19" ht="45" x14ac:dyDescent="0.25">
      <c r="A3563">
        <v>2126</v>
      </c>
      <c r="B3563" s="3" t="s">
        <v>2127</v>
      </c>
      <c r="C3563" s="3" t="s">
        <v>6236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>
        <v>1418080887</v>
      </c>
      <c r="J3563">
        <v>1415488887</v>
      </c>
      <c r="K3563" s="13">
        <f>(((J3563/60)/60)/24)+DATE(1970,1,1)</f>
        <v>41951.973229166666</v>
      </c>
      <c r="L3563" t="b">
        <v>0</v>
      </c>
      <c r="M3563">
        <v>2</v>
      </c>
      <c r="N3563" t="b">
        <v>0</v>
      </c>
      <c r="O3563" t="s">
        <v>8282</v>
      </c>
      <c r="P3563" s="6">
        <f>E3563/D3563</f>
        <v>5.0000000000000001E-4</v>
      </c>
      <c r="Q3563" s="7">
        <f>IFERROR(E3563/M3563, "")</f>
        <v>5</v>
      </c>
      <c r="R3563" t="s">
        <v>8311</v>
      </c>
      <c r="S3563" t="s">
        <v>8347</v>
      </c>
    </row>
    <row r="3564" spans="1:19" ht="60" x14ac:dyDescent="0.2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s="13">
        <f>(((J3564/60)/60)/24)+DATE(1970,1,1)</f>
        <v>42060.04550925926</v>
      </c>
      <c r="L3564" t="b">
        <v>0</v>
      </c>
      <c r="M3564">
        <v>1</v>
      </c>
      <c r="N3564" t="b">
        <v>0</v>
      </c>
      <c r="O3564" t="s">
        <v>8303</v>
      </c>
      <c r="P3564" s="6">
        <f>E3564/D3564</f>
        <v>5.0000000000000001E-4</v>
      </c>
      <c r="Q3564" s="7">
        <f>IFERROR(E3564/M3564, "")</f>
        <v>5</v>
      </c>
      <c r="R3564" t="s">
        <v>8316</v>
      </c>
      <c r="S3564" t="s">
        <v>8329</v>
      </c>
    </row>
    <row r="3565" spans="1:19" ht="45" x14ac:dyDescent="0.2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s="13">
        <f>(((J3565/60)/60)/24)+DATE(1970,1,1)</f>
        <v>41918.818460648145</v>
      </c>
      <c r="L3565" t="b">
        <v>0</v>
      </c>
      <c r="M3565">
        <v>1</v>
      </c>
      <c r="N3565" t="b">
        <v>0</v>
      </c>
      <c r="O3565" t="s">
        <v>8281</v>
      </c>
      <c r="P3565" s="6">
        <f>E3565/D3565</f>
        <v>5.0000000000000001E-4</v>
      </c>
      <c r="Q3565" s="7">
        <f>IFERROR(E3565/M3565, "")</f>
        <v>1</v>
      </c>
      <c r="R3565" t="s">
        <v>8340</v>
      </c>
      <c r="S3565" t="s">
        <v>8341</v>
      </c>
    </row>
    <row r="3566" spans="1:19" ht="60" x14ac:dyDescent="0.25">
      <c r="A3566">
        <v>2393</v>
      </c>
      <c r="B3566" s="3" t="s">
        <v>2394</v>
      </c>
      <c r="C3566" s="3" t="s">
        <v>6503</v>
      </c>
      <c r="D3566">
        <v>100000</v>
      </c>
      <c r="E3566">
        <v>50</v>
      </c>
      <c r="F3566" t="s">
        <v>8220</v>
      </c>
      <c r="G3566" t="s">
        <v>8224</v>
      </c>
      <c r="H3566" t="s">
        <v>8246</v>
      </c>
      <c r="I3566">
        <v>1439048017</v>
      </c>
      <c r="J3566">
        <v>1436456017</v>
      </c>
      <c r="K3566" s="13">
        <f>(((J3566/60)/60)/24)+DATE(1970,1,1)</f>
        <v>42194.648344907408</v>
      </c>
      <c r="L3566" t="b">
        <v>0</v>
      </c>
      <c r="M3566">
        <v>1</v>
      </c>
      <c r="N3566" t="b">
        <v>0</v>
      </c>
      <c r="O3566" t="s">
        <v>8272</v>
      </c>
      <c r="P3566" s="6">
        <f>E3566/D3566</f>
        <v>5.0000000000000001E-4</v>
      </c>
      <c r="Q3566" s="7">
        <f>IFERROR(E3566/M3566, "")</f>
        <v>50</v>
      </c>
      <c r="R3566" t="s">
        <v>8309</v>
      </c>
      <c r="S3566" t="s">
        <v>8356</v>
      </c>
    </row>
    <row r="3567" spans="1:19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3">
        <f>(((J3567/60)/60)/24)+DATE(1970,1,1)</f>
        <v>41660.792557870373</v>
      </c>
      <c r="L3567" t="b">
        <v>0</v>
      </c>
      <c r="M3567">
        <v>7</v>
      </c>
      <c r="N3567" t="b">
        <v>0</v>
      </c>
      <c r="O3567" t="s">
        <v>8282</v>
      </c>
      <c r="P3567" s="6">
        <f>E3567/D3567</f>
        <v>4.6999999999999999E-4</v>
      </c>
      <c r="Q3567" s="7">
        <f>IFERROR(E3567/M3567, "")</f>
        <v>6.7142857142857144</v>
      </c>
      <c r="R3567" t="s">
        <v>8311</v>
      </c>
      <c r="S3567" t="s">
        <v>8347</v>
      </c>
    </row>
    <row r="3568" spans="1:19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3">
        <f>(((J3568/60)/60)/24)+DATE(1970,1,1)</f>
        <v>42017.843287037031</v>
      </c>
      <c r="L3568" t="b">
        <v>0</v>
      </c>
      <c r="M3568">
        <v>1</v>
      </c>
      <c r="N3568" t="b">
        <v>0</v>
      </c>
      <c r="O3568" t="s">
        <v>8272</v>
      </c>
      <c r="P3568" s="6">
        <f>E3568/D3568</f>
        <v>4.5454545454545455E-4</v>
      </c>
      <c r="Q3568" s="7">
        <f>IFERROR(E3568/M3568, "")</f>
        <v>10</v>
      </c>
      <c r="R3568" t="s">
        <v>8309</v>
      </c>
      <c r="S3568" t="s">
        <v>8356</v>
      </c>
    </row>
    <row r="3569" spans="1:19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3">
        <f>(((J3569/60)/60)/24)+DATE(1970,1,1)</f>
        <v>41809.155138888891</v>
      </c>
      <c r="L3569" t="b">
        <v>0</v>
      </c>
      <c r="M3569">
        <v>4</v>
      </c>
      <c r="N3569" t="b">
        <v>0</v>
      </c>
      <c r="O3569" t="s">
        <v>8299</v>
      </c>
      <c r="P3569" s="6">
        <f>E3569/D3569</f>
        <v>4.3333333333333331E-4</v>
      </c>
      <c r="Q3569" s="7">
        <f>IFERROR(E3569/M3569, "")</f>
        <v>16.25</v>
      </c>
      <c r="R3569" t="s">
        <v>8327</v>
      </c>
      <c r="S3569" t="s">
        <v>8358</v>
      </c>
    </row>
    <row r="3570" spans="1:19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3">
        <f>(((J3570/60)/60)/24)+DATE(1970,1,1)</f>
        <v>42538.77243055556</v>
      </c>
      <c r="L3570" t="b">
        <v>0</v>
      </c>
      <c r="M3570">
        <v>6</v>
      </c>
      <c r="N3570" t="b">
        <v>0</v>
      </c>
      <c r="O3570" t="s">
        <v>8282</v>
      </c>
      <c r="P3570" s="6">
        <f>E3570/D3570</f>
        <v>4.0999999999999999E-4</v>
      </c>
      <c r="Q3570" s="7">
        <f>IFERROR(E3570/M3570, "")</f>
        <v>6.833333333333333</v>
      </c>
      <c r="R3570" t="s">
        <v>8311</v>
      </c>
      <c r="S3570" t="s">
        <v>8347</v>
      </c>
    </row>
    <row r="3571" spans="1:19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s="13">
        <f>(((J3571/60)/60)/24)+DATE(1970,1,1)</f>
        <v>42202.594293981485</v>
      </c>
      <c r="L3571" t="b">
        <v>0</v>
      </c>
      <c r="M3571">
        <v>1</v>
      </c>
      <c r="N3571" t="b">
        <v>0</v>
      </c>
      <c r="O3571" t="s">
        <v>8268</v>
      </c>
      <c r="P3571" s="6">
        <f>E3571/D3571</f>
        <v>4.0000000000000002E-4</v>
      </c>
      <c r="Q3571" s="7">
        <f>IFERROR(E3571/M3571, "")</f>
        <v>20</v>
      </c>
      <c r="R3571" t="s">
        <v>8319</v>
      </c>
      <c r="S3571" t="s">
        <v>8348</v>
      </c>
    </row>
    <row r="3572" spans="1:19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s="13">
        <f>(((J3572/60)/60)/24)+DATE(1970,1,1)</f>
        <v>42639.805601851855</v>
      </c>
      <c r="L3572" t="b">
        <v>0</v>
      </c>
      <c r="M3572">
        <v>1</v>
      </c>
      <c r="N3572" t="b">
        <v>0</v>
      </c>
      <c r="O3572" t="s">
        <v>8273</v>
      </c>
      <c r="P3572" s="6">
        <f>E3572/D3572</f>
        <v>4.0000000000000002E-4</v>
      </c>
      <c r="Q3572" s="7">
        <f>IFERROR(E3572/M3572, "")</f>
        <v>1</v>
      </c>
      <c r="R3572" t="s">
        <v>8309</v>
      </c>
      <c r="S3572" t="s">
        <v>8315</v>
      </c>
    </row>
    <row r="3573" spans="1:19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s="13">
        <f>(((J3573/60)/60)/24)+DATE(1970,1,1)</f>
        <v>42347.203587962969</v>
      </c>
      <c r="L3573" t="b">
        <v>0</v>
      </c>
      <c r="M3573">
        <v>1</v>
      </c>
      <c r="N3573" t="b">
        <v>0</v>
      </c>
      <c r="O3573" t="s">
        <v>8282</v>
      </c>
      <c r="P3573" s="6">
        <f>E3573/D3573</f>
        <v>4.0000000000000002E-4</v>
      </c>
      <c r="Q3573" s="7">
        <f>IFERROR(E3573/M3573, "")</f>
        <v>1</v>
      </c>
      <c r="R3573" t="s">
        <v>8311</v>
      </c>
      <c r="S3573" t="s">
        <v>8347</v>
      </c>
    </row>
    <row r="3574" spans="1:19" ht="60" x14ac:dyDescent="0.25">
      <c r="A3574">
        <v>2863</v>
      </c>
      <c r="B3574" s="3" t="s">
        <v>2863</v>
      </c>
      <c r="C3574" s="3" t="s">
        <v>6973</v>
      </c>
      <c r="D3574">
        <v>50000</v>
      </c>
      <c r="E3574">
        <v>20</v>
      </c>
      <c r="F3574" t="s">
        <v>8221</v>
      </c>
      <c r="G3574" t="s">
        <v>8224</v>
      </c>
      <c r="H3574" t="s">
        <v>8246</v>
      </c>
      <c r="I3574">
        <v>1410279123</v>
      </c>
      <c r="J3574">
        <v>1405095123</v>
      </c>
      <c r="K3574" s="13">
        <f>(((J3574/60)/60)/24)+DATE(1970,1,1)</f>
        <v>41831.675034722226</v>
      </c>
      <c r="L3574" t="b">
        <v>0</v>
      </c>
      <c r="M3574">
        <v>1</v>
      </c>
      <c r="N3574" t="b">
        <v>0</v>
      </c>
      <c r="O3574" t="s">
        <v>8271</v>
      </c>
      <c r="P3574" s="6">
        <f>E3574/D3574</f>
        <v>4.0000000000000002E-4</v>
      </c>
      <c r="Q3574" s="7">
        <f>IFERROR(E3574/M3574, "")</f>
        <v>20</v>
      </c>
      <c r="R3574" t="s">
        <v>8316</v>
      </c>
      <c r="S3574" t="s">
        <v>8317</v>
      </c>
    </row>
    <row r="3575" spans="1:19" ht="60" x14ac:dyDescent="0.25">
      <c r="A3575">
        <v>3065</v>
      </c>
      <c r="B3575" s="3" t="s">
        <v>3065</v>
      </c>
      <c r="C3575" s="3" t="s">
        <v>7175</v>
      </c>
      <c r="D3575">
        <v>25000</v>
      </c>
      <c r="E3575">
        <v>10</v>
      </c>
      <c r="F3575" t="s">
        <v>8221</v>
      </c>
      <c r="G3575" t="s">
        <v>8224</v>
      </c>
      <c r="H3575" t="s">
        <v>8246</v>
      </c>
      <c r="I3575">
        <v>1406683172</v>
      </c>
      <c r="J3575">
        <v>1404523172</v>
      </c>
      <c r="K3575" s="13">
        <f>(((J3575/60)/60)/24)+DATE(1970,1,1)</f>
        <v>41825.055231481485</v>
      </c>
      <c r="L3575" t="b">
        <v>0</v>
      </c>
      <c r="M3575">
        <v>2</v>
      </c>
      <c r="N3575" t="b">
        <v>0</v>
      </c>
      <c r="O3575" t="s">
        <v>8303</v>
      </c>
      <c r="P3575" s="6">
        <f>E3575/D3575</f>
        <v>4.0000000000000002E-4</v>
      </c>
      <c r="Q3575" s="7">
        <f>IFERROR(E3575/M3575, "")</f>
        <v>5</v>
      </c>
      <c r="R3575" t="s">
        <v>8316</v>
      </c>
      <c r="S3575" t="s">
        <v>8329</v>
      </c>
    </row>
    <row r="3576" spans="1:19" ht="45" x14ac:dyDescent="0.25">
      <c r="A3576">
        <v>3110</v>
      </c>
      <c r="B3576" s="3" t="s">
        <v>3110</v>
      </c>
      <c r="C3576" s="3" t="s">
        <v>7220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1487465119</v>
      </c>
      <c r="J3576">
        <v>1484009119</v>
      </c>
      <c r="K3576" s="13">
        <f>(((J3576/60)/60)/24)+DATE(1970,1,1)</f>
        <v>42745.031469907408</v>
      </c>
      <c r="L3576" t="b">
        <v>0</v>
      </c>
      <c r="M3576">
        <v>1</v>
      </c>
      <c r="N3576" t="b">
        <v>0</v>
      </c>
      <c r="O3576" t="s">
        <v>8303</v>
      </c>
      <c r="P3576" s="6">
        <f>E3576/D3576</f>
        <v>4.0000000000000002E-4</v>
      </c>
      <c r="Q3576" s="7">
        <f>IFERROR(E3576/M3576, "")</f>
        <v>10</v>
      </c>
      <c r="R3576" t="s">
        <v>8316</v>
      </c>
      <c r="S3576" t="s">
        <v>8329</v>
      </c>
    </row>
    <row r="3577" spans="1:19" ht="45" x14ac:dyDescent="0.25">
      <c r="A3577">
        <v>3859</v>
      </c>
      <c r="B3577" s="3" t="s">
        <v>3856</v>
      </c>
      <c r="C3577" s="3" t="s">
        <v>7968</v>
      </c>
      <c r="D3577">
        <v>2500</v>
      </c>
      <c r="E3577">
        <v>1</v>
      </c>
      <c r="F3577" t="s">
        <v>8221</v>
      </c>
      <c r="G3577" t="s">
        <v>8224</v>
      </c>
      <c r="H3577" t="s">
        <v>8246</v>
      </c>
      <c r="I3577">
        <v>1403730000</v>
      </c>
      <c r="J3577">
        <v>1401485207</v>
      </c>
      <c r="K3577" s="13">
        <f>(((J3577/60)/60)/24)+DATE(1970,1,1)</f>
        <v>41789.893599537041</v>
      </c>
      <c r="L3577" t="b">
        <v>0</v>
      </c>
      <c r="M3577">
        <v>1</v>
      </c>
      <c r="N3577" t="b">
        <v>0</v>
      </c>
      <c r="O3577" t="s">
        <v>8271</v>
      </c>
      <c r="P3577" s="6">
        <f>E3577/D3577</f>
        <v>4.0000000000000002E-4</v>
      </c>
      <c r="Q3577" s="7">
        <f>IFERROR(E3577/M3577, "")</f>
        <v>1</v>
      </c>
      <c r="R3577" t="s">
        <v>8316</v>
      </c>
      <c r="S3577" t="s">
        <v>8317</v>
      </c>
    </row>
    <row r="3578" spans="1:19" ht="60" x14ac:dyDescent="0.25">
      <c r="A3578">
        <v>4112</v>
      </c>
      <c r="B3578" s="3" t="s">
        <v>4108</v>
      </c>
      <c r="C3578" s="3" t="s">
        <v>6961</v>
      </c>
      <c r="D3578">
        <v>2500</v>
      </c>
      <c r="E3578">
        <v>1</v>
      </c>
      <c r="F3578" t="s">
        <v>8221</v>
      </c>
      <c r="G3578" t="s">
        <v>8241</v>
      </c>
      <c r="H3578" t="s">
        <v>8249</v>
      </c>
      <c r="I3578">
        <v>1456617600</v>
      </c>
      <c r="J3578">
        <v>1454280186</v>
      </c>
      <c r="K3578" s="13">
        <f>(((J3578/60)/60)/24)+DATE(1970,1,1)</f>
        <v>42400.946597222224</v>
      </c>
      <c r="L3578" t="b">
        <v>0</v>
      </c>
      <c r="M3578">
        <v>1</v>
      </c>
      <c r="N3578" t="b">
        <v>0</v>
      </c>
      <c r="O3578" t="s">
        <v>8271</v>
      </c>
      <c r="P3578" s="6">
        <f>E3578/D3578</f>
        <v>4.0000000000000002E-4</v>
      </c>
      <c r="Q3578" s="7">
        <f>IFERROR(E3578/M3578, "")</f>
        <v>1</v>
      </c>
      <c r="R3578" t="s">
        <v>8316</v>
      </c>
      <c r="S3578" t="s">
        <v>8317</v>
      </c>
    </row>
    <row r="3579" spans="1:19" ht="45" x14ac:dyDescent="0.25">
      <c r="A3579">
        <v>2360</v>
      </c>
      <c r="B3579" s="3" t="s">
        <v>2361</v>
      </c>
      <c r="C3579" s="3" t="s">
        <v>6470</v>
      </c>
      <c r="D3579">
        <v>5000</v>
      </c>
      <c r="E3579">
        <v>2</v>
      </c>
      <c r="F3579" t="s">
        <v>8220</v>
      </c>
      <c r="G3579" t="s">
        <v>8229</v>
      </c>
      <c r="H3579" t="s">
        <v>8251</v>
      </c>
      <c r="I3579">
        <v>1454864280</v>
      </c>
      <c r="J3579">
        <v>1452272280</v>
      </c>
      <c r="K3579" s="13">
        <f>(((J3579/60)/60)/24)+DATE(1970,1,1)</f>
        <v>42377.70694444445</v>
      </c>
      <c r="L3579" t="b">
        <v>0</v>
      </c>
      <c r="M3579">
        <v>1</v>
      </c>
      <c r="N3579" t="b">
        <v>0</v>
      </c>
      <c r="O3579" t="s">
        <v>8272</v>
      </c>
      <c r="P3579" s="6">
        <f>E3579/D3579</f>
        <v>4.0000000000000002E-4</v>
      </c>
      <c r="Q3579" s="7">
        <f>IFERROR(E3579/M3579, "")</f>
        <v>2</v>
      </c>
      <c r="R3579" t="s">
        <v>8309</v>
      </c>
      <c r="S3579" t="s">
        <v>8356</v>
      </c>
    </row>
    <row r="3580" spans="1:19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3">
        <f>(((J3580/60)/60)/24)+DATE(1970,1,1)</f>
        <v>42123.185798611114</v>
      </c>
      <c r="L3580" t="b">
        <v>0</v>
      </c>
      <c r="M3580">
        <v>1</v>
      </c>
      <c r="N3580" t="b">
        <v>0</v>
      </c>
      <c r="O3580" t="s">
        <v>8282</v>
      </c>
      <c r="P3580" s="6">
        <f>E3580/D3580</f>
        <v>3.8464497269020693E-4</v>
      </c>
      <c r="Q3580" s="7">
        <f>IFERROR(E3580/M3580, "")</f>
        <v>5</v>
      </c>
      <c r="R3580" t="s">
        <v>8311</v>
      </c>
      <c r="S3580" t="s">
        <v>8347</v>
      </c>
    </row>
    <row r="3581" spans="1:19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3">
        <f>(((J3581/60)/60)/24)+DATE(1970,1,1)</f>
        <v>42338.615393518514</v>
      </c>
      <c r="L3581" t="b">
        <v>0</v>
      </c>
      <c r="M3581">
        <v>2</v>
      </c>
      <c r="N3581" t="b">
        <v>0</v>
      </c>
      <c r="O3581" t="s">
        <v>8284</v>
      </c>
      <c r="P3581" s="6">
        <f>E3581/D3581</f>
        <v>3.8461538461538462E-4</v>
      </c>
      <c r="Q3581" s="7">
        <f>IFERROR(E3581/M3581, "")</f>
        <v>22.5</v>
      </c>
      <c r="R3581" t="s">
        <v>8327</v>
      </c>
      <c r="S3581" t="s">
        <v>8355</v>
      </c>
    </row>
    <row r="3582" spans="1:19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3">
        <f>(((J3582/60)/60)/24)+DATE(1970,1,1)</f>
        <v>41009.847314814811</v>
      </c>
      <c r="L3582" t="b">
        <v>0</v>
      </c>
      <c r="M3582">
        <v>10</v>
      </c>
      <c r="N3582" t="b">
        <v>0</v>
      </c>
      <c r="O3582" t="s">
        <v>8282</v>
      </c>
      <c r="P3582" s="6">
        <f>E3582/D3582</f>
        <v>3.5704000000000004E-4</v>
      </c>
      <c r="Q3582" s="7">
        <f>IFERROR(E3582/M3582, "")</f>
        <v>17.852</v>
      </c>
      <c r="R3582" t="s">
        <v>8311</v>
      </c>
      <c r="S3582" t="s">
        <v>8347</v>
      </c>
    </row>
    <row r="3583" spans="1:19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3">
        <f>(((J3583/60)/60)/24)+DATE(1970,1,1)</f>
        <v>42465.128391203703</v>
      </c>
      <c r="L3583" t="b">
        <v>0</v>
      </c>
      <c r="M3583">
        <v>3</v>
      </c>
      <c r="N3583" t="b">
        <v>0</v>
      </c>
      <c r="O3583" t="s">
        <v>8271</v>
      </c>
      <c r="P3583" s="6">
        <f>E3583/D3583</f>
        <v>3.5E-4</v>
      </c>
      <c r="Q3583" s="7">
        <f>IFERROR(E3583/M3583, "")</f>
        <v>2.3333333333333335</v>
      </c>
      <c r="R3583" t="s">
        <v>8316</v>
      </c>
      <c r="S3583" t="s">
        <v>8317</v>
      </c>
    </row>
    <row r="3584" spans="1:19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3">
        <f>(((J3584/60)/60)/24)+DATE(1970,1,1)</f>
        <v>42425.960983796293</v>
      </c>
      <c r="L3584" t="b">
        <v>0</v>
      </c>
      <c r="M3584">
        <v>1</v>
      </c>
      <c r="N3584" t="b">
        <v>0</v>
      </c>
      <c r="O3584" t="s">
        <v>8293</v>
      </c>
      <c r="P3584" s="6">
        <f>E3584/D3584</f>
        <v>3.4722222222222224E-4</v>
      </c>
      <c r="Q3584" s="7">
        <f>IFERROR(E3584/M3584, "")</f>
        <v>1</v>
      </c>
      <c r="R3584" t="s">
        <v>8313</v>
      </c>
      <c r="S3584" t="s">
        <v>8338</v>
      </c>
    </row>
    <row r="3585" spans="1:19" ht="30" x14ac:dyDescent="0.25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s="13">
        <f>(((J3585/60)/60)/24)+DATE(1970,1,1)</f>
        <v>42786.350231481483</v>
      </c>
      <c r="L3585" t="b">
        <v>0</v>
      </c>
      <c r="M3585">
        <v>1</v>
      </c>
      <c r="N3585" t="b">
        <v>0</v>
      </c>
      <c r="O3585" t="s">
        <v>8271</v>
      </c>
      <c r="P3585" s="6">
        <f>E3585/D3585</f>
        <v>3.3333333333333332E-4</v>
      </c>
      <c r="Q3585" s="7">
        <f>IFERROR(E3585/M3585, "")</f>
        <v>10</v>
      </c>
      <c r="R3585" t="s">
        <v>8316</v>
      </c>
      <c r="S3585" t="s">
        <v>8317</v>
      </c>
    </row>
    <row r="3586" spans="1:19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13">
        <f>(((J3586/60)/60)/24)+DATE(1970,1,1)</f>
        <v>42605.908182870371</v>
      </c>
      <c r="L3586" t="b">
        <v>0</v>
      </c>
      <c r="M3586">
        <v>1</v>
      </c>
      <c r="N3586" t="b">
        <v>0</v>
      </c>
      <c r="O3586" t="s">
        <v>8272</v>
      </c>
      <c r="P3586" s="6">
        <f>E3586/D3586</f>
        <v>3.3333333333333332E-4</v>
      </c>
      <c r="Q3586" s="7">
        <f>IFERROR(E3586/M3586, "")</f>
        <v>1</v>
      </c>
      <c r="R3586" t="s">
        <v>8309</v>
      </c>
      <c r="S3586" t="s">
        <v>8356</v>
      </c>
    </row>
    <row r="3587" spans="1:19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3">
        <f>(((J3587/60)/60)/24)+DATE(1970,1,1)</f>
        <v>41974.712245370371</v>
      </c>
      <c r="L3587" t="b">
        <v>0</v>
      </c>
      <c r="M3587">
        <v>2</v>
      </c>
      <c r="N3587" t="b">
        <v>0</v>
      </c>
      <c r="O3587" t="s">
        <v>8289</v>
      </c>
      <c r="P3587" s="6">
        <f>E3587/D3587</f>
        <v>3.3333333333333332E-4</v>
      </c>
      <c r="Q3587" s="7">
        <f>IFERROR(E3587/M3587, "")</f>
        <v>3</v>
      </c>
      <c r="R3587" t="s">
        <v>8324</v>
      </c>
      <c r="S3587" t="s">
        <v>8352</v>
      </c>
    </row>
    <row r="3588" spans="1:19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13">
        <f>(((J3588/60)/60)/24)+DATE(1970,1,1)</f>
        <v>42031.884652777779</v>
      </c>
      <c r="L3588" t="b">
        <v>0</v>
      </c>
      <c r="M3588">
        <v>1</v>
      </c>
      <c r="N3588" t="b">
        <v>0</v>
      </c>
      <c r="O3588" t="s">
        <v>8289</v>
      </c>
      <c r="P3588" s="6">
        <f>E3588/D3588</f>
        <v>3.3333333333333332E-4</v>
      </c>
      <c r="Q3588" s="7">
        <f>IFERROR(E3588/M3588, "")</f>
        <v>1</v>
      </c>
      <c r="R3588" t="s">
        <v>8324</v>
      </c>
      <c r="S3588" t="s">
        <v>8352</v>
      </c>
    </row>
    <row r="3589" spans="1:19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13">
        <f>(((J3589/60)/60)/24)+DATE(1970,1,1)</f>
        <v>42044.927974537044</v>
      </c>
      <c r="L3589" t="b">
        <v>0</v>
      </c>
      <c r="M3589">
        <v>1</v>
      </c>
      <c r="N3589" t="b">
        <v>0</v>
      </c>
      <c r="O3589" t="s">
        <v>8293</v>
      </c>
      <c r="P3589" s="6">
        <f>E3589/D3589</f>
        <v>3.3333333333333332E-4</v>
      </c>
      <c r="Q3589" s="7">
        <f>IFERROR(E3589/M3589, "")</f>
        <v>1</v>
      </c>
      <c r="R3589" t="s">
        <v>8313</v>
      </c>
      <c r="S3589" t="s">
        <v>8338</v>
      </c>
    </row>
    <row r="3590" spans="1:19" ht="60" x14ac:dyDescent="0.25">
      <c r="A3590">
        <v>3630</v>
      </c>
      <c r="B3590" s="3" t="s">
        <v>3628</v>
      </c>
      <c r="C3590" s="3" t="s">
        <v>7740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1417295990</v>
      </c>
      <c r="J3590">
        <v>1414700390</v>
      </c>
      <c r="K3590" s="13">
        <f>(((J3590/60)/60)/24)+DATE(1970,1,1)</f>
        <v>41942.84710648148</v>
      </c>
      <c r="L3590" t="b">
        <v>0</v>
      </c>
      <c r="M3590">
        <v>1</v>
      </c>
      <c r="N3590" t="b">
        <v>0</v>
      </c>
      <c r="O3590" t="s">
        <v>8305</v>
      </c>
      <c r="P3590" s="6">
        <f>E3590/D3590</f>
        <v>3.3333333333333332E-4</v>
      </c>
      <c r="Q3590" s="7">
        <f>IFERROR(E3590/M3590, "")</f>
        <v>1</v>
      </c>
      <c r="R3590" t="s">
        <v>8316</v>
      </c>
      <c r="S3590" t="s">
        <v>8337</v>
      </c>
    </row>
    <row r="3591" spans="1:19" ht="60" x14ac:dyDescent="0.25">
      <c r="A3591">
        <v>121</v>
      </c>
      <c r="B3591" s="3" t="s">
        <v>123</v>
      </c>
      <c r="C3591" s="3" t="s">
        <v>4232</v>
      </c>
      <c r="D3591">
        <v>3000</v>
      </c>
      <c r="E3591">
        <v>1</v>
      </c>
      <c r="F3591" t="s">
        <v>8220</v>
      </c>
      <c r="G3591" t="s">
        <v>8224</v>
      </c>
      <c r="H3591" t="s">
        <v>8246</v>
      </c>
      <c r="I3591">
        <v>1429352160</v>
      </c>
      <c r="J3591">
        <v>1427993710</v>
      </c>
      <c r="K3591" s="13">
        <f>(((J3591/60)/60)/24)+DATE(1970,1,1)</f>
        <v>42096.704976851848</v>
      </c>
      <c r="L3591" t="b">
        <v>0</v>
      </c>
      <c r="M3591">
        <v>1</v>
      </c>
      <c r="N3591" t="b">
        <v>0</v>
      </c>
      <c r="O3591" t="s">
        <v>8267</v>
      </c>
      <c r="P3591" s="6">
        <f>E3591/D3591</f>
        <v>3.3333333333333332E-4</v>
      </c>
      <c r="Q3591" s="7">
        <f>IFERROR(E3591/M3591, "")</f>
        <v>1</v>
      </c>
      <c r="R3591" t="s">
        <v>8319</v>
      </c>
      <c r="S3591" t="s">
        <v>8339</v>
      </c>
    </row>
    <row r="3592" spans="1:19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3">
        <f>(((J3592/60)/60)/24)+DATE(1970,1,1)</f>
        <v>42753.329039351855</v>
      </c>
      <c r="L3592" t="b">
        <v>0</v>
      </c>
      <c r="M3592">
        <v>1</v>
      </c>
      <c r="N3592" t="b">
        <v>0</v>
      </c>
      <c r="O3592" t="s">
        <v>8270</v>
      </c>
      <c r="P3592" s="6">
        <f>E3592/D3592</f>
        <v>3.0303030303030303E-4</v>
      </c>
      <c r="Q3592" s="7">
        <f>IFERROR(E3592/M3592, "")</f>
        <v>1</v>
      </c>
      <c r="R3592" t="s">
        <v>8319</v>
      </c>
      <c r="S3592" t="s">
        <v>8346</v>
      </c>
    </row>
    <row r="3593" spans="1:19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13">
        <f>(((J3593/60)/60)/24)+DATE(1970,1,1)</f>
        <v>42646.896898148145</v>
      </c>
      <c r="L3593" t="b">
        <v>0</v>
      </c>
      <c r="M3593">
        <v>2</v>
      </c>
      <c r="N3593" t="b">
        <v>0</v>
      </c>
      <c r="O3593" t="s">
        <v>8272</v>
      </c>
      <c r="P3593" s="6">
        <f>E3593/D3593</f>
        <v>2.9999999999999997E-4</v>
      </c>
      <c r="Q3593" s="7">
        <f>IFERROR(E3593/M3593, "")</f>
        <v>3</v>
      </c>
      <c r="R3593" t="s">
        <v>8309</v>
      </c>
      <c r="S3593" t="s">
        <v>8356</v>
      </c>
    </row>
    <row r="3594" spans="1:19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13">
        <f>(((J3594/60)/60)/24)+DATE(1970,1,1)</f>
        <v>41803.116053240738</v>
      </c>
      <c r="L3594" t="b">
        <v>0</v>
      </c>
      <c r="M3594">
        <v>2</v>
      </c>
      <c r="N3594" t="b">
        <v>0</v>
      </c>
      <c r="O3594" t="s">
        <v>8273</v>
      </c>
      <c r="P3594" s="6">
        <f>E3594/D3594</f>
        <v>2.9999999999999997E-4</v>
      </c>
      <c r="Q3594" s="7">
        <f>IFERROR(E3594/M3594, "")</f>
        <v>7.5</v>
      </c>
      <c r="R3594" t="s">
        <v>8309</v>
      </c>
      <c r="S3594" t="s">
        <v>8315</v>
      </c>
    </row>
    <row r="3595" spans="1:19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13">
        <f>(((J3595/60)/60)/24)+DATE(1970,1,1)</f>
        <v>42095.229166666672</v>
      </c>
      <c r="L3595" t="b">
        <v>0</v>
      </c>
      <c r="M3595">
        <v>2</v>
      </c>
      <c r="N3595" t="b">
        <v>0</v>
      </c>
      <c r="O3595" t="s">
        <v>8271</v>
      </c>
      <c r="P3595" s="6">
        <f>E3595/D3595</f>
        <v>2.9999999999999997E-4</v>
      </c>
      <c r="Q3595" s="7">
        <f>IFERROR(E3595/M3595, "")</f>
        <v>1.5</v>
      </c>
      <c r="R3595" t="s">
        <v>8316</v>
      </c>
      <c r="S3595" t="s">
        <v>8317</v>
      </c>
    </row>
    <row r="3596" spans="1:19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3">
        <f>(((J3596/60)/60)/24)+DATE(1970,1,1)</f>
        <v>42502.913761574076</v>
      </c>
      <c r="L3596" t="b">
        <v>0</v>
      </c>
      <c r="M3596">
        <v>1</v>
      </c>
      <c r="N3596" t="b">
        <v>0</v>
      </c>
      <c r="O3596" t="s">
        <v>8284</v>
      </c>
      <c r="P3596" s="6">
        <f>E3596/D3596</f>
        <v>2.8571428571428574E-4</v>
      </c>
      <c r="Q3596" s="7">
        <f>IFERROR(E3596/M3596, "")</f>
        <v>1</v>
      </c>
      <c r="R3596" t="s">
        <v>8327</v>
      </c>
      <c r="S3596" t="s">
        <v>8355</v>
      </c>
    </row>
    <row r="3597" spans="1:19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3">
        <f>(((J3597/60)/60)/24)+DATE(1970,1,1)</f>
        <v>42038.824988425928</v>
      </c>
      <c r="L3597" t="b">
        <v>0</v>
      </c>
      <c r="M3597">
        <v>2</v>
      </c>
      <c r="N3597" t="b">
        <v>0</v>
      </c>
      <c r="O3597" t="s">
        <v>8270</v>
      </c>
      <c r="P3597" s="6">
        <f>E3597/D3597</f>
        <v>2.740447957839262E-4</v>
      </c>
      <c r="Q3597" s="7">
        <f>IFERROR(E3597/M3597, "")</f>
        <v>13</v>
      </c>
      <c r="R3597" t="s">
        <v>8319</v>
      </c>
      <c r="S3597" t="s">
        <v>8346</v>
      </c>
    </row>
    <row r="3598" spans="1:19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3">
        <f>(((J3598/60)/60)/24)+DATE(1970,1,1)</f>
        <v>42349.824097222227</v>
      </c>
      <c r="L3598" t="b">
        <v>0</v>
      </c>
      <c r="M3598">
        <v>1</v>
      </c>
      <c r="N3598" t="b">
        <v>0</v>
      </c>
      <c r="O3598" t="s">
        <v>8275</v>
      </c>
      <c r="P3598" s="6">
        <f>E3598/D3598</f>
        <v>2.631578947368421E-4</v>
      </c>
      <c r="Q3598" s="7">
        <f>IFERROR(E3598/M3598, "")</f>
        <v>10</v>
      </c>
      <c r="R3598" t="s">
        <v>8322</v>
      </c>
      <c r="S3598" t="s">
        <v>8344</v>
      </c>
    </row>
    <row r="3599" spans="1:19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3">
        <f>(((J3599/60)/60)/24)+DATE(1970,1,1)</f>
        <v>41848.84002314815</v>
      </c>
      <c r="L3599" t="b">
        <v>0</v>
      </c>
      <c r="M3599">
        <v>2</v>
      </c>
      <c r="N3599" t="b">
        <v>0</v>
      </c>
      <c r="O3599" t="s">
        <v>8271</v>
      </c>
      <c r="P3599" s="6">
        <f>E3599/D3599</f>
        <v>2.5999999999999998E-4</v>
      </c>
      <c r="Q3599" s="7">
        <f>IFERROR(E3599/M3599, "")</f>
        <v>13</v>
      </c>
      <c r="R3599" t="s">
        <v>8316</v>
      </c>
      <c r="S3599" t="s">
        <v>8317</v>
      </c>
    </row>
    <row r="3600" spans="1:19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3">
        <f>(((J3600/60)/60)/24)+DATE(1970,1,1)</f>
        <v>42019.737766203703</v>
      </c>
      <c r="L3600" t="b">
        <v>0</v>
      </c>
      <c r="M3600">
        <v>1</v>
      </c>
      <c r="N3600" t="b">
        <v>0</v>
      </c>
      <c r="O3600" t="s">
        <v>8284</v>
      </c>
      <c r="P3600" s="6">
        <f>E3600/D3600</f>
        <v>2.5000000000000001E-4</v>
      </c>
      <c r="Q3600" s="7">
        <f>IFERROR(E3600/M3600, "")</f>
        <v>5</v>
      </c>
      <c r="R3600" t="s">
        <v>8327</v>
      </c>
      <c r="S3600" t="s">
        <v>8355</v>
      </c>
    </row>
    <row r="3601" spans="1:19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3">
        <f>(((J3601/60)/60)/24)+DATE(1970,1,1)</f>
        <v>42207.795787037037</v>
      </c>
      <c r="L3601" t="b">
        <v>0</v>
      </c>
      <c r="M3601">
        <v>1</v>
      </c>
      <c r="N3601" t="b">
        <v>0</v>
      </c>
      <c r="O3601" t="s">
        <v>8303</v>
      </c>
      <c r="P3601" s="6">
        <f>E3601/D3601</f>
        <v>2.5000000000000001E-4</v>
      </c>
      <c r="Q3601" s="7">
        <f>IFERROR(E3601/M3601, "")</f>
        <v>25</v>
      </c>
      <c r="R3601" t="s">
        <v>8316</v>
      </c>
      <c r="S3601" t="s">
        <v>8329</v>
      </c>
    </row>
    <row r="3602" spans="1:19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3">
        <f>(((J3602/60)/60)/24)+DATE(1970,1,1)</f>
        <v>42513.976319444439</v>
      </c>
      <c r="L3602" t="b">
        <v>0</v>
      </c>
      <c r="M3602">
        <v>1</v>
      </c>
      <c r="N3602" t="b">
        <v>0</v>
      </c>
      <c r="O3602" t="s">
        <v>8271</v>
      </c>
      <c r="P3602" s="6">
        <f>E3602/D3602</f>
        <v>2.5000000000000001E-4</v>
      </c>
      <c r="Q3602" s="7">
        <f>IFERROR(E3602/M3602, "")</f>
        <v>7</v>
      </c>
      <c r="R3602" t="s">
        <v>8316</v>
      </c>
      <c r="S3602" t="s">
        <v>8317</v>
      </c>
    </row>
    <row r="3603" spans="1:19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3">
        <f>(((J3603/60)/60)/24)+DATE(1970,1,1)</f>
        <v>42184.185844907406</v>
      </c>
      <c r="L3603" t="b">
        <v>0</v>
      </c>
      <c r="M3603">
        <v>1</v>
      </c>
      <c r="N3603" t="b">
        <v>0</v>
      </c>
      <c r="O3603" t="s">
        <v>8284</v>
      </c>
      <c r="P3603" s="6">
        <f>E3603/D3603</f>
        <v>2.4000000000000001E-4</v>
      </c>
      <c r="Q3603" s="7">
        <f>IFERROR(E3603/M3603, "")</f>
        <v>30</v>
      </c>
      <c r="R3603" t="s">
        <v>8327</v>
      </c>
      <c r="S3603" t="s">
        <v>8355</v>
      </c>
    </row>
    <row r="3604" spans="1:19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3">
        <f>(((J3604/60)/60)/24)+DATE(1970,1,1)</f>
        <v>41830.033958333333</v>
      </c>
      <c r="L3604" t="b">
        <v>0</v>
      </c>
      <c r="M3604">
        <v>1</v>
      </c>
      <c r="N3604" t="b">
        <v>0</v>
      </c>
      <c r="O3604" t="s">
        <v>8294</v>
      </c>
      <c r="P3604" s="6">
        <f>E3604/D3604</f>
        <v>2.3529411764705883E-4</v>
      </c>
      <c r="Q3604" s="7">
        <f>IFERROR(E3604/M3604, "")</f>
        <v>10</v>
      </c>
      <c r="R3604" t="s">
        <v>8309</v>
      </c>
      <c r="S3604" t="s">
        <v>8349</v>
      </c>
    </row>
    <row r="3605" spans="1:19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3">
        <f>(((J3605/60)/60)/24)+DATE(1970,1,1)</f>
        <v>42111.684027777781</v>
      </c>
      <c r="L3605" t="b">
        <v>0</v>
      </c>
      <c r="M3605">
        <v>7</v>
      </c>
      <c r="N3605" t="b">
        <v>0</v>
      </c>
      <c r="O3605" t="s">
        <v>8303</v>
      </c>
      <c r="P3605" s="6">
        <f>E3605/D3605</f>
        <v>2.3035714285714285E-4</v>
      </c>
      <c r="Q3605" s="7">
        <f>IFERROR(E3605/M3605, "")</f>
        <v>92.142857142857139</v>
      </c>
      <c r="R3605" t="s">
        <v>8316</v>
      </c>
      <c r="S3605" t="s">
        <v>8329</v>
      </c>
    </row>
    <row r="3606" spans="1:19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3">
        <f>(((J3606/60)/60)/24)+DATE(1970,1,1)</f>
        <v>42102.036527777775</v>
      </c>
      <c r="L3606" t="b">
        <v>0</v>
      </c>
      <c r="M3606">
        <v>1</v>
      </c>
      <c r="N3606" t="b">
        <v>0</v>
      </c>
      <c r="O3606" t="s">
        <v>8293</v>
      </c>
      <c r="P3606" s="6">
        <f>E3606/D3606</f>
        <v>2.2222222222222223E-4</v>
      </c>
      <c r="Q3606" s="7">
        <f>IFERROR(E3606/M3606, "")</f>
        <v>1</v>
      </c>
      <c r="R3606" t="s">
        <v>8313</v>
      </c>
      <c r="S3606" t="s">
        <v>8338</v>
      </c>
    </row>
    <row r="3607" spans="1:19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3">
        <f>(((J3607/60)/60)/24)+DATE(1970,1,1)</f>
        <v>42321.283101851848</v>
      </c>
      <c r="L3607" t="b">
        <v>0</v>
      </c>
      <c r="M3607">
        <v>1</v>
      </c>
      <c r="N3607" t="b">
        <v>0</v>
      </c>
      <c r="O3607" t="s">
        <v>8272</v>
      </c>
      <c r="P3607" s="6">
        <f>E3607/D3607</f>
        <v>2.0833333333333335E-4</v>
      </c>
      <c r="Q3607" s="7">
        <f>IFERROR(E3607/M3607, "")</f>
        <v>50</v>
      </c>
      <c r="R3607" t="s">
        <v>8309</v>
      </c>
      <c r="S3607" t="s">
        <v>8356</v>
      </c>
    </row>
    <row r="3608" spans="1:19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s="13">
        <f>(((J3608/60)/60)/24)+DATE(1970,1,1)</f>
        <v>42535.68440972222</v>
      </c>
      <c r="L3608" t="b">
        <v>0</v>
      </c>
      <c r="M3608">
        <v>1</v>
      </c>
      <c r="N3608" t="b">
        <v>0</v>
      </c>
      <c r="O3608" t="s">
        <v>8272</v>
      </c>
      <c r="P3608" s="6">
        <f>E3608/D3608</f>
        <v>2.0000000000000001E-4</v>
      </c>
      <c r="Q3608" s="7">
        <f>IFERROR(E3608/M3608, "")</f>
        <v>1</v>
      </c>
      <c r="R3608" t="s">
        <v>8309</v>
      </c>
      <c r="S3608" t="s">
        <v>8356</v>
      </c>
    </row>
    <row r="3609" spans="1:19" ht="60" x14ac:dyDescent="0.25">
      <c r="A3609">
        <v>2146</v>
      </c>
      <c r="B3609" s="3" t="s">
        <v>2147</v>
      </c>
      <c r="C3609" s="3" t="s">
        <v>6256</v>
      </c>
      <c r="D3609">
        <v>5000</v>
      </c>
      <c r="E3609">
        <v>1</v>
      </c>
      <c r="F3609" t="s">
        <v>8221</v>
      </c>
      <c r="G3609" t="s">
        <v>8224</v>
      </c>
      <c r="H3609" t="s">
        <v>8246</v>
      </c>
      <c r="I3609">
        <v>1455207510</v>
      </c>
      <c r="J3609">
        <v>1453997910</v>
      </c>
      <c r="K3609" s="13">
        <f>(((J3609/60)/60)/24)+DATE(1970,1,1)</f>
        <v>42397.679513888885</v>
      </c>
      <c r="L3609" t="b">
        <v>0</v>
      </c>
      <c r="M3609">
        <v>1</v>
      </c>
      <c r="N3609" t="b">
        <v>0</v>
      </c>
      <c r="O3609" t="s">
        <v>8282</v>
      </c>
      <c r="P3609" s="6">
        <f>E3609/D3609</f>
        <v>2.0000000000000001E-4</v>
      </c>
      <c r="Q3609" s="7">
        <f>IFERROR(E3609/M3609, "")</f>
        <v>1</v>
      </c>
      <c r="R3609" t="s">
        <v>8311</v>
      </c>
      <c r="S3609" t="s">
        <v>8347</v>
      </c>
    </row>
    <row r="3610" spans="1:19" ht="15.75" x14ac:dyDescent="0.25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s="13">
        <f>(((J3610/60)/60)/24)+DATE(1970,1,1)</f>
        <v>42027.856990740736</v>
      </c>
      <c r="L3610" t="b">
        <v>0</v>
      </c>
      <c r="M3610">
        <v>5</v>
      </c>
      <c r="N3610" t="b">
        <v>0</v>
      </c>
      <c r="O3610" t="s">
        <v>8284</v>
      </c>
      <c r="P3610" s="6">
        <f>E3610/D3610</f>
        <v>2.0000000000000001E-4</v>
      </c>
      <c r="Q3610" s="7">
        <f>IFERROR(E3610/M3610, "")</f>
        <v>1</v>
      </c>
      <c r="R3610" t="s">
        <v>8327</v>
      </c>
      <c r="S3610" t="s">
        <v>8355</v>
      </c>
    </row>
    <row r="3611" spans="1:19" ht="60" x14ac:dyDescent="0.25">
      <c r="A3611">
        <v>2685</v>
      </c>
      <c r="B3611" s="3" t="s">
        <v>2685</v>
      </c>
      <c r="C3611" s="3" t="s">
        <v>6795</v>
      </c>
      <c r="D3611">
        <v>50000</v>
      </c>
      <c r="E3611">
        <v>10</v>
      </c>
      <c r="F3611" t="s">
        <v>8221</v>
      </c>
      <c r="G3611" t="s">
        <v>8224</v>
      </c>
      <c r="H3611" t="s">
        <v>8246</v>
      </c>
      <c r="I3611">
        <v>1430149330</v>
      </c>
      <c r="J3611">
        <v>1424968930</v>
      </c>
      <c r="K3611" s="13">
        <f>(((J3611/60)/60)/24)+DATE(1970,1,1)</f>
        <v>42061.69594907407</v>
      </c>
      <c r="L3611" t="b">
        <v>0</v>
      </c>
      <c r="M3611">
        <v>1</v>
      </c>
      <c r="N3611" t="b">
        <v>0</v>
      </c>
      <c r="O3611" t="s">
        <v>8284</v>
      </c>
      <c r="P3611" s="6">
        <f>E3611/D3611</f>
        <v>2.0000000000000001E-4</v>
      </c>
      <c r="Q3611" s="7">
        <f>IFERROR(E3611/M3611, "")</f>
        <v>10</v>
      </c>
      <c r="R3611" t="s">
        <v>8327</v>
      </c>
      <c r="S3611" t="s">
        <v>8355</v>
      </c>
    </row>
    <row r="3612" spans="1:19" ht="60" x14ac:dyDescent="0.25">
      <c r="A3612">
        <v>2913</v>
      </c>
      <c r="B3612" s="3" t="s">
        <v>2913</v>
      </c>
      <c r="C3612" s="3" t="s">
        <v>7023</v>
      </c>
      <c r="D3612">
        <v>10000</v>
      </c>
      <c r="E3612">
        <v>2</v>
      </c>
      <c r="F3612" t="s">
        <v>8221</v>
      </c>
      <c r="G3612" t="s">
        <v>8224</v>
      </c>
      <c r="H3612" t="s">
        <v>8246</v>
      </c>
      <c r="I3612">
        <v>1410041339</v>
      </c>
      <c r="J3612">
        <v>1404857339</v>
      </c>
      <c r="K3612" s="13">
        <f>(((J3612/60)/60)/24)+DATE(1970,1,1)</f>
        <v>41828.922905092593</v>
      </c>
      <c r="L3612" t="b">
        <v>0</v>
      </c>
      <c r="M3612">
        <v>2</v>
      </c>
      <c r="N3612" t="b">
        <v>0</v>
      </c>
      <c r="O3612" t="s">
        <v>8271</v>
      </c>
      <c r="P3612" s="6">
        <f>E3612/D3612</f>
        <v>2.0000000000000001E-4</v>
      </c>
      <c r="Q3612" s="7">
        <f>IFERROR(E3612/M3612, "")</f>
        <v>1</v>
      </c>
      <c r="R3612" t="s">
        <v>8316</v>
      </c>
      <c r="S3612" t="s">
        <v>8317</v>
      </c>
    </row>
    <row r="3613" spans="1:19" ht="60" x14ac:dyDescent="0.25">
      <c r="A3613">
        <v>3856</v>
      </c>
      <c r="B3613" s="3" t="s">
        <v>3853</v>
      </c>
      <c r="C3613" s="3" t="s">
        <v>7965</v>
      </c>
      <c r="D3613">
        <v>5000</v>
      </c>
      <c r="E3613">
        <v>1</v>
      </c>
      <c r="F3613" t="s">
        <v>8221</v>
      </c>
      <c r="G3613" t="s">
        <v>8224</v>
      </c>
      <c r="H3613" t="s">
        <v>8246</v>
      </c>
      <c r="I3613">
        <v>1425833403</v>
      </c>
      <c r="J3613">
        <v>1423245003</v>
      </c>
      <c r="K3613" s="13">
        <f>(((J3613/60)/60)/24)+DATE(1970,1,1)</f>
        <v>42041.743090277778</v>
      </c>
      <c r="L3613" t="b">
        <v>0</v>
      </c>
      <c r="M3613">
        <v>1</v>
      </c>
      <c r="N3613" t="b">
        <v>0</v>
      </c>
      <c r="O3613" t="s">
        <v>8271</v>
      </c>
      <c r="P3613" s="6">
        <f>E3613/D3613</f>
        <v>2.0000000000000001E-4</v>
      </c>
      <c r="Q3613" s="7">
        <f>IFERROR(E3613/M3613, "")</f>
        <v>1</v>
      </c>
      <c r="R3613" t="s">
        <v>8316</v>
      </c>
      <c r="S3613" t="s">
        <v>8317</v>
      </c>
    </row>
    <row r="3614" spans="1:19" ht="60" x14ac:dyDescent="0.25">
      <c r="A3614">
        <v>4045</v>
      </c>
      <c r="B3614" s="3" t="s">
        <v>4041</v>
      </c>
      <c r="C3614" s="3" t="s">
        <v>8149</v>
      </c>
      <c r="D3614">
        <v>5000</v>
      </c>
      <c r="E3614">
        <v>1</v>
      </c>
      <c r="F3614" t="s">
        <v>8221</v>
      </c>
      <c r="G3614" t="s">
        <v>8226</v>
      </c>
      <c r="H3614" t="s">
        <v>8248</v>
      </c>
      <c r="I3614">
        <v>1408596589</v>
      </c>
      <c r="J3614">
        <v>1406004589</v>
      </c>
      <c r="K3614" s="13">
        <f>(((J3614/60)/60)/24)+DATE(1970,1,1)</f>
        <v>41842.201261574075</v>
      </c>
      <c r="L3614" t="b">
        <v>0</v>
      </c>
      <c r="M3614">
        <v>1</v>
      </c>
      <c r="N3614" t="b">
        <v>0</v>
      </c>
      <c r="O3614" t="s">
        <v>8271</v>
      </c>
      <c r="P3614" s="6">
        <f>E3614/D3614</f>
        <v>2.0000000000000001E-4</v>
      </c>
      <c r="Q3614" s="7">
        <f>IFERROR(E3614/M3614, "")</f>
        <v>1</v>
      </c>
      <c r="R3614" t="s">
        <v>8316</v>
      </c>
      <c r="S3614" t="s">
        <v>8317</v>
      </c>
    </row>
    <row r="3615" spans="1:19" ht="60" x14ac:dyDescent="0.25">
      <c r="A3615">
        <v>627</v>
      </c>
      <c r="B3615" s="3" t="s">
        <v>628</v>
      </c>
      <c r="C3615" s="3" t="s">
        <v>4737</v>
      </c>
      <c r="D3615">
        <v>450000</v>
      </c>
      <c r="E3615">
        <v>90</v>
      </c>
      <c r="F3615" t="s">
        <v>8220</v>
      </c>
      <c r="G3615" t="s">
        <v>8235</v>
      </c>
      <c r="H3615" t="s">
        <v>8255</v>
      </c>
      <c r="I3615">
        <v>1457996400</v>
      </c>
      <c r="J3615">
        <v>1452842511</v>
      </c>
      <c r="K3615" s="13">
        <f>(((J3615/60)/60)/24)+DATE(1970,1,1)</f>
        <v>42384.306840277779</v>
      </c>
      <c r="L3615" t="b">
        <v>0</v>
      </c>
      <c r="M3615">
        <v>1</v>
      </c>
      <c r="N3615" t="b">
        <v>0</v>
      </c>
      <c r="O3615" t="s">
        <v>8272</v>
      </c>
      <c r="P3615" s="6">
        <f>E3615/D3615</f>
        <v>2.0000000000000001E-4</v>
      </c>
      <c r="Q3615" s="7">
        <f>IFERROR(E3615/M3615, "")</f>
        <v>90</v>
      </c>
      <c r="R3615" t="s">
        <v>8309</v>
      </c>
      <c r="S3615" t="s">
        <v>8356</v>
      </c>
    </row>
    <row r="3616" spans="1:19" ht="45" x14ac:dyDescent="0.25">
      <c r="A3616">
        <v>634</v>
      </c>
      <c r="B3616" s="3" t="s">
        <v>635</v>
      </c>
      <c r="C3616" s="3" t="s">
        <v>4744</v>
      </c>
      <c r="D3616">
        <v>5000</v>
      </c>
      <c r="E3616">
        <v>1</v>
      </c>
      <c r="F3616" t="s">
        <v>8220</v>
      </c>
      <c r="G3616" t="s">
        <v>8224</v>
      </c>
      <c r="H3616" t="s">
        <v>8246</v>
      </c>
      <c r="I3616">
        <v>1424989029</v>
      </c>
      <c r="J3616">
        <v>1422397029</v>
      </c>
      <c r="K3616" s="13">
        <f>(((J3616/60)/60)/24)+DATE(1970,1,1)</f>
        <v>42031.928576388891</v>
      </c>
      <c r="L3616" t="b">
        <v>0</v>
      </c>
      <c r="M3616">
        <v>1</v>
      </c>
      <c r="N3616" t="b">
        <v>0</v>
      </c>
      <c r="O3616" t="s">
        <v>8272</v>
      </c>
      <c r="P3616" s="6">
        <f>E3616/D3616</f>
        <v>2.0000000000000001E-4</v>
      </c>
      <c r="Q3616" s="7">
        <f>IFERROR(E3616/M3616, "")</f>
        <v>1</v>
      </c>
      <c r="R3616" t="s">
        <v>8309</v>
      </c>
      <c r="S3616" t="s">
        <v>8356</v>
      </c>
    </row>
    <row r="3617" spans="1:19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3">
        <f>(((J3617/60)/60)/24)+DATE(1970,1,1)</f>
        <v>41940.028287037036</v>
      </c>
      <c r="L3617" t="b">
        <v>0</v>
      </c>
      <c r="M3617">
        <v>7</v>
      </c>
      <c r="N3617" t="b">
        <v>0</v>
      </c>
      <c r="O3617" t="s">
        <v>8303</v>
      </c>
      <c r="P3617" s="6">
        <f>E3617/D3617</f>
        <v>1.8799999999999999E-4</v>
      </c>
      <c r="Q3617" s="7">
        <f>IFERROR(E3617/M3617, "")</f>
        <v>53.714285714285715</v>
      </c>
      <c r="R3617" t="s">
        <v>8316</v>
      </c>
      <c r="S3617" t="s">
        <v>8329</v>
      </c>
    </row>
    <row r="3618" spans="1:19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3">
        <f>(((J3618/60)/60)/24)+DATE(1970,1,1)</f>
        <v>42039.194988425923</v>
      </c>
      <c r="L3618" t="b">
        <v>0</v>
      </c>
      <c r="M3618">
        <v>1</v>
      </c>
      <c r="N3618" t="b">
        <v>0</v>
      </c>
      <c r="O3618" t="s">
        <v>8271</v>
      </c>
      <c r="P3618" s="6">
        <f>E3618/D3618</f>
        <v>1.8181818181818181E-4</v>
      </c>
      <c r="Q3618" s="7">
        <f>IFERROR(E3618/M3618, "")</f>
        <v>20</v>
      </c>
      <c r="R3618" t="s">
        <v>8316</v>
      </c>
      <c r="S3618" t="s">
        <v>8317</v>
      </c>
    </row>
    <row r="3619" spans="1:19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3">
        <f>(((J3619/60)/60)/24)+DATE(1970,1,1)</f>
        <v>42002.926990740743</v>
      </c>
      <c r="L3619" t="b">
        <v>0</v>
      </c>
      <c r="M3619">
        <v>4</v>
      </c>
      <c r="N3619" t="b">
        <v>0</v>
      </c>
      <c r="O3619" t="s">
        <v>8282</v>
      </c>
      <c r="P3619" s="6">
        <f>E3619/D3619</f>
        <v>1.7647058823529413E-4</v>
      </c>
      <c r="Q3619" s="7">
        <f>IFERROR(E3619/M3619, "")</f>
        <v>3</v>
      </c>
      <c r="R3619" t="s">
        <v>8311</v>
      </c>
      <c r="S3619" t="s">
        <v>8347</v>
      </c>
    </row>
    <row r="3620" spans="1:19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3">
        <f>(((J3620/60)/60)/24)+DATE(1970,1,1)</f>
        <v>42615.753310185188</v>
      </c>
      <c r="L3620" t="b">
        <v>0</v>
      </c>
      <c r="M3620">
        <v>3</v>
      </c>
      <c r="N3620" t="b">
        <v>0</v>
      </c>
      <c r="O3620" t="s">
        <v>8273</v>
      </c>
      <c r="P3620" s="6">
        <f>E3620/D3620</f>
        <v>1.7142857142857143E-4</v>
      </c>
      <c r="Q3620" s="7">
        <f>IFERROR(E3620/M3620, "")</f>
        <v>1</v>
      </c>
      <c r="R3620" t="s">
        <v>8309</v>
      </c>
      <c r="S3620" t="s">
        <v>8315</v>
      </c>
    </row>
    <row r="3621" spans="1:19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3">
        <f>(((J3621/60)/60)/24)+DATE(1970,1,1)</f>
        <v>41331.555127314816</v>
      </c>
      <c r="L3621" t="b">
        <v>0</v>
      </c>
      <c r="M3621">
        <v>1</v>
      </c>
      <c r="N3621" t="b">
        <v>0</v>
      </c>
      <c r="O3621" t="s">
        <v>8270</v>
      </c>
      <c r="P3621" s="6">
        <f>E3621/D3621</f>
        <v>1.6666666666666666E-4</v>
      </c>
      <c r="Q3621" s="7">
        <f>IFERROR(E3621/M3621, "")</f>
        <v>5</v>
      </c>
      <c r="R3621" t="s">
        <v>8319</v>
      </c>
      <c r="S3621" t="s">
        <v>8346</v>
      </c>
    </row>
    <row r="3622" spans="1:19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13">
        <f>(((J3622/60)/60)/24)+DATE(1970,1,1)</f>
        <v>42479.318518518514</v>
      </c>
      <c r="L3622" t="b">
        <v>0</v>
      </c>
      <c r="M3622">
        <v>1</v>
      </c>
      <c r="N3622" t="b">
        <v>0</v>
      </c>
      <c r="O3622" t="s">
        <v>8287</v>
      </c>
      <c r="P3622" s="6">
        <f>E3622/D3622</f>
        <v>1.6666666666666666E-4</v>
      </c>
      <c r="Q3622" s="7">
        <f>IFERROR(E3622/M3622, "")</f>
        <v>1</v>
      </c>
      <c r="R3622" t="s">
        <v>8322</v>
      </c>
      <c r="S3622" t="s">
        <v>8357</v>
      </c>
    </row>
    <row r="3623" spans="1:19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13">
        <f>(((J3623/60)/60)/24)+DATE(1970,1,1)</f>
        <v>42026.687453703707</v>
      </c>
      <c r="L3623" t="b">
        <v>0</v>
      </c>
      <c r="M3623">
        <v>1</v>
      </c>
      <c r="N3623" t="b">
        <v>0</v>
      </c>
      <c r="O3623" t="s">
        <v>8284</v>
      </c>
      <c r="P3623" s="6">
        <f>E3623/D3623</f>
        <v>1.6666666666666666E-4</v>
      </c>
      <c r="Q3623" s="7">
        <f>IFERROR(E3623/M3623, "")</f>
        <v>1</v>
      </c>
      <c r="R3623" t="s">
        <v>8327</v>
      </c>
      <c r="S3623" t="s">
        <v>8355</v>
      </c>
    </row>
    <row r="3624" spans="1:19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13">
        <f>(((J3624/60)/60)/24)+DATE(1970,1,1)</f>
        <v>42210.439768518518</v>
      </c>
      <c r="L3624" t="b">
        <v>0</v>
      </c>
      <c r="M3624">
        <v>1</v>
      </c>
      <c r="N3624" t="b">
        <v>0</v>
      </c>
      <c r="O3624" t="s">
        <v>8271</v>
      </c>
      <c r="P3624" s="6">
        <f>E3624/D3624</f>
        <v>1.6666666666666666E-4</v>
      </c>
      <c r="Q3624" s="7">
        <f>IFERROR(E3624/M3624, "")</f>
        <v>25</v>
      </c>
      <c r="R3624" t="s">
        <v>8316</v>
      </c>
      <c r="S3624" t="s">
        <v>8317</v>
      </c>
    </row>
    <row r="3625" spans="1:19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13">
        <f>(((J3625/60)/60)/24)+DATE(1970,1,1)</f>
        <v>42460.374305555553</v>
      </c>
      <c r="L3625" t="b">
        <v>0</v>
      </c>
      <c r="M3625">
        <v>3</v>
      </c>
      <c r="N3625" t="b">
        <v>0</v>
      </c>
      <c r="O3625" t="s">
        <v>8303</v>
      </c>
      <c r="P3625" s="6">
        <f>E3625/D3625</f>
        <v>1.6666666666666666E-4</v>
      </c>
      <c r="Q3625" s="7">
        <f>IFERROR(E3625/M3625, "")</f>
        <v>1</v>
      </c>
      <c r="R3625" t="s">
        <v>8316</v>
      </c>
      <c r="S3625" t="s">
        <v>8329</v>
      </c>
    </row>
    <row r="3626" spans="1:19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3">
        <f>(((J3626/60)/60)/24)+DATE(1970,1,1)</f>
        <v>42658.690532407403</v>
      </c>
      <c r="L3626" t="b">
        <v>0</v>
      </c>
      <c r="M3626">
        <v>2</v>
      </c>
      <c r="N3626" t="b">
        <v>0</v>
      </c>
      <c r="O3626" t="s">
        <v>8303</v>
      </c>
      <c r="P3626" s="6">
        <f>E3626/D3626</f>
        <v>1.6666666666666666E-4</v>
      </c>
      <c r="Q3626" s="7">
        <f>IFERROR(E3626/M3626, "")</f>
        <v>1</v>
      </c>
      <c r="R3626" t="s">
        <v>8316</v>
      </c>
      <c r="S3626" t="s">
        <v>8329</v>
      </c>
    </row>
    <row r="3627" spans="1:19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3">
        <f>(((J3627/60)/60)/24)+DATE(1970,1,1)</f>
        <v>42529.969131944439</v>
      </c>
      <c r="L3627" t="b">
        <v>0</v>
      </c>
      <c r="M3627">
        <v>2</v>
      </c>
      <c r="N3627" t="b">
        <v>0</v>
      </c>
      <c r="O3627" t="s">
        <v>8283</v>
      </c>
      <c r="P3627" s="6">
        <f>E3627/D3627</f>
        <v>1.6249999999999999E-4</v>
      </c>
      <c r="Q3627" s="7">
        <f>IFERROR(E3627/M3627, "")</f>
        <v>13</v>
      </c>
      <c r="R3627" t="s">
        <v>8311</v>
      </c>
      <c r="S3627" t="s">
        <v>8343</v>
      </c>
    </row>
    <row r="3628" spans="1:19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3">
        <f>(((J3628/60)/60)/24)+DATE(1970,1,1)</f>
        <v>42416.881018518514</v>
      </c>
      <c r="L3628" t="b">
        <v>0</v>
      </c>
      <c r="M3628">
        <v>1</v>
      </c>
      <c r="N3628" t="b">
        <v>0</v>
      </c>
      <c r="O3628" t="s">
        <v>8268</v>
      </c>
      <c r="P3628" s="6">
        <f>E3628/D3628</f>
        <v>1.5873015873015873E-4</v>
      </c>
      <c r="Q3628" s="7">
        <f>IFERROR(E3628/M3628, "")</f>
        <v>1</v>
      </c>
      <c r="R3628" t="s">
        <v>8319</v>
      </c>
      <c r="S3628" t="s">
        <v>8348</v>
      </c>
    </row>
    <row r="3629" spans="1:19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3">
        <f>(((J3629/60)/60)/24)+DATE(1970,1,1)</f>
        <v>42529.730717592596</v>
      </c>
      <c r="L3629" t="b">
        <v>0</v>
      </c>
      <c r="M3629">
        <v>3</v>
      </c>
      <c r="N3629" t="b">
        <v>0</v>
      </c>
      <c r="O3629" t="s">
        <v>8287</v>
      </c>
      <c r="P3629" s="6">
        <f>E3629/D3629</f>
        <v>1.4999999999999999E-4</v>
      </c>
      <c r="Q3629" s="7">
        <f>IFERROR(E3629/M3629, "")</f>
        <v>25</v>
      </c>
      <c r="R3629" t="s">
        <v>8322</v>
      </c>
      <c r="S3629" t="s">
        <v>8357</v>
      </c>
    </row>
    <row r="3630" spans="1:19" ht="45" x14ac:dyDescent="0.25">
      <c r="A3630">
        <v>2432</v>
      </c>
      <c r="B3630" s="3" t="s">
        <v>2433</v>
      </c>
      <c r="C3630" s="3" t="s">
        <v>6542</v>
      </c>
      <c r="D3630">
        <v>14000</v>
      </c>
      <c r="E3630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s="13">
        <f>(((J3630/60)/60)/24)+DATE(1970,1,1)</f>
        <v>42041.218715277777</v>
      </c>
      <c r="L3630" t="b">
        <v>0</v>
      </c>
      <c r="M3630">
        <v>2</v>
      </c>
      <c r="N3630" t="b">
        <v>0</v>
      </c>
      <c r="O3630" t="s">
        <v>8284</v>
      </c>
      <c r="P3630" s="6">
        <f>E3630/D3630</f>
        <v>1.4285714285714287E-4</v>
      </c>
      <c r="Q3630" s="7">
        <f>IFERROR(E3630/M3630, "")</f>
        <v>1</v>
      </c>
      <c r="R3630" t="s">
        <v>8327</v>
      </c>
      <c r="S3630" t="s">
        <v>8355</v>
      </c>
    </row>
    <row r="3631" spans="1:19" ht="60" x14ac:dyDescent="0.25">
      <c r="A3631">
        <v>4015</v>
      </c>
      <c r="B3631" s="3" t="s">
        <v>4011</v>
      </c>
      <c r="C3631" s="3" t="s">
        <v>8120</v>
      </c>
      <c r="D3631">
        <v>7000</v>
      </c>
      <c r="E3631">
        <v>1</v>
      </c>
      <c r="F3631" t="s">
        <v>8221</v>
      </c>
      <c r="G3631" t="s">
        <v>8224</v>
      </c>
      <c r="H3631" t="s">
        <v>8246</v>
      </c>
      <c r="I3631">
        <v>1437331463</v>
      </c>
      <c r="J3631">
        <v>1434739463</v>
      </c>
      <c r="K3631" s="13">
        <f>(((J3631/60)/60)/24)+DATE(1970,1,1)</f>
        <v>42174.780821759254</v>
      </c>
      <c r="L3631" t="b">
        <v>0</v>
      </c>
      <c r="M3631">
        <v>1</v>
      </c>
      <c r="N3631" t="b">
        <v>0</v>
      </c>
      <c r="O3631" t="s">
        <v>8271</v>
      </c>
      <c r="P3631" s="6">
        <f>E3631/D3631</f>
        <v>1.4285714285714287E-4</v>
      </c>
      <c r="Q3631" s="7">
        <f>IFERROR(E3631/M3631, "")</f>
        <v>1</v>
      </c>
      <c r="R3631" t="s">
        <v>8316</v>
      </c>
      <c r="S3631" t="s">
        <v>8317</v>
      </c>
    </row>
    <row r="3632" spans="1:19" ht="60" x14ac:dyDescent="0.25">
      <c r="A3632">
        <v>120</v>
      </c>
      <c r="B3632" s="3" t="s">
        <v>122</v>
      </c>
      <c r="C3632" s="3" t="s">
        <v>4231</v>
      </c>
      <c r="D3632">
        <v>70000</v>
      </c>
      <c r="E3632">
        <v>10</v>
      </c>
      <c r="F3632" t="s">
        <v>8220</v>
      </c>
      <c r="G3632" t="s">
        <v>8231</v>
      </c>
      <c r="H3632" t="s">
        <v>8252</v>
      </c>
      <c r="I3632">
        <v>1475457107</v>
      </c>
      <c r="J3632">
        <v>1472865107</v>
      </c>
      <c r="K3632" s="13">
        <f>(((J3632/60)/60)/24)+DATE(1970,1,1)</f>
        <v>42616.049849537041</v>
      </c>
      <c r="L3632" t="b">
        <v>0</v>
      </c>
      <c r="M3632">
        <v>1</v>
      </c>
      <c r="N3632" t="b">
        <v>0</v>
      </c>
      <c r="O3632" t="s">
        <v>8267</v>
      </c>
      <c r="P3632" s="6">
        <f>E3632/D3632</f>
        <v>1.4285714285714287E-4</v>
      </c>
      <c r="Q3632" s="7">
        <f>IFERROR(E3632/M3632, "")</f>
        <v>10</v>
      </c>
      <c r="R3632" t="s">
        <v>8319</v>
      </c>
      <c r="S3632" t="s">
        <v>8339</v>
      </c>
    </row>
    <row r="3633" spans="1:19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3">
        <f>(((J3633/60)/60)/24)+DATE(1970,1,1)</f>
        <v>42241.798206018517</v>
      </c>
      <c r="L3633" t="b">
        <v>0</v>
      </c>
      <c r="M3633">
        <v>2</v>
      </c>
      <c r="N3633" t="b">
        <v>0</v>
      </c>
      <c r="O3633" t="s">
        <v>8302</v>
      </c>
      <c r="P3633" s="6">
        <f>E3633/D3633</f>
        <v>1.3750000000000001E-4</v>
      </c>
      <c r="Q3633" s="7">
        <f>IFERROR(E3633/M3633, "")</f>
        <v>550</v>
      </c>
      <c r="R3633" t="s">
        <v>8309</v>
      </c>
      <c r="S3633" t="s">
        <v>8336</v>
      </c>
    </row>
    <row r="3634" spans="1:19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3">
        <f>(((J3634/60)/60)/24)+DATE(1970,1,1)</f>
        <v>42033.845543981486</v>
      </c>
      <c r="L3634" t="b">
        <v>0</v>
      </c>
      <c r="M3634">
        <v>3</v>
      </c>
      <c r="N3634" t="b">
        <v>0</v>
      </c>
      <c r="O3634" t="s">
        <v>8291</v>
      </c>
      <c r="P3634" s="6">
        <f>E3634/D3634</f>
        <v>1.3636363636363637E-4</v>
      </c>
      <c r="Q3634" s="7">
        <f>IFERROR(E3634/M3634, "")</f>
        <v>1</v>
      </c>
      <c r="R3634" t="s">
        <v>8324</v>
      </c>
      <c r="S3634" t="s">
        <v>8342</v>
      </c>
    </row>
    <row r="3635" spans="1:19" ht="15.75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13">
        <f>(((J3635/60)/60)/24)+DATE(1970,1,1)</f>
        <v>42178.614571759259</v>
      </c>
      <c r="L3635" t="b">
        <v>0</v>
      </c>
      <c r="M3635">
        <v>1</v>
      </c>
      <c r="N3635" t="b">
        <v>0</v>
      </c>
      <c r="O3635" t="s">
        <v>8272</v>
      </c>
      <c r="P3635" s="6">
        <f>E3635/D3635</f>
        <v>1.3333333333333334E-4</v>
      </c>
      <c r="Q3635" s="7">
        <f>IFERROR(E3635/M3635, "")</f>
        <v>1</v>
      </c>
      <c r="R3635" t="s">
        <v>8309</v>
      </c>
      <c r="S3635" t="s">
        <v>8356</v>
      </c>
    </row>
    <row r="3636" spans="1:19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13">
        <f>(((J3636/60)/60)/24)+DATE(1970,1,1)</f>
        <v>41956.950983796298</v>
      </c>
      <c r="L3636" t="b">
        <v>0</v>
      </c>
      <c r="M3636">
        <v>1</v>
      </c>
      <c r="N3636" t="b">
        <v>0</v>
      </c>
      <c r="O3636" t="s">
        <v>8291</v>
      </c>
      <c r="P3636" s="6">
        <f>E3636/D3636</f>
        <v>1.3333333333333334E-4</v>
      </c>
      <c r="Q3636" s="7">
        <f>IFERROR(E3636/M3636, "")</f>
        <v>1</v>
      </c>
      <c r="R3636" t="s">
        <v>8324</v>
      </c>
      <c r="S3636" t="s">
        <v>8342</v>
      </c>
    </row>
    <row r="3637" spans="1:19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13">
        <f>(((J3637/60)/60)/24)+DATE(1970,1,1)</f>
        <v>41974.704745370371</v>
      </c>
      <c r="L3637" t="b">
        <v>0</v>
      </c>
      <c r="M3637">
        <v>1</v>
      </c>
      <c r="N3637" t="b">
        <v>0</v>
      </c>
      <c r="O3637" t="s">
        <v>8284</v>
      </c>
      <c r="P3637" s="6">
        <f>E3637/D3637</f>
        <v>1.3333333333333334E-4</v>
      </c>
      <c r="Q3637" s="7">
        <f>IFERROR(E3637/M3637, "")</f>
        <v>8</v>
      </c>
      <c r="R3637" t="s">
        <v>8327</v>
      </c>
      <c r="S3637" t="s">
        <v>8355</v>
      </c>
    </row>
    <row r="3638" spans="1:19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3">
        <f>(((J3638/60)/60)/24)+DATE(1970,1,1)</f>
        <v>42611.261064814811</v>
      </c>
      <c r="L3638" t="b">
        <v>0</v>
      </c>
      <c r="M3638">
        <v>1</v>
      </c>
      <c r="N3638" t="b">
        <v>0</v>
      </c>
      <c r="O3638" t="s">
        <v>8271</v>
      </c>
      <c r="P3638" s="6">
        <f>E3638/D3638</f>
        <v>1.3333333333333334E-4</v>
      </c>
      <c r="Q3638" s="7">
        <f>IFERROR(E3638/M3638, "")</f>
        <v>1</v>
      </c>
      <c r="R3638" t="s">
        <v>8316</v>
      </c>
      <c r="S3638" t="s">
        <v>8317</v>
      </c>
    </row>
    <row r="3639" spans="1:19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3">
        <f>(((J3639/60)/60)/24)+DATE(1970,1,1)</f>
        <v>41830.947013888886</v>
      </c>
      <c r="L3639" t="b">
        <v>0</v>
      </c>
      <c r="M3639">
        <v>4</v>
      </c>
      <c r="N3639" t="b">
        <v>0</v>
      </c>
      <c r="O3639" t="s">
        <v>8273</v>
      </c>
      <c r="P3639" s="6">
        <f>E3639/D3639</f>
        <v>1.2375123751237513E-4</v>
      </c>
      <c r="Q3639" s="7">
        <f>IFERROR(E3639/M3639, "")</f>
        <v>2.75</v>
      </c>
      <c r="R3639" t="s">
        <v>8309</v>
      </c>
      <c r="S3639" t="s">
        <v>8315</v>
      </c>
    </row>
    <row r="3640" spans="1:19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13">
        <f>(((J3640/60)/60)/24)+DATE(1970,1,1)</f>
        <v>42275.861157407402</v>
      </c>
      <c r="L3640" t="b">
        <v>0</v>
      </c>
      <c r="M3640">
        <v>2</v>
      </c>
      <c r="N3640" t="b">
        <v>0</v>
      </c>
      <c r="O3640" t="s">
        <v>8270</v>
      </c>
      <c r="P3640" s="6">
        <f>E3640/D3640</f>
        <v>1.2E-4</v>
      </c>
      <c r="Q3640" s="7">
        <f>IFERROR(E3640/M3640, "")</f>
        <v>3</v>
      </c>
      <c r="R3640" t="s">
        <v>8319</v>
      </c>
      <c r="S3640" t="s">
        <v>8346</v>
      </c>
    </row>
    <row r="3641" spans="1:19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13">
        <f>(((J3641/60)/60)/24)+DATE(1970,1,1)</f>
        <v>41960.771354166667</v>
      </c>
      <c r="L3641" t="b">
        <v>0</v>
      </c>
      <c r="M3641">
        <v>3</v>
      </c>
      <c r="N3641" t="b">
        <v>0</v>
      </c>
      <c r="O3641" t="s">
        <v>8272</v>
      </c>
      <c r="P3641" s="6">
        <f>E3641/D3641</f>
        <v>1.2E-4</v>
      </c>
      <c r="Q3641" s="7">
        <f>IFERROR(E3641/M3641, "")</f>
        <v>4</v>
      </c>
      <c r="R3641" t="s">
        <v>8309</v>
      </c>
      <c r="S3641" t="s">
        <v>8356</v>
      </c>
    </row>
    <row r="3642" spans="1:19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3">
        <f>(((J3642/60)/60)/24)+DATE(1970,1,1)</f>
        <v>42412.934212962966</v>
      </c>
      <c r="L3642" t="b">
        <v>0</v>
      </c>
      <c r="M3642">
        <v>5</v>
      </c>
      <c r="N3642" t="b">
        <v>0</v>
      </c>
      <c r="O3642" t="s">
        <v>8282</v>
      </c>
      <c r="P3642" s="6">
        <f>E3642/D3642</f>
        <v>1.16E-4</v>
      </c>
      <c r="Q3642" s="7">
        <f>IFERROR(E3642/M3642, "")</f>
        <v>5.8</v>
      </c>
      <c r="R3642" t="s">
        <v>8311</v>
      </c>
      <c r="S3642" t="s">
        <v>8347</v>
      </c>
    </row>
    <row r="3643" spans="1:19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3">
        <f>(((J3643/60)/60)/24)+DATE(1970,1,1)</f>
        <v>42230.578622685185</v>
      </c>
      <c r="L3643" t="b">
        <v>0</v>
      </c>
      <c r="M3643">
        <v>7</v>
      </c>
      <c r="N3643" t="b">
        <v>0</v>
      </c>
      <c r="O3643" t="s">
        <v>8272</v>
      </c>
      <c r="P3643" s="6">
        <f>E3643/D3643</f>
        <v>1.12E-4</v>
      </c>
      <c r="Q3643" s="7">
        <f>IFERROR(E3643/M3643, "")</f>
        <v>2</v>
      </c>
      <c r="R3643" t="s">
        <v>8309</v>
      </c>
      <c r="S3643" t="s">
        <v>8356</v>
      </c>
    </row>
    <row r="3644" spans="1:19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13">
        <f>(((J3644/60)/60)/24)+DATE(1970,1,1)</f>
        <v>42052.93850694444</v>
      </c>
      <c r="L3644" t="b">
        <v>0</v>
      </c>
      <c r="M3644">
        <v>1</v>
      </c>
      <c r="N3644" t="b">
        <v>0</v>
      </c>
      <c r="O3644" t="s">
        <v>8272</v>
      </c>
      <c r="P3644" s="6">
        <f>E3644/D3644</f>
        <v>1.1111111111111112E-4</v>
      </c>
      <c r="Q3644" s="7">
        <f>IFERROR(E3644/M3644, "")</f>
        <v>1</v>
      </c>
      <c r="R3644" t="s">
        <v>8309</v>
      </c>
      <c r="S3644" t="s">
        <v>8356</v>
      </c>
    </row>
    <row r="3645" spans="1:19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13">
        <f>(((J3645/60)/60)/24)+DATE(1970,1,1)</f>
        <v>41929.266215277778</v>
      </c>
      <c r="L3645" t="b">
        <v>0</v>
      </c>
      <c r="M3645">
        <v>1</v>
      </c>
      <c r="N3645" t="b">
        <v>0</v>
      </c>
      <c r="O3645" t="s">
        <v>8271</v>
      </c>
      <c r="P3645" s="6">
        <f>E3645/D3645</f>
        <v>1.1111111111111112E-4</v>
      </c>
      <c r="Q3645" s="7">
        <f>IFERROR(E3645/M3645, "")</f>
        <v>20</v>
      </c>
      <c r="R3645" t="s">
        <v>8316</v>
      </c>
      <c r="S3645" t="s">
        <v>8317</v>
      </c>
    </row>
    <row r="3646" spans="1:19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3">
        <f>(((J3646/60)/60)/24)+DATE(1970,1,1)</f>
        <v>41931.959016203706</v>
      </c>
      <c r="L3646" t="b">
        <v>0</v>
      </c>
      <c r="M3646">
        <v>2</v>
      </c>
      <c r="N3646" t="b">
        <v>0</v>
      </c>
      <c r="O3646" t="s">
        <v>8287</v>
      </c>
      <c r="P3646" s="6">
        <f>E3646/D3646</f>
        <v>1.0554089709762533E-4</v>
      </c>
      <c r="Q3646" s="7">
        <f>IFERROR(E3646/M3646, "")</f>
        <v>1</v>
      </c>
      <c r="R3646" t="s">
        <v>8322</v>
      </c>
      <c r="S3646" t="s">
        <v>8357</v>
      </c>
    </row>
    <row r="3647" spans="1:19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3">
        <f>(((J3647/60)/60)/24)+DATE(1970,1,1)</f>
        <v>41792.687442129631</v>
      </c>
      <c r="L3647" t="b">
        <v>0</v>
      </c>
      <c r="M3647">
        <v>1</v>
      </c>
      <c r="N3647" t="b">
        <v>0</v>
      </c>
      <c r="O3647" t="s">
        <v>8268</v>
      </c>
      <c r="P3647" s="6">
        <f>E3647/D3647</f>
        <v>1E-4</v>
      </c>
      <c r="Q3647" s="7">
        <f>IFERROR(E3647/M3647, "")</f>
        <v>5</v>
      </c>
      <c r="R3647" t="s">
        <v>8319</v>
      </c>
      <c r="S3647" t="s">
        <v>8348</v>
      </c>
    </row>
    <row r="3648" spans="1:19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3">
        <f>(((J3648/60)/60)/24)+DATE(1970,1,1)</f>
        <v>42160.927488425921</v>
      </c>
      <c r="L3648" t="b">
        <v>0</v>
      </c>
      <c r="M3648">
        <v>2</v>
      </c>
      <c r="N3648" t="b">
        <v>0</v>
      </c>
      <c r="O3648" t="s">
        <v>8268</v>
      </c>
      <c r="P3648" s="6">
        <f>E3648/D3648</f>
        <v>1E-4</v>
      </c>
      <c r="Q3648" s="7">
        <f>IFERROR(E3648/M3648, "")</f>
        <v>5.5</v>
      </c>
      <c r="R3648" t="s">
        <v>8319</v>
      </c>
      <c r="S3648" t="s">
        <v>8348</v>
      </c>
    </row>
    <row r="3649" spans="1:19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3">
        <f>(((J3649/60)/60)/24)+DATE(1970,1,1)</f>
        <v>42422.536192129628</v>
      </c>
      <c r="L3649" t="b">
        <v>0</v>
      </c>
      <c r="M3649">
        <v>1</v>
      </c>
      <c r="N3649" t="b">
        <v>0</v>
      </c>
      <c r="O3649" t="s">
        <v>8284</v>
      </c>
      <c r="P3649" s="6">
        <f>E3649/D3649</f>
        <v>1E-4</v>
      </c>
      <c r="Q3649" s="7">
        <f>IFERROR(E3649/M3649, "")</f>
        <v>5</v>
      </c>
      <c r="R3649" t="s">
        <v>8327</v>
      </c>
      <c r="S3649" t="s">
        <v>8355</v>
      </c>
    </row>
    <row r="3650" spans="1:19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3">
        <f>(((J3650/60)/60)/24)+DATE(1970,1,1)</f>
        <v>42435.942083333335</v>
      </c>
      <c r="L3650" t="b">
        <v>0</v>
      </c>
      <c r="M3650">
        <v>10</v>
      </c>
      <c r="N3650" t="b">
        <v>0</v>
      </c>
      <c r="O3650" t="s">
        <v>8303</v>
      </c>
      <c r="P3650" s="6">
        <f>E3650/D3650</f>
        <v>9.8461538461538464E-5</v>
      </c>
      <c r="Q3650" s="7">
        <f>IFERROR(E3650/M3650, "")</f>
        <v>12.8</v>
      </c>
      <c r="R3650" t="s">
        <v>8316</v>
      </c>
      <c r="S3650" t="s">
        <v>8329</v>
      </c>
    </row>
    <row r="3651" spans="1:19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3">
        <f>(((J3651/60)/60)/24)+DATE(1970,1,1)</f>
        <v>41974.911087962959</v>
      </c>
      <c r="L3651" t="b">
        <v>0</v>
      </c>
      <c r="M3651">
        <v>4</v>
      </c>
      <c r="N3651" t="b">
        <v>0</v>
      </c>
      <c r="O3651" t="s">
        <v>8282</v>
      </c>
      <c r="P3651" s="6">
        <f>E3651/D3651</f>
        <v>9.1244548809124457E-5</v>
      </c>
      <c r="Q3651" s="7">
        <f>IFERROR(E3651/M3651, "")</f>
        <v>8.5</v>
      </c>
      <c r="R3651" t="s">
        <v>8311</v>
      </c>
      <c r="S3651" t="s">
        <v>8347</v>
      </c>
    </row>
    <row r="3652" spans="1:19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3">
        <f>(((J3652/60)/60)/24)+DATE(1970,1,1)</f>
        <v>41761.94258101852</v>
      </c>
      <c r="L3652" t="b">
        <v>0</v>
      </c>
      <c r="M3652">
        <v>1</v>
      </c>
      <c r="N3652" t="b">
        <v>0</v>
      </c>
      <c r="O3652" t="s">
        <v>8270</v>
      </c>
      <c r="P3652" s="6">
        <f>E3652/D3652</f>
        <v>9.0909090909090904E-5</v>
      </c>
      <c r="Q3652" s="7">
        <f>IFERROR(E3652/M3652, "")</f>
        <v>50</v>
      </c>
      <c r="R3652" t="s">
        <v>8319</v>
      </c>
      <c r="S3652" t="s">
        <v>8346</v>
      </c>
    </row>
    <row r="3653" spans="1:19" ht="15.75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3">
        <f>(((J3653/60)/60)/24)+DATE(1970,1,1)</f>
        <v>42759.593310185184</v>
      </c>
      <c r="L3653" t="b">
        <v>0</v>
      </c>
      <c r="M3653">
        <v>6</v>
      </c>
      <c r="N3653" t="b">
        <v>0</v>
      </c>
      <c r="O3653" t="s">
        <v>8272</v>
      </c>
      <c r="P3653" s="6">
        <f>E3653/D3653</f>
        <v>9.0000000000000006E-5</v>
      </c>
      <c r="Q3653" s="7">
        <f>IFERROR(E3653/M3653, "")</f>
        <v>3</v>
      </c>
      <c r="R3653" t="s">
        <v>8309</v>
      </c>
      <c r="S3653" t="s">
        <v>8356</v>
      </c>
    </row>
    <row r="3654" spans="1:19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3">
        <f>(((J3654/60)/60)/24)+DATE(1970,1,1)</f>
        <v>42415.168564814812</v>
      </c>
      <c r="L3654" t="b">
        <v>0</v>
      </c>
      <c r="M3654">
        <v>1</v>
      </c>
      <c r="N3654" t="b">
        <v>0</v>
      </c>
      <c r="O3654" t="s">
        <v>8271</v>
      </c>
      <c r="P3654" s="6">
        <f>E3654/D3654</f>
        <v>8.3333333333333331E-5</v>
      </c>
      <c r="Q3654" s="7">
        <f>IFERROR(E3654/M3654, "")</f>
        <v>1</v>
      </c>
      <c r="R3654" t="s">
        <v>8316</v>
      </c>
      <c r="S3654" t="s">
        <v>8317</v>
      </c>
    </row>
    <row r="3655" spans="1:19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13">
        <f>(((J3655/60)/60)/24)+DATE(1970,1,1)</f>
        <v>42009.64061342593</v>
      </c>
      <c r="L3655" t="b">
        <v>0</v>
      </c>
      <c r="M3655">
        <v>1</v>
      </c>
      <c r="N3655" t="b">
        <v>0</v>
      </c>
      <c r="O3655" t="s">
        <v>8268</v>
      </c>
      <c r="P3655" s="6">
        <f>E3655/D3655</f>
        <v>8.0000000000000007E-5</v>
      </c>
      <c r="Q3655" s="7">
        <f>IFERROR(E3655/M3655, "")</f>
        <v>1</v>
      </c>
      <c r="R3655" t="s">
        <v>8319</v>
      </c>
      <c r="S3655" t="s">
        <v>8348</v>
      </c>
    </row>
    <row r="3656" spans="1:19" ht="30" x14ac:dyDescent="0.25">
      <c r="A3656">
        <v>1181</v>
      </c>
      <c r="B3656" s="3" t="s">
        <v>1182</v>
      </c>
      <c r="C3656" s="3" t="s">
        <v>5291</v>
      </c>
      <c r="D3656">
        <v>50000</v>
      </c>
      <c r="E3656">
        <v>4</v>
      </c>
      <c r="F3656" t="s">
        <v>8221</v>
      </c>
      <c r="G3656" t="s">
        <v>8224</v>
      </c>
      <c r="H3656" t="s">
        <v>8246</v>
      </c>
      <c r="I3656">
        <v>1425197321</v>
      </c>
      <c r="J3656">
        <v>1422605321</v>
      </c>
      <c r="K3656" s="13">
        <f>(((J3656/60)/60)/24)+DATE(1970,1,1)</f>
        <v>42034.339363425926</v>
      </c>
      <c r="L3656" t="b">
        <v>0</v>
      </c>
      <c r="M3656">
        <v>3</v>
      </c>
      <c r="N3656" t="b">
        <v>0</v>
      </c>
      <c r="O3656" t="s">
        <v>8284</v>
      </c>
      <c r="P3656" s="6">
        <f>E3656/D3656</f>
        <v>8.0000000000000007E-5</v>
      </c>
      <c r="Q3656" s="7">
        <f>IFERROR(E3656/M3656, "")</f>
        <v>1.3333333333333333</v>
      </c>
      <c r="R3656" t="s">
        <v>8327</v>
      </c>
      <c r="S3656" t="s">
        <v>8355</v>
      </c>
    </row>
    <row r="3657" spans="1:19" ht="30" x14ac:dyDescent="0.25">
      <c r="A3657">
        <v>635</v>
      </c>
      <c r="B3657" s="3" t="s">
        <v>636</v>
      </c>
      <c r="C3657" s="3" t="s">
        <v>4745</v>
      </c>
      <c r="D3657">
        <v>25000</v>
      </c>
      <c r="E3657">
        <v>2</v>
      </c>
      <c r="F3657" t="s">
        <v>8220</v>
      </c>
      <c r="G3657" t="s">
        <v>8224</v>
      </c>
      <c r="H3657" t="s">
        <v>8246</v>
      </c>
      <c r="I3657">
        <v>1428804762</v>
      </c>
      <c r="J3657">
        <v>1426212762</v>
      </c>
      <c r="K3657" s="13">
        <f>(((J3657/60)/60)/24)+DATE(1970,1,1)</f>
        <v>42076.092152777783</v>
      </c>
      <c r="L3657" t="b">
        <v>0</v>
      </c>
      <c r="M3657">
        <v>1</v>
      </c>
      <c r="N3657" t="b">
        <v>0</v>
      </c>
      <c r="O3657" t="s">
        <v>8272</v>
      </c>
      <c r="P3657" s="6">
        <f>E3657/D3657</f>
        <v>8.0000000000000007E-5</v>
      </c>
      <c r="Q3657" s="7">
        <f>IFERROR(E3657/M3657, "")</f>
        <v>2</v>
      </c>
      <c r="R3657" t="s">
        <v>8309</v>
      </c>
      <c r="S3657" t="s">
        <v>8356</v>
      </c>
    </row>
    <row r="3658" spans="1:19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3">
        <f>(((J3658/60)/60)/24)+DATE(1970,1,1)</f>
        <v>41875.077546296299</v>
      </c>
      <c r="L3658" t="b">
        <v>0</v>
      </c>
      <c r="M3658">
        <v>2</v>
      </c>
      <c r="N3658" t="b">
        <v>0</v>
      </c>
      <c r="O3658" t="s">
        <v>8267</v>
      </c>
      <c r="P3658" s="6">
        <f>E3658/D3658</f>
        <v>7.8947368421052633E-5</v>
      </c>
      <c r="Q3658" s="7">
        <f>IFERROR(E3658/M3658, "")</f>
        <v>15</v>
      </c>
      <c r="R3658" t="s">
        <v>8319</v>
      </c>
      <c r="S3658" t="s">
        <v>8339</v>
      </c>
    </row>
    <row r="3659" spans="1:19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3">
        <f>(((J3659/60)/60)/24)+DATE(1970,1,1)</f>
        <v>42486.748414351852</v>
      </c>
      <c r="L3659" t="b">
        <v>0</v>
      </c>
      <c r="M3659">
        <v>1</v>
      </c>
      <c r="N3659" t="b">
        <v>0</v>
      </c>
      <c r="O3659" t="s">
        <v>8287</v>
      </c>
      <c r="P3659" s="6">
        <f>E3659/D3659</f>
        <v>7.6923076923076926E-5</v>
      </c>
      <c r="Q3659" s="7">
        <f>IFERROR(E3659/M3659, "")</f>
        <v>1</v>
      </c>
      <c r="R3659" t="s">
        <v>8322</v>
      </c>
      <c r="S3659" t="s">
        <v>8357</v>
      </c>
    </row>
    <row r="3660" spans="1:19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13">
        <f>(((J3660/60)/60)/24)+DATE(1970,1,1)</f>
        <v>42009.817199074074</v>
      </c>
      <c r="L3660" t="b">
        <v>0</v>
      </c>
      <c r="M3660">
        <v>1</v>
      </c>
      <c r="N3660" t="b">
        <v>0</v>
      </c>
      <c r="O3660" t="s">
        <v>8272</v>
      </c>
      <c r="P3660" s="6">
        <f>E3660/D3660</f>
        <v>6.666666666666667E-5</v>
      </c>
      <c r="Q3660" s="7">
        <f>IFERROR(E3660/M3660, "")</f>
        <v>1</v>
      </c>
      <c r="R3660" t="s">
        <v>8309</v>
      </c>
      <c r="S3660" t="s">
        <v>8356</v>
      </c>
    </row>
    <row r="3661" spans="1:19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3">
        <f>(((J3661/60)/60)/24)+DATE(1970,1,1)</f>
        <v>41837.905694444446</v>
      </c>
      <c r="L3661" t="b">
        <v>0</v>
      </c>
      <c r="M3661">
        <v>1</v>
      </c>
      <c r="N3661" t="b">
        <v>0</v>
      </c>
      <c r="O3661" t="s">
        <v>8284</v>
      </c>
      <c r="P3661" s="6">
        <f>E3661/D3661</f>
        <v>6.666666666666667E-5</v>
      </c>
      <c r="Q3661" s="7">
        <f>IFERROR(E3661/M3661, "")</f>
        <v>5</v>
      </c>
      <c r="R3661" t="s">
        <v>8327</v>
      </c>
      <c r="S3661" t="s">
        <v>8355</v>
      </c>
    </row>
    <row r="3662" spans="1:19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13">
        <f>(((J3662/60)/60)/24)+DATE(1970,1,1)</f>
        <v>41444.64261574074</v>
      </c>
      <c r="L3662" t="b">
        <v>0</v>
      </c>
      <c r="M3662">
        <v>1</v>
      </c>
      <c r="N3662" t="b">
        <v>0</v>
      </c>
      <c r="O3662" t="s">
        <v>8275</v>
      </c>
      <c r="P3662" s="6">
        <f>E3662/D3662</f>
        <v>6.666666666666667E-5</v>
      </c>
      <c r="Q3662" s="7">
        <f>IFERROR(E3662/M3662, "")</f>
        <v>1</v>
      </c>
      <c r="R3662" t="s">
        <v>8322</v>
      </c>
      <c r="S3662" t="s">
        <v>8344</v>
      </c>
    </row>
    <row r="3663" spans="1:19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3">
        <f>(((J3663/60)/60)/24)+DATE(1970,1,1)</f>
        <v>42059.270023148143</v>
      </c>
      <c r="L3663" t="b">
        <v>0</v>
      </c>
      <c r="M3663">
        <v>1</v>
      </c>
      <c r="N3663" t="b">
        <v>0</v>
      </c>
      <c r="O3663" t="s">
        <v>8271</v>
      </c>
      <c r="P3663" s="6">
        <f>E3663/D3663</f>
        <v>6.666666666666667E-5</v>
      </c>
      <c r="Q3663" s="7">
        <f>IFERROR(E3663/M3663, "")</f>
        <v>1</v>
      </c>
      <c r="R3663" t="s">
        <v>8316</v>
      </c>
      <c r="S3663" t="s">
        <v>8317</v>
      </c>
    </row>
    <row r="3664" spans="1:19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3">
        <f>(((J3664/60)/60)/24)+DATE(1970,1,1)</f>
        <v>42391.772997685184</v>
      </c>
      <c r="L3664" t="b">
        <v>0</v>
      </c>
      <c r="M3664">
        <v>1</v>
      </c>
      <c r="N3664" t="b">
        <v>0</v>
      </c>
      <c r="O3664" t="s">
        <v>8271</v>
      </c>
      <c r="P3664" s="6">
        <f>E3664/D3664</f>
        <v>6.666666666666667E-5</v>
      </c>
      <c r="Q3664" s="7">
        <f>IFERROR(E3664/M3664, "")</f>
        <v>2</v>
      </c>
      <c r="R3664" t="s">
        <v>8316</v>
      </c>
      <c r="S3664" t="s">
        <v>8317</v>
      </c>
    </row>
    <row r="3665" spans="1:19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3">
        <f>(((J3665/60)/60)/24)+DATE(1970,1,1)</f>
        <v>42063.869791666672</v>
      </c>
      <c r="L3665" t="b">
        <v>0</v>
      </c>
      <c r="M3665">
        <v>1</v>
      </c>
      <c r="N3665" t="b">
        <v>0</v>
      </c>
      <c r="O3665" t="s">
        <v>8293</v>
      </c>
      <c r="P3665" s="6">
        <f>E3665/D3665</f>
        <v>6.0606060606060605E-5</v>
      </c>
      <c r="Q3665" s="7">
        <f>IFERROR(E3665/M3665, "")</f>
        <v>1</v>
      </c>
      <c r="R3665" t="s">
        <v>8313</v>
      </c>
      <c r="S3665" t="s">
        <v>8338</v>
      </c>
    </row>
    <row r="3666" spans="1:19" ht="45" x14ac:dyDescent="0.25">
      <c r="A3666">
        <v>3993</v>
      </c>
      <c r="B3666" s="3" t="s">
        <v>3989</v>
      </c>
      <c r="C3666" s="3" t="s">
        <v>8099</v>
      </c>
      <c r="D3666">
        <v>50000</v>
      </c>
      <c r="E3666">
        <v>3</v>
      </c>
      <c r="F3666" t="s">
        <v>8221</v>
      </c>
      <c r="G3666" t="s">
        <v>8224</v>
      </c>
      <c r="H3666" t="s">
        <v>8246</v>
      </c>
      <c r="I3666">
        <v>1431549912</v>
      </c>
      <c r="J3666">
        <v>1428957912</v>
      </c>
      <c r="K3666" s="13">
        <f>(((J3666/60)/60)/24)+DATE(1970,1,1)</f>
        <v>42107.864722222221</v>
      </c>
      <c r="L3666" t="b">
        <v>0</v>
      </c>
      <c r="M3666">
        <v>1</v>
      </c>
      <c r="N3666" t="b">
        <v>0</v>
      </c>
      <c r="O3666" t="s">
        <v>8271</v>
      </c>
      <c r="P3666" s="6">
        <f>E3666/D3666</f>
        <v>6.0000000000000002E-5</v>
      </c>
      <c r="Q3666" s="7">
        <f>IFERROR(E3666/M3666, "")</f>
        <v>3</v>
      </c>
      <c r="R3666" t="s">
        <v>8316</v>
      </c>
      <c r="S3666" t="s">
        <v>8317</v>
      </c>
    </row>
    <row r="3667" spans="1:19" ht="60" x14ac:dyDescent="0.25">
      <c r="A3667">
        <v>155</v>
      </c>
      <c r="B3667" s="3" t="s">
        <v>157</v>
      </c>
      <c r="C3667" s="3" t="s">
        <v>4265</v>
      </c>
      <c r="D3667">
        <v>1350000</v>
      </c>
      <c r="E3667">
        <v>81</v>
      </c>
      <c r="F3667" t="s">
        <v>8220</v>
      </c>
      <c r="G3667" t="s">
        <v>8224</v>
      </c>
      <c r="H3667" t="s">
        <v>8246</v>
      </c>
      <c r="I3667">
        <v>1437657935</v>
      </c>
      <c r="J3667">
        <v>1434201935</v>
      </c>
      <c r="K3667" s="13">
        <f>(((J3667/60)/60)/24)+DATE(1970,1,1)</f>
        <v>42168.559432870374</v>
      </c>
      <c r="L3667" t="b">
        <v>0</v>
      </c>
      <c r="M3667">
        <v>4</v>
      </c>
      <c r="N3667" t="b">
        <v>0</v>
      </c>
      <c r="O3667" t="s">
        <v>8267</v>
      </c>
      <c r="P3667" s="6">
        <f>E3667/D3667</f>
        <v>6.0000000000000002E-5</v>
      </c>
      <c r="Q3667" s="7">
        <f>IFERROR(E3667/M3667, "")</f>
        <v>20.25</v>
      </c>
      <c r="R3667" t="s">
        <v>8319</v>
      </c>
      <c r="S3667" t="s">
        <v>8339</v>
      </c>
    </row>
    <row r="3668" spans="1:19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3">
        <f>(((J3668/60)/60)/24)+DATE(1970,1,1)</f>
        <v>42215.662314814821</v>
      </c>
      <c r="L3668" t="b">
        <v>0</v>
      </c>
      <c r="M3668">
        <v>1</v>
      </c>
      <c r="N3668" t="b">
        <v>0</v>
      </c>
      <c r="O3668" t="s">
        <v>8272</v>
      </c>
      <c r="P3668" s="6">
        <f>E3668/D3668</f>
        <v>5.8823529411764708E-5</v>
      </c>
      <c r="Q3668" s="7">
        <f>IFERROR(E3668/M3668, "")</f>
        <v>50</v>
      </c>
      <c r="R3668" t="s">
        <v>8309</v>
      </c>
      <c r="S3668" t="s">
        <v>8356</v>
      </c>
    </row>
    <row r="3669" spans="1:19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3">
        <f>(((J3669/60)/60)/24)+DATE(1970,1,1)</f>
        <v>42746.019652777773</v>
      </c>
      <c r="L3669" t="b">
        <v>0</v>
      </c>
      <c r="M3669">
        <v>1</v>
      </c>
      <c r="N3669" t="b">
        <v>0</v>
      </c>
      <c r="O3669" t="s">
        <v>8284</v>
      </c>
      <c r="P3669" s="6">
        <f>E3669/D3669</f>
        <v>5.7142857142857142E-5</v>
      </c>
      <c r="Q3669" s="7">
        <f>IFERROR(E3669/M3669, "")</f>
        <v>10</v>
      </c>
      <c r="R3669" t="s">
        <v>8327</v>
      </c>
      <c r="S3669" t="s">
        <v>8355</v>
      </c>
    </row>
    <row r="3670" spans="1:19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3">
        <f>(((J3670/60)/60)/24)+DATE(1970,1,1)</f>
        <v>42411.942997685182</v>
      </c>
      <c r="L3670" t="b">
        <v>0</v>
      </c>
      <c r="M3670">
        <v>1</v>
      </c>
      <c r="N3670" t="b">
        <v>0</v>
      </c>
      <c r="O3670" t="s">
        <v>8272</v>
      </c>
      <c r="P3670" s="6">
        <f>E3670/D3670</f>
        <v>5.5555555555555558E-5</v>
      </c>
      <c r="Q3670" s="7">
        <f>IFERROR(E3670/M3670, "")</f>
        <v>1</v>
      </c>
      <c r="R3670" t="s">
        <v>8309</v>
      </c>
      <c r="S3670" t="s">
        <v>8356</v>
      </c>
    </row>
    <row r="3671" spans="1:19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3">
        <f>(((J3671/60)/60)/24)+DATE(1970,1,1)</f>
        <v>41953.95821759259</v>
      </c>
      <c r="L3671" t="b">
        <v>0</v>
      </c>
      <c r="M3671">
        <v>1</v>
      </c>
      <c r="N3671" t="b">
        <v>0</v>
      </c>
      <c r="O3671" t="s">
        <v>8303</v>
      </c>
      <c r="P3671" s="6">
        <f>E3671/D3671</f>
        <v>5.0000000000000002E-5</v>
      </c>
      <c r="Q3671" s="7">
        <f>IFERROR(E3671/M3671, "")</f>
        <v>1</v>
      </c>
      <c r="R3671" t="s">
        <v>8316</v>
      </c>
      <c r="S3671" t="s">
        <v>8329</v>
      </c>
    </row>
    <row r="3672" spans="1:19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3">
        <f>(((J3672/60)/60)/24)+DATE(1970,1,1)</f>
        <v>42097.649224537032</v>
      </c>
      <c r="L3672" t="b">
        <v>0</v>
      </c>
      <c r="M3672">
        <v>9</v>
      </c>
      <c r="N3672" t="b">
        <v>0</v>
      </c>
      <c r="O3672" t="s">
        <v>8303</v>
      </c>
      <c r="P3672" s="6">
        <f>E3672/D3672</f>
        <v>4.8000000000000001E-5</v>
      </c>
      <c r="Q3672" s="7">
        <f>IFERROR(E3672/M3672, "")</f>
        <v>2.6666666666666665</v>
      </c>
      <c r="R3672" t="s">
        <v>8316</v>
      </c>
      <c r="S3672" t="s">
        <v>8329</v>
      </c>
    </row>
    <row r="3673" spans="1:19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3">
        <f>(((J3673/60)/60)/24)+DATE(1970,1,1)</f>
        <v>42689.029583333337</v>
      </c>
      <c r="L3673" t="b">
        <v>0</v>
      </c>
      <c r="M3673">
        <v>1</v>
      </c>
      <c r="N3673" t="b">
        <v>0</v>
      </c>
      <c r="O3673" t="s">
        <v>8305</v>
      </c>
      <c r="P3673" s="6">
        <f>E3673/D3673</f>
        <v>4.4444444444444447E-5</v>
      </c>
      <c r="Q3673" s="7">
        <f>IFERROR(E3673/M3673, "")</f>
        <v>1</v>
      </c>
      <c r="R3673" t="s">
        <v>8316</v>
      </c>
      <c r="S3673" t="s">
        <v>8337</v>
      </c>
    </row>
    <row r="3674" spans="1:19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3">
        <f>(((J3674/60)/60)/24)+DATE(1970,1,1)</f>
        <v>41838.832152777781</v>
      </c>
      <c r="L3674" t="b">
        <v>0</v>
      </c>
      <c r="M3674">
        <v>4</v>
      </c>
      <c r="N3674" t="b">
        <v>0</v>
      </c>
      <c r="O3674" t="s">
        <v>8273</v>
      </c>
      <c r="P3674" s="6">
        <f>E3674/D3674</f>
        <v>4.0000000000000003E-5</v>
      </c>
      <c r="Q3674" s="7">
        <f>IFERROR(E3674/M3674, "")</f>
        <v>2</v>
      </c>
      <c r="R3674" t="s">
        <v>8309</v>
      </c>
      <c r="S3674" t="s">
        <v>8315</v>
      </c>
    </row>
    <row r="3675" spans="1:19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3">
        <f>(((J3675/60)/60)/24)+DATE(1970,1,1)</f>
        <v>41958.285046296296</v>
      </c>
      <c r="L3675" t="b">
        <v>0</v>
      </c>
      <c r="M3675">
        <v>1</v>
      </c>
      <c r="N3675" t="b">
        <v>0</v>
      </c>
      <c r="O3675" t="s">
        <v>8283</v>
      </c>
      <c r="P3675" s="6">
        <f>E3675/D3675</f>
        <v>4.0000000000000003E-5</v>
      </c>
      <c r="Q3675" s="7">
        <f>IFERROR(E3675/M3675, "")</f>
        <v>1</v>
      </c>
      <c r="R3675" t="s">
        <v>8311</v>
      </c>
      <c r="S3675" t="s">
        <v>8343</v>
      </c>
    </row>
    <row r="3676" spans="1:19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3">
        <f>(((J3676/60)/60)/24)+DATE(1970,1,1)</f>
        <v>42017.907337962963</v>
      </c>
      <c r="L3676" t="b">
        <v>0</v>
      </c>
      <c r="M3676">
        <v>1</v>
      </c>
      <c r="N3676" t="b">
        <v>0</v>
      </c>
      <c r="O3676" t="s">
        <v>8271</v>
      </c>
      <c r="P3676" s="6">
        <f>E3676/D3676</f>
        <v>4.0000000000000003E-5</v>
      </c>
      <c r="Q3676" s="7">
        <f>IFERROR(E3676/M3676, "")</f>
        <v>1</v>
      </c>
      <c r="R3676" t="s">
        <v>8316</v>
      </c>
      <c r="S3676" t="s">
        <v>8317</v>
      </c>
    </row>
    <row r="3677" spans="1:19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3">
        <f>(((J3677/60)/60)/24)+DATE(1970,1,1)</f>
        <v>42034.960127314815</v>
      </c>
      <c r="L3677" t="b">
        <v>0</v>
      </c>
      <c r="M3677">
        <v>1</v>
      </c>
      <c r="N3677" t="b">
        <v>0</v>
      </c>
      <c r="O3677" t="s">
        <v>8303</v>
      </c>
      <c r="P3677" s="6">
        <f>E3677/D3677</f>
        <v>4.0000000000000003E-5</v>
      </c>
      <c r="Q3677" s="7">
        <f>IFERROR(E3677/M3677, "")</f>
        <v>1</v>
      </c>
      <c r="R3677" t="s">
        <v>8316</v>
      </c>
      <c r="S3677" t="s">
        <v>8329</v>
      </c>
    </row>
    <row r="3678" spans="1:19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3">
        <f>(((J3678/60)/60)/24)+DATE(1970,1,1)</f>
        <v>42590.677152777775</v>
      </c>
      <c r="L3678" t="b">
        <v>0</v>
      </c>
      <c r="M3678">
        <v>1</v>
      </c>
      <c r="N3678" t="b">
        <v>0</v>
      </c>
      <c r="O3678" t="s">
        <v>8305</v>
      </c>
      <c r="P3678" s="6">
        <f>E3678/D3678</f>
        <v>4.0000000000000003E-5</v>
      </c>
      <c r="Q3678" s="7">
        <f>IFERROR(E3678/M3678, "")</f>
        <v>1</v>
      </c>
      <c r="R3678" t="s">
        <v>8316</v>
      </c>
      <c r="S3678" t="s">
        <v>8337</v>
      </c>
    </row>
    <row r="3679" spans="1:19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3">
        <f>(((J3679/60)/60)/24)+DATE(1970,1,1)</f>
        <v>42645.367442129631</v>
      </c>
      <c r="L3679" t="b">
        <v>0</v>
      </c>
      <c r="M3679">
        <v>2</v>
      </c>
      <c r="N3679" t="b">
        <v>0</v>
      </c>
      <c r="O3679" t="s">
        <v>8283</v>
      </c>
      <c r="P3679" s="6">
        <f>E3679/D3679</f>
        <v>3.6363636363636364E-5</v>
      </c>
      <c r="Q3679" s="7">
        <f>IFERROR(E3679/M3679, "")</f>
        <v>2</v>
      </c>
      <c r="R3679" t="s">
        <v>8311</v>
      </c>
      <c r="S3679" t="s">
        <v>8343</v>
      </c>
    </row>
    <row r="3680" spans="1:19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13">
        <f>(((J3680/60)/60)/24)+DATE(1970,1,1)</f>
        <v>42130.335358796292</v>
      </c>
      <c r="L3680" t="b">
        <v>0</v>
      </c>
      <c r="M3680">
        <v>2</v>
      </c>
      <c r="N3680" t="b">
        <v>0</v>
      </c>
      <c r="O3680" t="s">
        <v>8270</v>
      </c>
      <c r="P3680" s="6">
        <f>E3680/D3680</f>
        <v>3.3333333333333335E-5</v>
      </c>
      <c r="Q3680" s="7">
        <f>IFERROR(E3680/M3680, "")</f>
        <v>1</v>
      </c>
      <c r="R3680" t="s">
        <v>8319</v>
      </c>
      <c r="S3680" t="s">
        <v>8346</v>
      </c>
    </row>
    <row r="3681" spans="1:19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13">
        <f>(((J3681/60)/60)/24)+DATE(1970,1,1)</f>
        <v>41878.140497685185</v>
      </c>
      <c r="L3681" t="b">
        <v>0</v>
      </c>
      <c r="M3681">
        <v>1</v>
      </c>
      <c r="N3681" t="b">
        <v>0</v>
      </c>
      <c r="O3681" t="s">
        <v>8284</v>
      </c>
      <c r="P3681" s="6">
        <f>E3681/D3681</f>
        <v>3.3333333333333335E-5</v>
      </c>
      <c r="Q3681" s="7">
        <f>IFERROR(E3681/M3681, "")</f>
        <v>1</v>
      </c>
      <c r="R3681" t="s">
        <v>8327</v>
      </c>
      <c r="S3681" t="s">
        <v>8355</v>
      </c>
    </row>
    <row r="3682" spans="1:19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13">
        <f>(((J3682/60)/60)/24)+DATE(1970,1,1)</f>
        <v>42107.841284722221</v>
      </c>
      <c r="L3682" t="b">
        <v>0</v>
      </c>
      <c r="M3682">
        <v>1</v>
      </c>
      <c r="N3682" t="b">
        <v>0</v>
      </c>
      <c r="O3682" t="s">
        <v>8271</v>
      </c>
      <c r="P3682" s="6">
        <f>E3682/D3682</f>
        <v>3.3333333333333335E-5</v>
      </c>
      <c r="Q3682" s="7">
        <f>IFERROR(E3682/M3682, "")</f>
        <v>1</v>
      </c>
      <c r="R3682" t="s">
        <v>8316</v>
      </c>
      <c r="S3682" t="s">
        <v>8317</v>
      </c>
    </row>
    <row r="3683" spans="1:19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3">
        <f>(((J3683/60)/60)/24)+DATE(1970,1,1)</f>
        <v>41977.780104166668</v>
      </c>
      <c r="L3683" t="b">
        <v>0</v>
      </c>
      <c r="M3683">
        <v>4</v>
      </c>
      <c r="N3683" t="b">
        <v>0</v>
      </c>
      <c r="O3683" t="s">
        <v>8303</v>
      </c>
      <c r="P3683" s="6">
        <f>E3683/D3683</f>
        <v>3.2499999999999997E-5</v>
      </c>
      <c r="Q3683" s="7">
        <f>IFERROR(E3683/M3683, "")</f>
        <v>6.5</v>
      </c>
      <c r="R3683" t="s">
        <v>8316</v>
      </c>
      <c r="S3683" t="s">
        <v>8329</v>
      </c>
    </row>
    <row r="3684" spans="1:19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3">
        <f>(((J3684/60)/60)/24)+DATE(1970,1,1)</f>
        <v>42045.784155092595</v>
      </c>
      <c r="L3684" t="b">
        <v>0</v>
      </c>
      <c r="M3684">
        <v>1</v>
      </c>
      <c r="N3684" t="b">
        <v>0</v>
      </c>
      <c r="O3684" t="s">
        <v>8284</v>
      </c>
      <c r="P3684" s="6">
        <f>E3684/D3684</f>
        <v>2.8571428571428571E-5</v>
      </c>
      <c r="Q3684" s="7">
        <f>IFERROR(E3684/M3684, "")</f>
        <v>1</v>
      </c>
      <c r="R3684" t="s">
        <v>8327</v>
      </c>
      <c r="S3684" t="s">
        <v>8355</v>
      </c>
    </row>
    <row r="3685" spans="1:19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3">
        <f>(((J3685/60)/60)/24)+DATE(1970,1,1)</f>
        <v>42551.961689814809</v>
      </c>
      <c r="L3685" t="b">
        <v>0</v>
      </c>
      <c r="M3685">
        <v>1</v>
      </c>
      <c r="N3685" t="b">
        <v>0</v>
      </c>
      <c r="O3685" t="s">
        <v>8284</v>
      </c>
      <c r="P3685" s="6">
        <f>E3685/D3685</f>
        <v>2.8571428571428571E-5</v>
      </c>
      <c r="Q3685" s="7">
        <f>IFERROR(E3685/M3685, "")</f>
        <v>1</v>
      </c>
      <c r="R3685" t="s">
        <v>8327</v>
      </c>
      <c r="S3685" t="s">
        <v>8355</v>
      </c>
    </row>
    <row r="3686" spans="1:19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3">
        <f>(((J3686/60)/60)/24)+DATE(1970,1,1)</f>
        <v>41500.747453703705</v>
      </c>
      <c r="L3686" t="b">
        <v>0</v>
      </c>
      <c r="M3686">
        <v>3</v>
      </c>
      <c r="N3686" t="b">
        <v>0</v>
      </c>
      <c r="O3686" t="s">
        <v>8270</v>
      </c>
      <c r="P3686" s="6">
        <f>E3686/D3686</f>
        <v>2.7272727272727273E-5</v>
      </c>
      <c r="Q3686" s="7">
        <f>IFERROR(E3686/M3686, "")</f>
        <v>1</v>
      </c>
      <c r="R3686" t="s">
        <v>8319</v>
      </c>
      <c r="S3686" t="s">
        <v>8346</v>
      </c>
    </row>
    <row r="3687" spans="1:19" ht="45" x14ac:dyDescent="0.25">
      <c r="A3687">
        <v>171</v>
      </c>
      <c r="B3687" s="3" t="s">
        <v>173</v>
      </c>
      <c r="C3687" s="3" t="s">
        <v>4281</v>
      </c>
      <c r="D3687">
        <v>50000</v>
      </c>
      <c r="E3687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s="13">
        <f>(((J3687/60)/60)/24)+DATE(1970,1,1)</f>
        <v>42534.180717592593</v>
      </c>
      <c r="L3687" t="b">
        <v>0</v>
      </c>
      <c r="M3687">
        <v>1</v>
      </c>
      <c r="N3687" t="b">
        <v>0</v>
      </c>
      <c r="O3687" t="s">
        <v>8268</v>
      </c>
      <c r="P3687" s="6">
        <f>E3687/D3687</f>
        <v>2.0000000000000002E-5</v>
      </c>
      <c r="Q3687" s="7">
        <f>IFERROR(E3687/M3687, "")</f>
        <v>1</v>
      </c>
      <c r="R3687" t="s">
        <v>8319</v>
      </c>
      <c r="S3687" t="s">
        <v>8348</v>
      </c>
    </row>
    <row r="3688" spans="1:19" ht="30" x14ac:dyDescent="0.25">
      <c r="A3688">
        <v>2427</v>
      </c>
      <c r="B3688" s="3" t="s">
        <v>2428</v>
      </c>
      <c r="C3688" s="3" t="s">
        <v>6537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1458715133</v>
      </c>
      <c r="J3688">
        <v>1455262733</v>
      </c>
      <c r="K3688" s="13">
        <f>(((J3688/60)/60)/24)+DATE(1970,1,1)</f>
        <v>42412.318668981476</v>
      </c>
      <c r="L3688" t="b">
        <v>0</v>
      </c>
      <c r="M3688">
        <v>1</v>
      </c>
      <c r="N3688" t="b">
        <v>0</v>
      </c>
      <c r="O3688" t="s">
        <v>8284</v>
      </c>
      <c r="P3688" s="6">
        <f>E3688/D3688</f>
        <v>2.0000000000000002E-5</v>
      </c>
      <c r="Q3688" s="7">
        <f>IFERROR(E3688/M3688, "")</f>
        <v>1</v>
      </c>
      <c r="R3688" t="s">
        <v>8327</v>
      </c>
      <c r="S3688" t="s">
        <v>8355</v>
      </c>
    </row>
    <row r="3689" spans="1:19" ht="30" x14ac:dyDescent="0.25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s="13">
        <f>(((J3689/60)/60)/24)+DATE(1970,1,1)</f>
        <v>42489.099687499998</v>
      </c>
      <c r="L3689" t="b">
        <v>0</v>
      </c>
      <c r="M3689">
        <v>2</v>
      </c>
      <c r="N3689" t="b">
        <v>0</v>
      </c>
      <c r="O3689" t="s">
        <v>8284</v>
      </c>
      <c r="P3689" s="6">
        <f>E3689/D3689</f>
        <v>2.0000000000000002E-5</v>
      </c>
      <c r="Q3689" s="7">
        <f>IFERROR(E3689/M3689, "")</f>
        <v>1</v>
      </c>
      <c r="R3689" t="s">
        <v>8327</v>
      </c>
      <c r="S3689" t="s">
        <v>8355</v>
      </c>
    </row>
    <row r="3690" spans="1:19" ht="60" x14ac:dyDescent="0.2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s="13">
        <f>(((J3690/60)/60)/24)+DATE(1970,1,1)</f>
        <v>42460.320613425924</v>
      </c>
      <c r="L3690" t="b">
        <v>0</v>
      </c>
      <c r="M3690">
        <v>1</v>
      </c>
      <c r="N3690" t="b">
        <v>0</v>
      </c>
      <c r="O3690" t="s">
        <v>8305</v>
      </c>
      <c r="P3690" s="6">
        <f>E3690/D3690</f>
        <v>2.0000000000000002E-5</v>
      </c>
      <c r="Q3690" s="7">
        <f>IFERROR(E3690/M3690, "")</f>
        <v>1</v>
      </c>
      <c r="R3690" t="s">
        <v>8316</v>
      </c>
      <c r="S3690" t="s">
        <v>8337</v>
      </c>
    </row>
    <row r="3691" spans="1:19" ht="45" x14ac:dyDescent="0.25">
      <c r="A3691">
        <v>3805</v>
      </c>
      <c r="B3691" s="3" t="s">
        <v>3802</v>
      </c>
      <c r="C3691" s="3" t="s">
        <v>7915</v>
      </c>
      <c r="D3691">
        <v>150000</v>
      </c>
      <c r="E3691">
        <v>3</v>
      </c>
      <c r="F3691" t="s">
        <v>8221</v>
      </c>
      <c r="G3691" t="s">
        <v>8224</v>
      </c>
      <c r="H3691" t="s">
        <v>8246</v>
      </c>
      <c r="I3691">
        <v>1411852640</v>
      </c>
      <c r="J3691">
        <v>1406668640</v>
      </c>
      <c r="K3691" s="13">
        <f>(((J3691/60)/60)/24)+DATE(1970,1,1)</f>
        <v>41849.887037037035</v>
      </c>
      <c r="L3691" t="b">
        <v>0</v>
      </c>
      <c r="M3691">
        <v>2</v>
      </c>
      <c r="N3691" t="b">
        <v>0</v>
      </c>
      <c r="O3691" t="s">
        <v>8305</v>
      </c>
      <c r="P3691" s="6">
        <f>E3691/D3691</f>
        <v>2.0000000000000002E-5</v>
      </c>
      <c r="Q3691" s="7">
        <f>IFERROR(E3691/M3691, "")</f>
        <v>1.5</v>
      </c>
      <c r="R3691" t="s">
        <v>8316</v>
      </c>
      <c r="S3691" t="s">
        <v>8337</v>
      </c>
    </row>
    <row r="3692" spans="1:19" ht="60" x14ac:dyDescent="0.25">
      <c r="A3692">
        <v>159</v>
      </c>
      <c r="B3692" s="3" t="s">
        <v>161</v>
      </c>
      <c r="C3692" s="3" t="s">
        <v>4269</v>
      </c>
      <c r="D3692">
        <v>500000</v>
      </c>
      <c r="E3692">
        <v>10</v>
      </c>
      <c r="F3692" t="s">
        <v>8220</v>
      </c>
      <c r="G3692" t="s">
        <v>8224</v>
      </c>
      <c r="H3692" t="s">
        <v>8246</v>
      </c>
      <c r="I3692">
        <v>1467541545</v>
      </c>
      <c r="J3692">
        <v>1464085545</v>
      </c>
      <c r="K3692" s="13">
        <f>(((J3692/60)/60)/24)+DATE(1970,1,1)</f>
        <v>42514.434548611112</v>
      </c>
      <c r="L3692" t="b">
        <v>0</v>
      </c>
      <c r="M3692">
        <v>1</v>
      </c>
      <c r="N3692" t="b">
        <v>0</v>
      </c>
      <c r="O3692" t="s">
        <v>8267</v>
      </c>
      <c r="P3692" s="6">
        <f>E3692/D3692</f>
        <v>2.0000000000000002E-5</v>
      </c>
      <c r="Q3692" s="7">
        <f>IFERROR(E3692/M3692, "")</f>
        <v>10</v>
      </c>
      <c r="R3692" t="s">
        <v>8319</v>
      </c>
      <c r="S3692" t="s">
        <v>8339</v>
      </c>
    </row>
    <row r="3693" spans="1:19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3">
        <f>(((J3693/60)/60)/24)+DATE(1970,1,1)</f>
        <v>41899.792037037041</v>
      </c>
      <c r="L3693" t="b">
        <v>0</v>
      </c>
      <c r="M3693">
        <v>3</v>
      </c>
      <c r="N3693" t="b">
        <v>0</v>
      </c>
      <c r="O3693" t="s">
        <v>8268</v>
      </c>
      <c r="P3693" s="6">
        <f>E3693/D3693</f>
        <v>1.7E-5</v>
      </c>
      <c r="Q3693" s="7">
        <f>IFERROR(E3693/M3693, "")</f>
        <v>5.666666666666667</v>
      </c>
      <c r="R3693" t="s">
        <v>8319</v>
      </c>
      <c r="S3693" t="s">
        <v>8348</v>
      </c>
    </row>
    <row r="3694" spans="1:19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3">
        <f>(((J3694/60)/60)/24)+DATE(1970,1,1)</f>
        <v>41620.93141203704</v>
      </c>
      <c r="L3694" t="b">
        <v>0</v>
      </c>
      <c r="M3694">
        <v>1</v>
      </c>
      <c r="N3694" t="b">
        <v>0</v>
      </c>
      <c r="O3694" t="s">
        <v>8270</v>
      </c>
      <c r="P3694" s="6">
        <f>E3694/D3694</f>
        <v>1.6666666666666667E-5</v>
      </c>
      <c r="Q3694" s="7">
        <f>IFERROR(E3694/M3694, "")</f>
        <v>1</v>
      </c>
      <c r="R3694" t="s">
        <v>8319</v>
      </c>
      <c r="S3694" t="s">
        <v>8346</v>
      </c>
    </row>
    <row r="3695" spans="1:19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3">
        <f>(((J3695/60)/60)/24)+DATE(1970,1,1)</f>
        <v>42393.961909722217</v>
      </c>
      <c r="L3695" t="b">
        <v>0</v>
      </c>
      <c r="M3695">
        <v>1</v>
      </c>
      <c r="N3695" t="b">
        <v>0</v>
      </c>
      <c r="O3695" t="s">
        <v>8273</v>
      </c>
      <c r="P3695" s="6">
        <f>E3695/D3695</f>
        <v>1.3333333333333333E-5</v>
      </c>
      <c r="Q3695" s="7">
        <f>IFERROR(E3695/M3695, "")</f>
        <v>1</v>
      </c>
      <c r="R3695" t="s">
        <v>8309</v>
      </c>
      <c r="S3695" t="s">
        <v>8315</v>
      </c>
    </row>
    <row r="3696" spans="1:19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13">
        <f>(((J3696/60)/60)/24)+DATE(1970,1,1)</f>
        <v>42031.471666666665</v>
      </c>
      <c r="L3696" t="b">
        <v>0</v>
      </c>
      <c r="M3696">
        <v>1</v>
      </c>
      <c r="N3696" t="b">
        <v>0</v>
      </c>
      <c r="O3696" t="s">
        <v>8272</v>
      </c>
      <c r="P3696" s="6">
        <f>E3696/D3696</f>
        <v>1.2500000000000001E-5</v>
      </c>
      <c r="Q3696" s="7">
        <f>IFERROR(E3696/M3696, "")</f>
        <v>1</v>
      </c>
      <c r="R3696" t="s">
        <v>8309</v>
      </c>
      <c r="S3696" t="s">
        <v>8356</v>
      </c>
    </row>
    <row r="3697" spans="1:19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13">
        <f>(((J3697/60)/60)/24)+DATE(1970,1,1)</f>
        <v>41828.967916666668</v>
      </c>
      <c r="L3697" t="b">
        <v>0</v>
      </c>
      <c r="M3697">
        <v>1</v>
      </c>
      <c r="N3697" t="b">
        <v>0</v>
      </c>
      <c r="O3697" t="s">
        <v>8284</v>
      </c>
      <c r="P3697" s="6">
        <f>E3697/D3697</f>
        <v>1.2500000000000001E-5</v>
      </c>
      <c r="Q3697" s="7">
        <f>IFERROR(E3697/M3697, "")</f>
        <v>1</v>
      </c>
      <c r="R3697" t="s">
        <v>8327</v>
      </c>
      <c r="S3697" t="s">
        <v>8355</v>
      </c>
    </row>
    <row r="3698" spans="1:19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3">
        <f>(((J3698/60)/60)/24)+DATE(1970,1,1)</f>
        <v>42642.988819444443</v>
      </c>
      <c r="L3698" t="b">
        <v>0</v>
      </c>
      <c r="M3698">
        <v>1</v>
      </c>
      <c r="N3698" t="b">
        <v>0</v>
      </c>
      <c r="O3698" t="s">
        <v>8284</v>
      </c>
      <c r="P3698" s="6">
        <f>E3698/D3698</f>
        <v>1.1111111111111112E-5</v>
      </c>
      <c r="Q3698" s="7">
        <f>IFERROR(E3698/M3698, "")</f>
        <v>1</v>
      </c>
      <c r="R3698" t="s">
        <v>8327</v>
      </c>
      <c r="S3698" t="s">
        <v>8355</v>
      </c>
    </row>
    <row r="3699" spans="1:19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3">
        <f>(((J3699/60)/60)/24)+DATE(1970,1,1)</f>
        <v>42390.171261574069</v>
      </c>
      <c r="L3699" t="b">
        <v>0</v>
      </c>
      <c r="M3699">
        <v>1</v>
      </c>
      <c r="N3699" t="b">
        <v>0</v>
      </c>
      <c r="O3699" t="s">
        <v>8287</v>
      </c>
      <c r="P3699" s="6">
        <f>E3699/D3699</f>
        <v>1.0000000000000001E-5</v>
      </c>
      <c r="Q3699" s="7">
        <f>IFERROR(E3699/M3699, "")</f>
        <v>1</v>
      </c>
      <c r="R3699" t="s">
        <v>8322</v>
      </c>
      <c r="S3699" t="s">
        <v>8357</v>
      </c>
    </row>
    <row r="3700" spans="1:19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3">
        <f>(((J3700/60)/60)/24)+DATE(1970,1,1)</f>
        <v>41815.927106481482</v>
      </c>
      <c r="L3700" t="b">
        <v>0</v>
      </c>
      <c r="M3700">
        <v>1</v>
      </c>
      <c r="N3700" t="b">
        <v>0</v>
      </c>
      <c r="O3700" t="s">
        <v>8273</v>
      </c>
      <c r="P3700" s="6">
        <f>E3700/D3700</f>
        <v>5.7142857142857145E-6</v>
      </c>
      <c r="Q3700" s="7">
        <f>IFERROR(E3700/M3700, "")</f>
        <v>1</v>
      </c>
      <c r="R3700" t="s">
        <v>8309</v>
      </c>
      <c r="S3700" t="s">
        <v>8315</v>
      </c>
    </row>
    <row r="3701" spans="1:19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3">
        <f>(((J3701/60)/60)/24)+DATE(1970,1,1)</f>
        <v>42433.825717592597</v>
      </c>
      <c r="L3701" t="b">
        <v>0</v>
      </c>
      <c r="M3701">
        <v>1</v>
      </c>
      <c r="N3701" t="b">
        <v>0</v>
      </c>
      <c r="O3701" t="s">
        <v>8271</v>
      </c>
      <c r="P3701" s="6">
        <f>E3701/D3701</f>
        <v>5.0000000000000004E-6</v>
      </c>
      <c r="Q3701" s="7">
        <f>IFERROR(E3701/M3701, "")</f>
        <v>1</v>
      </c>
      <c r="R3701" t="s">
        <v>8316</v>
      </c>
      <c r="S3701" t="s">
        <v>8317</v>
      </c>
    </row>
    <row r="3702" spans="1:19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3">
        <f>(((J3702/60)/60)/24)+DATE(1970,1,1)</f>
        <v>42433.737453703703</v>
      </c>
      <c r="L3702" t="b">
        <v>0</v>
      </c>
      <c r="M3702">
        <v>1</v>
      </c>
      <c r="N3702" t="b">
        <v>0</v>
      </c>
      <c r="O3702" t="s">
        <v>8272</v>
      </c>
      <c r="P3702" s="6">
        <f>E3702/D3702</f>
        <v>3.9999999999999998E-6</v>
      </c>
      <c r="Q3702" s="7">
        <f>IFERROR(E3702/M3702, "")</f>
        <v>1</v>
      </c>
      <c r="R3702" t="s">
        <v>8309</v>
      </c>
      <c r="S3702" t="s">
        <v>8356</v>
      </c>
    </row>
    <row r="3703" spans="1:19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3">
        <f>(((J3703/60)/60)/24)+DATE(1970,1,1)</f>
        <v>42437.094490740739</v>
      </c>
      <c r="L3703" t="b">
        <v>0</v>
      </c>
      <c r="M3703">
        <v>2</v>
      </c>
      <c r="N3703" t="b">
        <v>0</v>
      </c>
      <c r="O3703" t="s">
        <v>8305</v>
      </c>
      <c r="P3703" s="6">
        <f>E3703/D3703</f>
        <v>1.9999999999999999E-6</v>
      </c>
      <c r="Q3703" s="7">
        <f>IFERROR(E3703/M3703, "")</f>
        <v>1</v>
      </c>
      <c r="R3703" t="s">
        <v>8316</v>
      </c>
      <c r="S3703" t="s">
        <v>8337</v>
      </c>
    </row>
    <row r="3704" spans="1:19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3">
        <f>(((J3704/60)/60)/24)+DATE(1970,1,1)</f>
        <v>41865.583275462966</v>
      </c>
      <c r="L3704" t="b">
        <v>0</v>
      </c>
      <c r="M3704">
        <v>1</v>
      </c>
      <c r="N3704" t="b">
        <v>0</v>
      </c>
      <c r="O3704" t="s">
        <v>8272</v>
      </c>
      <c r="P3704" s="6">
        <f>E3704/D3704</f>
        <v>9.9999999999999995E-7</v>
      </c>
      <c r="Q3704" s="7">
        <f>IFERROR(E3704/M3704, "")</f>
        <v>1</v>
      </c>
      <c r="R3704" t="s">
        <v>8309</v>
      </c>
      <c r="S3704" t="s">
        <v>8356</v>
      </c>
    </row>
    <row r="3705" spans="1:19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3">
        <f>(((J3705/60)/60)/24)+DATE(1970,1,1)</f>
        <v>41908.650347222225</v>
      </c>
      <c r="L3705" t="b">
        <v>0</v>
      </c>
      <c r="M3705">
        <v>1</v>
      </c>
      <c r="N3705" t="b">
        <v>0</v>
      </c>
      <c r="O3705" t="s">
        <v>8272</v>
      </c>
      <c r="P3705" s="6">
        <f>E3705/D3705</f>
        <v>3.9999999999999998E-7</v>
      </c>
      <c r="Q3705" s="7">
        <f>IFERROR(E3705/M3705, "")</f>
        <v>1</v>
      </c>
      <c r="R3705" t="s">
        <v>8309</v>
      </c>
      <c r="S3705" t="s">
        <v>8356</v>
      </c>
    </row>
    <row r="3706" spans="1:19" ht="45" x14ac:dyDescent="0.25">
      <c r="A3706">
        <v>1682</v>
      </c>
      <c r="B3706" s="3" t="s">
        <v>1683</v>
      </c>
      <c r="C3706" s="3" t="s">
        <v>5792</v>
      </c>
      <c r="D3706">
        <v>6000</v>
      </c>
      <c r="E3706">
        <v>0</v>
      </c>
      <c r="F3706" t="s">
        <v>8222</v>
      </c>
      <c r="G3706" t="s">
        <v>8224</v>
      </c>
      <c r="H3706" t="s">
        <v>8246</v>
      </c>
      <c r="I3706">
        <v>1492142860</v>
      </c>
      <c r="J3706">
        <v>1486962460</v>
      </c>
      <c r="K3706" s="13">
        <f>(((J3706/60)/60)/24)+DATE(1970,1,1)</f>
        <v>42779.21365740741</v>
      </c>
      <c r="L3706" t="b">
        <v>0</v>
      </c>
      <c r="M3706">
        <v>0</v>
      </c>
      <c r="N3706" t="b">
        <v>0</v>
      </c>
      <c r="O3706" t="s">
        <v>8293</v>
      </c>
      <c r="P3706" s="6">
        <f>E3706/D3706</f>
        <v>0</v>
      </c>
      <c r="Q3706" s="7" t="str">
        <f>IFERROR(E3706/M3706, "")</f>
        <v/>
      </c>
      <c r="R3706" t="s">
        <v>8313</v>
      </c>
      <c r="S3706" t="s">
        <v>8338</v>
      </c>
    </row>
    <row r="3707" spans="1:19" ht="60" x14ac:dyDescent="0.25">
      <c r="A3707">
        <v>1696</v>
      </c>
      <c r="B3707" s="3" t="s">
        <v>1697</v>
      </c>
      <c r="C3707" s="3" t="s">
        <v>5806</v>
      </c>
      <c r="D3707">
        <v>300000</v>
      </c>
      <c r="E3707">
        <v>0</v>
      </c>
      <c r="F3707" t="s">
        <v>8222</v>
      </c>
      <c r="G3707" t="s">
        <v>8224</v>
      </c>
      <c r="H3707" t="s">
        <v>8246</v>
      </c>
      <c r="I3707">
        <v>1491007211</v>
      </c>
      <c r="J3707">
        <v>1488418811</v>
      </c>
      <c r="K3707" s="13">
        <f>(((J3707/60)/60)/24)+DATE(1970,1,1)</f>
        <v>42796.069571759261</v>
      </c>
      <c r="L3707" t="b">
        <v>0</v>
      </c>
      <c r="M3707">
        <v>0</v>
      </c>
      <c r="N3707" t="b">
        <v>0</v>
      </c>
      <c r="O3707" t="s">
        <v>8293</v>
      </c>
      <c r="P3707" s="6">
        <f>E3707/D3707</f>
        <v>0</v>
      </c>
      <c r="Q3707" s="7" t="str">
        <f>IFERROR(E3707/M3707, "")</f>
        <v/>
      </c>
      <c r="R3707" t="s">
        <v>8313</v>
      </c>
      <c r="S3707" t="s">
        <v>8338</v>
      </c>
    </row>
    <row r="3708" spans="1:19" ht="75" x14ac:dyDescent="0.25">
      <c r="A3708">
        <v>1698</v>
      </c>
      <c r="B3708" s="3" t="s">
        <v>1699</v>
      </c>
      <c r="C3708" s="3" t="s">
        <v>5808</v>
      </c>
      <c r="D3708">
        <v>125000</v>
      </c>
      <c r="E3708">
        <v>0</v>
      </c>
      <c r="F3708" t="s">
        <v>8222</v>
      </c>
      <c r="G3708" t="s">
        <v>8224</v>
      </c>
      <c r="H3708" t="s">
        <v>8246</v>
      </c>
      <c r="I3708">
        <v>1490499180</v>
      </c>
      <c r="J3708">
        <v>1488430760</v>
      </c>
      <c r="K3708" s="13">
        <f>(((J3708/60)/60)/24)+DATE(1970,1,1)</f>
        <v>42796.207870370374</v>
      </c>
      <c r="L3708" t="b">
        <v>0</v>
      </c>
      <c r="M3708">
        <v>0</v>
      </c>
      <c r="N3708" t="b">
        <v>0</v>
      </c>
      <c r="O3708" t="s">
        <v>8293</v>
      </c>
      <c r="P3708" s="6">
        <f>E3708/D3708</f>
        <v>0</v>
      </c>
      <c r="Q3708" s="7" t="str">
        <f>IFERROR(E3708/M3708, "")</f>
        <v/>
      </c>
      <c r="R3708" t="s">
        <v>8313</v>
      </c>
      <c r="S3708" t="s">
        <v>8338</v>
      </c>
    </row>
    <row r="3709" spans="1:19" ht="60" x14ac:dyDescent="0.25">
      <c r="A3709">
        <v>3138</v>
      </c>
      <c r="B3709" s="3" t="s">
        <v>3138</v>
      </c>
      <c r="C3709" s="3" t="s">
        <v>7248</v>
      </c>
      <c r="D3709">
        <v>200</v>
      </c>
      <c r="E3709">
        <v>0</v>
      </c>
      <c r="F3709" t="s">
        <v>8222</v>
      </c>
      <c r="G3709" t="s">
        <v>8225</v>
      </c>
      <c r="H3709" t="s">
        <v>8247</v>
      </c>
      <c r="I3709">
        <v>1491233407</v>
      </c>
      <c r="J3709">
        <v>1489591807</v>
      </c>
      <c r="K3709" s="13">
        <f>(((J3709/60)/60)/24)+DATE(1970,1,1)</f>
        <v>42809.645914351851</v>
      </c>
      <c r="L3709" t="b">
        <v>0</v>
      </c>
      <c r="M3709">
        <v>0</v>
      </c>
      <c r="N3709" t="b">
        <v>0</v>
      </c>
      <c r="O3709" t="s">
        <v>8271</v>
      </c>
      <c r="P3709" s="6">
        <f>E3709/D3709</f>
        <v>0</v>
      </c>
      <c r="Q3709" s="7" t="str">
        <f>IFERROR(E3709/M3709, "")</f>
        <v/>
      </c>
      <c r="R3709" t="s">
        <v>8316</v>
      </c>
      <c r="S3709" t="s">
        <v>8317</v>
      </c>
    </row>
    <row r="3710" spans="1:19" ht="60" x14ac:dyDescent="0.25">
      <c r="A3710">
        <v>3143</v>
      </c>
      <c r="B3710" s="3" t="s">
        <v>3143</v>
      </c>
      <c r="C3710" s="3" t="s">
        <v>7253</v>
      </c>
      <c r="D3710">
        <v>700</v>
      </c>
      <c r="E3710">
        <v>0</v>
      </c>
      <c r="F3710" t="s">
        <v>8222</v>
      </c>
      <c r="G3710" t="s">
        <v>8225</v>
      </c>
      <c r="H3710" t="s">
        <v>8247</v>
      </c>
      <c r="I3710">
        <v>1491726956</v>
      </c>
      <c r="J3710">
        <v>1489480556</v>
      </c>
      <c r="K3710" s="13">
        <f>(((J3710/60)/60)/24)+DATE(1970,1,1)</f>
        <v>42808.358287037037</v>
      </c>
      <c r="L3710" t="b">
        <v>0</v>
      </c>
      <c r="M3710">
        <v>0</v>
      </c>
      <c r="N3710" t="b">
        <v>0</v>
      </c>
      <c r="O3710" t="s">
        <v>8271</v>
      </c>
      <c r="P3710" s="6">
        <f>E3710/D3710</f>
        <v>0</v>
      </c>
      <c r="Q3710" s="7" t="str">
        <f>IFERROR(E3710/M3710, "")</f>
        <v/>
      </c>
      <c r="R3710" t="s">
        <v>8316</v>
      </c>
      <c r="S3710" t="s">
        <v>8317</v>
      </c>
    </row>
    <row r="3711" spans="1:19" ht="45" x14ac:dyDescent="0.25">
      <c r="A3711">
        <v>3145</v>
      </c>
      <c r="B3711" s="3" t="s">
        <v>3145</v>
      </c>
      <c r="C3711" s="3" t="s">
        <v>7255</v>
      </c>
      <c r="D3711">
        <v>25000</v>
      </c>
      <c r="E3711">
        <v>0</v>
      </c>
      <c r="F3711" t="s">
        <v>8222</v>
      </c>
      <c r="G3711" t="s">
        <v>8224</v>
      </c>
      <c r="H3711" t="s">
        <v>8246</v>
      </c>
      <c r="I3711">
        <v>1490659134</v>
      </c>
      <c r="J3711">
        <v>1485478734</v>
      </c>
      <c r="K3711" s="13">
        <f>(((J3711/60)/60)/24)+DATE(1970,1,1)</f>
        <v>42762.040902777779</v>
      </c>
      <c r="L3711" t="b">
        <v>0</v>
      </c>
      <c r="M3711">
        <v>0</v>
      </c>
      <c r="N3711" t="b">
        <v>0</v>
      </c>
      <c r="O3711" t="s">
        <v>8271</v>
      </c>
      <c r="P3711" s="6">
        <f>E3711/D3711</f>
        <v>0</v>
      </c>
      <c r="Q3711" s="7" t="str">
        <f>IFERROR(E3711/M3711, "")</f>
        <v/>
      </c>
      <c r="R3711" t="s">
        <v>8316</v>
      </c>
      <c r="S3711" t="s">
        <v>8317</v>
      </c>
    </row>
    <row r="3712" spans="1:19" ht="60" x14ac:dyDescent="0.25">
      <c r="A3712">
        <v>160</v>
      </c>
      <c r="B3712" s="3" t="s">
        <v>162</v>
      </c>
      <c r="C3712" s="3" t="s">
        <v>4270</v>
      </c>
      <c r="D3712">
        <v>5000</v>
      </c>
      <c r="E3712">
        <v>0</v>
      </c>
      <c r="F3712" t="s">
        <v>8221</v>
      </c>
      <c r="G3712" t="s">
        <v>8224</v>
      </c>
      <c r="H3712" t="s">
        <v>8246</v>
      </c>
      <c r="I3712">
        <v>1439675691</v>
      </c>
      <c r="J3712">
        <v>1434491691</v>
      </c>
      <c r="K3712" s="13">
        <f>(((J3712/60)/60)/24)+DATE(1970,1,1)</f>
        <v>42171.913090277783</v>
      </c>
      <c r="L3712" t="b">
        <v>0</v>
      </c>
      <c r="M3712">
        <v>0</v>
      </c>
      <c r="N3712" t="b">
        <v>0</v>
      </c>
      <c r="O3712" t="s">
        <v>8268</v>
      </c>
      <c r="P3712" s="6">
        <f>E3712/D3712</f>
        <v>0</v>
      </c>
      <c r="Q3712" s="7" t="str">
        <f>IFERROR(E3712/M3712, "")</f>
        <v/>
      </c>
      <c r="R3712" t="s">
        <v>8319</v>
      </c>
      <c r="S3712" t="s">
        <v>8348</v>
      </c>
    </row>
    <row r="3713" spans="1:19" ht="60" x14ac:dyDescent="0.25">
      <c r="A3713">
        <v>163</v>
      </c>
      <c r="B3713" s="3" t="s">
        <v>165</v>
      </c>
      <c r="C3713" s="3" t="s">
        <v>4273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1443657600</v>
      </c>
      <c r="J3713">
        <v>1440716654</v>
      </c>
      <c r="K3713" s="13">
        <f>(((J3713/60)/60)/24)+DATE(1970,1,1)</f>
        <v>42243.961273148147</v>
      </c>
      <c r="L3713" t="b">
        <v>0</v>
      </c>
      <c r="M3713">
        <v>0</v>
      </c>
      <c r="N3713" t="b">
        <v>0</v>
      </c>
      <c r="O3713" t="s">
        <v>8268</v>
      </c>
      <c r="P3713" s="6">
        <f>E3713/D3713</f>
        <v>0</v>
      </c>
      <c r="Q3713" s="7" t="str">
        <f>IFERROR(E3713/M3713, "")</f>
        <v/>
      </c>
      <c r="R3713" t="s">
        <v>8319</v>
      </c>
      <c r="S3713" t="s">
        <v>8348</v>
      </c>
    </row>
    <row r="3714" spans="1:19" ht="30" x14ac:dyDescent="0.25">
      <c r="A3714">
        <v>165</v>
      </c>
      <c r="B3714" s="3" t="s">
        <v>167</v>
      </c>
      <c r="C3714" s="3" t="s">
        <v>4275</v>
      </c>
      <c r="D3714">
        <v>17000</v>
      </c>
      <c r="E3714">
        <v>0</v>
      </c>
      <c r="F3714" t="s">
        <v>8221</v>
      </c>
      <c r="G3714" t="s">
        <v>8225</v>
      </c>
      <c r="H3714" t="s">
        <v>8247</v>
      </c>
      <c r="I3714">
        <v>1452613724</v>
      </c>
      <c r="J3714">
        <v>1450021724</v>
      </c>
      <c r="K3714" s="13">
        <f>(((J3714/60)/60)/24)+DATE(1970,1,1)</f>
        <v>42351.658842592587</v>
      </c>
      <c r="L3714" t="b">
        <v>0</v>
      </c>
      <c r="M3714">
        <v>0</v>
      </c>
      <c r="N3714" t="b">
        <v>0</v>
      </c>
      <c r="O3714" t="s">
        <v>8268</v>
      </c>
      <c r="P3714" s="6">
        <f>E3714/D3714</f>
        <v>0</v>
      </c>
      <c r="Q3714" s="7" t="str">
        <f>IFERROR(E3714/M3714, "")</f>
        <v/>
      </c>
      <c r="R3714" t="s">
        <v>8319</v>
      </c>
      <c r="S3714" t="s">
        <v>8348</v>
      </c>
    </row>
    <row r="3715" spans="1:19" ht="45" x14ac:dyDescent="0.25">
      <c r="A3715">
        <v>172</v>
      </c>
      <c r="B3715" s="3" t="s">
        <v>174</v>
      </c>
      <c r="C3715" s="3" t="s">
        <v>4282</v>
      </c>
      <c r="D3715">
        <v>95000</v>
      </c>
      <c r="E3715">
        <v>0</v>
      </c>
      <c r="F3715" t="s">
        <v>8221</v>
      </c>
      <c r="G3715" t="s">
        <v>8224</v>
      </c>
      <c r="H3715" t="s">
        <v>8246</v>
      </c>
      <c r="I3715">
        <v>1426753723</v>
      </c>
      <c r="J3715">
        <v>1423733323</v>
      </c>
      <c r="K3715" s="13">
        <f>(((J3715/60)/60)/24)+DATE(1970,1,1)</f>
        <v>42047.394942129627</v>
      </c>
      <c r="L3715" t="b">
        <v>0</v>
      </c>
      <c r="M3715">
        <v>0</v>
      </c>
      <c r="N3715" t="b">
        <v>0</v>
      </c>
      <c r="O3715" t="s">
        <v>8268</v>
      </c>
      <c r="P3715" s="6">
        <f>E3715/D3715</f>
        <v>0</v>
      </c>
      <c r="Q3715" s="7" t="str">
        <f>IFERROR(E3715/M3715, "")</f>
        <v/>
      </c>
      <c r="R3715" t="s">
        <v>8319</v>
      </c>
      <c r="S3715" t="s">
        <v>8348</v>
      </c>
    </row>
    <row r="3716" spans="1:19" ht="45" x14ac:dyDescent="0.25">
      <c r="A3716">
        <v>173</v>
      </c>
      <c r="B3716" s="3" t="s">
        <v>175</v>
      </c>
      <c r="C3716" s="3" t="s">
        <v>4283</v>
      </c>
      <c r="D3716">
        <v>1110</v>
      </c>
      <c r="E3716">
        <v>0</v>
      </c>
      <c r="F3716" t="s">
        <v>8221</v>
      </c>
      <c r="G3716" t="s">
        <v>8225</v>
      </c>
      <c r="H3716" t="s">
        <v>8247</v>
      </c>
      <c r="I3716">
        <v>1425131108</v>
      </c>
      <c r="J3716">
        <v>1422539108</v>
      </c>
      <c r="K3716" s="13">
        <f>(((J3716/60)/60)/24)+DATE(1970,1,1)</f>
        <v>42033.573009259257</v>
      </c>
      <c r="L3716" t="b">
        <v>0</v>
      </c>
      <c r="M3716">
        <v>0</v>
      </c>
      <c r="N3716" t="b">
        <v>0</v>
      </c>
      <c r="O3716" t="s">
        <v>8268</v>
      </c>
      <c r="P3716" s="6">
        <f>E3716/D3716</f>
        <v>0</v>
      </c>
      <c r="Q3716" s="7" t="str">
        <f>IFERROR(E3716/M3716, "")</f>
        <v/>
      </c>
      <c r="R3716" t="s">
        <v>8319</v>
      </c>
      <c r="S3716" t="s">
        <v>8348</v>
      </c>
    </row>
    <row r="3717" spans="1:19" ht="60" x14ac:dyDescent="0.25">
      <c r="A3717">
        <v>174</v>
      </c>
      <c r="B3717" s="3" t="s">
        <v>176</v>
      </c>
      <c r="C3717" s="3" t="s">
        <v>4284</v>
      </c>
      <c r="D3717">
        <v>6000</v>
      </c>
      <c r="E3717">
        <v>0</v>
      </c>
      <c r="F3717" t="s">
        <v>8221</v>
      </c>
      <c r="G3717" t="s">
        <v>8233</v>
      </c>
      <c r="H3717" t="s">
        <v>8249</v>
      </c>
      <c r="I3717">
        <v>1431108776</v>
      </c>
      <c r="J3717">
        <v>1425924776</v>
      </c>
      <c r="K3717" s="13">
        <f>(((J3717/60)/60)/24)+DATE(1970,1,1)</f>
        <v>42072.758981481486</v>
      </c>
      <c r="L3717" t="b">
        <v>0</v>
      </c>
      <c r="M3717">
        <v>0</v>
      </c>
      <c r="N3717" t="b">
        <v>0</v>
      </c>
      <c r="O3717" t="s">
        <v>8268</v>
      </c>
      <c r="P3717" s="6">
        <f>E3717/D3717</f>
        <v>0</v>
      </c>
      <c r="Q3717" s="7" t="str">
        <f>IFERROR(E3717/M3717, "")</f>
        <v/>
      </c>
      <c r="R3717" t="s">
        <v>8319</v>
      </c>
      <c r="S3717" t="s">
        <v>8348</v>
      </c>
    </row>
    <row r="3718" spans="1:19" ht="60" x14ac:dyDescent="0.25">
      <c r="A3718">
        <v>176</v>
      </c>
      <c r="B3718" s="3" t="s">
        <v>178</v>
      </c>
      <c r="C3718" s="3" t="s">
        <v>4286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1438803999</v>
      </c>
      <c r="J3718">
        <v>1436211999</v>
      </c>
      <c r="K3718" s="13">
        <f>(((J3718/60)/60)/24)+DATE(1970,1,1)</f>
        <v>42191.824062500003</v>
      </c>
      <c r="L3718" t="b">
        <v>0</v>
      </c>
      <c r="M3718">
        <v>0</v>
      </c>
      <c r="N3718" t="b">
        <v>0</v>
      </c>
      <c r="O3718" t="s">
        <v>8268</v>
      </c>
      <c r="P3718" s="6">
        <f>E3718/D3718</f>
        <v>0</v>
      </c>
      <c r="Q3718" s="7" t="str">
        <f>IFERROR(E3718/M3718, "")</f>
        <v/>
      </c>
      <c r="R3718" t="s">
        <v>8319</v>
      </c>
      <c r="S3718" t="s">
        <v>8348</v>
      </c>
    </row>
    <row r="3719" spans="1:19" ht="45" x14ac:dyDescent="0.2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s="13">
        <f>(((J3719/60)/60)/24)+DATE(1970,1,1)</f>
        <v>42304.955381944441</v>
      </c>
      <c r="L3719" t="b">
        <v>0</v>
      </c>
      <c r="M3719">
        <v>0</v>
      </c>
      <c r="N3719" t="b">
        <v>0</v>
      </c>
      <c r="O3719" t="s">
        <v>8268</v>
      </c>
      <c r="P3719" s="6">
        <f>E3719/D3719</f>
        <v>0</v>
      </c>
      <c r="Q3719" s="7" t="str">
        <f>IFERROR(E3719/M3719, "")</f>
        <v/>
      </c>
      <c r="R3719" t="s">
        <v>8319</v>
      </c>
      <c r="S3719" t="s">
        <v>8348</v>
      </c>
    </row>
    <row r="3720" spans="1:19" ht="60" x14ac:dyDescent="0.25">
      <c r="A3720">
        <v>182</v>
      </c>
      <c r="B3720" s="3" t="s">
        <v>184</v>
      </c>
      <c r="C3720" s="3" t="s">
        <v>4292</v>
      </c>
      <c r="D3720">
        <v>1000</v>
      </c>
      <c r="E3720">
        <v>0</v>
      </c>
      <c r="F3720" t="s">
        <v>8221</v>
      </c>
      <c r="G3720" t="s">
        <v>8224</v>
      </c>
      <c r="H3720" t="s">
        <v>8246</v>
      </c>
      <c r="I3720">
        <v>1483748232</v>
      </c>
      <c r="J3720">
        <v>1481156232</v>
      </c>
      <c r="K3720" s="13">
        <f>(((J3720/60)/60)/24)+DATE(1970,1,1)</f>
        <v>42712.011944444443</v>
      </c>
      <c r="L3720" t="b">
        <v>0</v>
      </c>
      <c r="M3720">
        <v>0</v>
      </c>
      <c r="N3720" t="b">
        <v>0</v>
      </c>
      <c r="O3720" t="s">
        <v>8268</v>
      </c>
      <c r="P3720" s="6">
        <f>E3720/D3720</f>
        <v>0</v>
      </c>
      <c r="Q3720" s="7" t="str">
        <f>IFERROR(E3720/M3720, "")</f>
        <v/>
      </c>
      <c r="R3720" t="s">
        <v>8319</v>
      </c>
      <c r="S3720" t="s">
        <v>8348</v>
      </c>
    </row>
    <row r="3721" spans="1:19" ht="60" x14ac:dyDescent="0.25">
      <c r="A3721">
        <v>186</v>
      </c>
      <c r="B3721" s="3" t="s">
        <v>188</v>
      </c>
      <c r="C3721" s="3" t="s">
        <v>4296</v>
      </c>
      <c r="D3721">
        <v>5000</v>
      </c>
      <c r="E3721">
        <v>0</v>
      </c>
      <c r="F3721" t="s">
        <v>8221</v>
      </c>
      <c r="G3721" t="s">
        <v>8224</v>
      </c>
      <c r="H3721" t="s">
        <v>8246</v>
      </c>
      <c r="I3721">
        <v>1488571200</v>
      </c>
      <c r="J3721">
        <v>1485977434</v>
      </c>
      <c r="K3721" s="13">
        <f>(((J3721/60)/60)/24)+DATE(1970,1,1)</f>
        <v>42767.812893518523</v>
      </c>
      <c r="L3721" t="b">
        <v>0</v>
      </c>
      <c r="M3721">
        <v>0</v>
      </c>
      <c r="N3721" t="b">
        <v>0</v>
      </c>
      <c r="O3721" t="s">
        <v>8268</v>
      </c>
      <c r="P3721" s="6">
        <f>E3721/D3721</f>
        <v>0</v>
      </c>
      <c r="Q3721" s="7" t="str">
        <f>IFERROR(E3721/M3721, "")</f>
        <v/>
      </c>
      <c r="R3721" t="s">
        <v>8319</v>
      </c>
      <c r="S3721" t="s">
        <v>8348</v>
      </c>
    </row>
    <row r="3722" spans="1:19" ht="60" x14ac:dyDescent="0.25">
      <c r="A3722">
        <v>188</v>
      </c>
      <c r="B3722" s="3" t="s">
        <v>190</v>
      </c>
      <c r="C3722" s="3" t="s">
        <v>4298</v>
      </c>
      <c r="D3722">
        <v>1500</v>
      </c>
      <c r="E3722">
        <v>0</v>
      </c>
      <c r="F3722" t="s">
        <v>8221</v>
      </c>
      <c r="G3722" t="s">
        <v>8224</v>
      </c>
      <c r="H3722" t="s">
        <v>8246</v>
      </c>
      <c r="I3722">
        <v>1409891015</v>
      </c>
      <c r="J3722">
        <v>1407299015</v>
      </c>
      <c r="K3722" s="13">
        <f>(((J3722/60)/60)/24)+DATE(1970,1,1)</f>
        <v>41857.18304398148</v>
      </c>
      <c r="L3722" t="b">
        <v>0</v>
      </c>
      <c r="M3722">
        <v>0</v>
      </c>
      <c r="N3722" t="b">
        <v>0</v>
      </c>
      <c r="O3722" t="s">
        <v>8268</v>
      </c>
      <c r="P3722" s="6">
        <f>E3722/D3722</f>
        <v>0</v>
      </c>
      <c r="Q3722" s="7" t="str">
        <f>IFERROR(E3722/M3722, "")</f>
        <v/>
      </c>
      <c r="R3722" t="s">
        <v>8319</v>
      </c>
      <c r="S3722" t="s">
        <v>8348</v>
      </c>
    </row>
    <row r="3723" spans="1:19" ht="60" x14ac:dyDescent="0.25">
      <c r="A3723">
        <v>193</v>
      </c>
      <c r="B3723" s="3" t="s">
        <v>195</v>
      </c>
      <c r="C3723" s="3" t="s">
        <v>4303</v>
      </c>
      <c r="D3723">
        <v>1000</v>
      </c>
      <c r="E3723">
        <v>0</v>
      </c>
      <c r="F3723" t="s">
        <v>8221</v>
      </c>
      <c r="G3723" t="s">
        <v>8225</v>
      </c>
      <c r="H3723" t="s">
        <v>8247</v>
      </c>
      <c r="I3723">
        <v>1417217166</v>
      </c>
      <c r="J3723">
        <v>1412029566</v>
      </c>
      <c r="K3723" s="13">
        <f>(((J3723/60)/60)/24)+DATE(1970,1,1)</f>
        <v>41911.934791666667</v>
      </c>
      <c r="L3723" t="b">
        <v>0</v>
      </c>
      <c r="M3723">
        <v>0</v>
      </c>
      <c r="N3723" t="b">
        <v>0</v>
      </c>
      <c r="O3723" t="s">
        <v>8268</v>
      </c>
      <c r="P3723" s="6">
        <f>E3723/D3723</f>
        <v>0</v>
      </c>
      <c r="Q3723" s="7" t="str">
        <f>IFERROR(E3723/M3723, "")</f>
        <v/>
      </c>
      <c r="R3723" t="s">
        <v>8319</v>
      </c>
      <c r="S3723" t="s">
        <v>8348</v>
      </c>
    </row>
    <row r="3724" spans="1:19" ht="45" x14ac:dyDescent="0.25">
      <c r="A3724">
        <v>195</v>
      </c>
      <c r="B3724" s="3" t="s">
        <v>197</v>
      </c>
      <c r="C3724" s="3" t="s">
        <v>4305</v>
      </c>
      <c r="D3724">
        <v>2000000</v>
      </c>
      <c r="E3724">
        <v>0</v>
      </c>
      <c r="F3724" t="s">
        <v>8221</v>
      </c>
      <c r="G3724" t="s">
        <v>8224</v>
      </c>
      <c r="H3724" t="s">
        <v>8246</v>
      </c>
      <c r="I3724">
        <v>1436544332</v>
      </c>
      <c r="J3724">
        <v>1431360332</v>
      </c>
      <c r="K3724" s="13">
        <f>(((J3724/60)/60)/24)+DATE(1970,1,1)</f>
        <v>42135.67050925926</v>
      </c>
      <c r="L3724" t="b">
        <v>0</v>
      </c>
      <c r="M3724">
        <v>0</v>
      </c>
      <c r="N3724" t="b">
        <v>0</v>
      </c>
      <c r="O3724" t="s">
        <v>8268</v>
      </c>
      <c r="P3724" s="6">
        <f>E3724/D3724</f>
        <v>0</v>
      </c>
      <c r="Q3724" s="7" t="str">
        <f>IFERROR(E3724/M3724, "")</f>
        <v/>
      </c>
      <c r="R3724" t="s">
        <v>8319</v>
      </c>
      <c r="S3724" t="s">
        <v>8348</v>
      </c>
    </row>
    <row r="3725" spans="1:19" ht="60" x14ac:dyDescent="0.25">
      <c r="A3725">
        <v>199</v>
      </c>
      <c r="B3725" s="3" t="s">
        <v>201</v>
      </c>
      <c r="C3725" s="3" t="s">
        <v>4309</v>
      </c>
      <c r="D3725">
        <v>10000</v>
      </c>
      <c r="E3725">
        <v>0</v>
      </c>
      <c r="F3725" t="s">
        <v>8221</v>
      </c>
      <c r="G3725" t="s">
        <v>8224</v>
      </c>
      <c r="H3725" t="s">
        <v>8246</v>
      </c>
      <c r="I3725">
        <v>1472698702</v>
      </c>
      <c r="J3725">
        <v>1470106702</v>
      </c>
      <c r="K3725" s="13">
        <f>(((J3725/60)/60)/24)+DATE(1970,1,1)</f>
        <v>42584.123865740738</v>
      </c>
      <c r="L3725" t="b">
        <v>0</v>
      </c>
      <c r="M3725">
        <v>0</v>
      </c>
      <c r="N3725" t="b">
        <v>0</v>
      </c>
      <c r="O3725" t="s">
        <v>8268</v>
      </c>
      <c r="P3725" s="6">
        <f>E3725/D3725</f>
        <v>0</v>
      </c>
      <c r="Q3725" s="7" t="str">
        <f>IFERROR(E3725/M3725, "")</f>
        <v/>
      </c>
      <c r="R3725" t="s">
        <v>8319</v>
      </c>
      <c r="S3725" t="s">
        <v>8348</v>
      </c>
    </row>
    <row r="3726" spans="1:19" ht="15.75" x14ac:dyDescent="0.25">
      <c r="A3726">
        <v>202</v>
      </c>
      <c r="B3726" s="3" t="s">
        <v>204</v>
      </c>
      <c r="C3726" s="3" t="s">
        <v>4312</v>
      </c>
      <c r="D3726">
        <v>6000</v>
      </c>
      <c r="E3726">
        <v>0</v>
      </c>
      <c r="F3726" t="s">
        <v>8221</v>
      </c>
      <c r="G3726" t="s">
        <v>8224</v>
      </c>
      <c r="H3726" t="s">
        <v>8246</v>
      </c>
      <c r="I3726">
        <v>1444337940</v>
      </c>
      <c r="J3726">
        <v>1441750564</v>
      </c>
      <c r="K3726" s="13">
        <f>(((J3726/60)/60)/24)+DATE(1970,1,1)</f>
        <v>42255.927824074075</v>
      </c>
      <c r="L3726" t="b">
        <v>0</v>
      </c>
      <c r="M3726">
        <v>0</v>
      </c>
      <c r="N3726" t="b">
        <v>0</v>
      </c>
      <c r="O3726" t="s">
        <v>8268</v>
      </c>
      <c r="P3726" s="6">
        <f>E3726/D3726</f>
        <v>0</v>
      </c>
      <c r="Q3726" s="7" t="str">
        <f>IFERROR(E3726/M3726, "")</f>
        <v/>
      </c>
      <c r="R3726" t="s">
        <v>8319</v>
      </c>
      <c r="S3726" t="s">
        <v>8348</v>
      </c>
    </row>
    <row r="3727" spans="1:19" ht="45" x14ac:dyDescent="0.25">
      <c r="A3727">
        <v>206</v>
      </c>
      <c r="B3727" s="3" t="s">
        <v>208</v>
      </c>
      <c r="C3727" s="3" t="s">
        <v>4316</v>
      </c>
      <c r="D3727">
        <v>12700</v>
      </c>
      <c r="E3727">
        <v>0</v>
      </c>
      <c r="F3727" t="s">
        <v>8221</v>
      </c>
      <c r="G3727" t="s">
        <v>8224</v>
      </c>
      <c r="H3727" t="s">
        <v>8246</v>
      </c>
      <c r="I3727">
        <v>1470441983</v>
      </c>
      <c r="J3727">
        <v>1468627583</v>
      </c>
      <c r="K3727" s="13">
        <f>(((J3727/60)/60)/24)+DATE(1970,1,1)</f>
        <v>42567.004432870366</v>
      </c>
      <c r="L3727" t="b">
        <v>0</v>
      </c>
      <c r="M3727">
        <v>0</v>
      </c>
      <c r="N3727" t="b">
        <v>0</v>
      </c>
      <c r="O3727" t="s">
        <v>8268</v>
      </c>
      <c r="P3727" s="6">
        <f>E3727/D3727</f>
        <v>0</v>
      </c>
      <c r="Q3727" s="7" t="str">
        <f>IFERROR(E3727/M3727, "")</f>
        <v/>
      </c>
      <c r="R3727" t="s">
        <v>8319</v>
      </c>
      <c r="S3727" t="s">
        <v>8348</v>
      </c>
    </row>
    <row r="3728" spans="1:19" ht="60" x14ac:dyDescent="0.25">
      <c r="A3728">
        <v>208</v>
      </c>
      <c r="B3728" s="3" t="s">
        <v>210</v>
      </c>
      <c r="C3728" s="3" t="s">
        <v>4318</v>
      </c>
      <c r="D3728">
        <v>50000</v>
      </c>
      <c r="E3728">
        <v>0</v>
      </c>
      <c r="F3728" t="s">
        <v>8221</v>
      </c>
      <c r="G3728" t="s">
        <v>8226</v>
      </c>
      <c r="H3728" t="s">
        <v>8248</v>
      </c>
      <c r="I3728">
        <v>1418719967</v>
      </c>
      <c r="J3728">
        <v>1416127967</v>
      </c>
      <c r="K3728" s="13">
        <f>(((J3728/60)/60)/24)+DATE(1970,1,1)</f>
        <v>41959.369988425926</v>
      </c>
      <c r="L3728" t="b">
        <v>0</v>
      </c>
      <c r="M3728">
        <v>0</v>
      </c>
      <c r="N3728" t="b">
        <v>0</v>
      </c>
      <c r="O3728" t="s">
        <v>8268</v>
      </c>
      <c r="P3728" s="6">
        <f>E3728/D3728</f>
        <v>0</v>
      </c>
      <c r="Q3728" s="7" t="str">
        <f>IFERROR(E3728/M3728, "")</f>
        <v/>
      </c>
      <c r="R3728" t="s">
        <v>8319</v>
      </c>
      <c r="S3728" t="s">
        <v>8348</v>
      </c>
    </row>
    <row r="3729" spans="1:19" ht="60" x14ac:dyDescent="0.25">
      <c r="A3729">
        <v>209</v>
      </c>
      <c r="B3729" s="3" t="s">
        <v>211</v>
      </c>
      <c r="C3729" s="3" t="s">
        <v>4319</v>
      </c>
      <c r="D3729">
        <v>25000</v>
      </c>
      <c r="E3729">
        <v>0</v>
      </c>
      <c r="F3729" t="s">
        <v>8221</v>
      </c>
      <c r="G3729" t="s">
        <v>8224</v>
      </c>
      <c r="H3729" t="s">
        <v>8246</v>
      </c>
      <c r="I3729">
        <v>1436566135</v>
      </c>
      <c r="J3729">
        <v>1433974135</v>
      </c>
      <c r="K3729" s="13">
        <f>(((J3729/60)/60)/24)+DATE(1970,1,1)</f>
        <v>42165.922858796301</v>
      </c>
      <c r="L3729" t="b">
        <v>0</v>
      </c>
      <c r="M3729">
        <v>0</v>
      </c>
      <c r="N3729" t="b">
        <v>0</v>
      </c>
      <c r="O3729" t="s">
        <v>8268</v>
      </c>
      <c r="P3729" s="6">
        <f>E3729/D3729</f>
        <v>0</v>
      </c>
      <c r="Q3729" s="7" t="str">
        <f>IFERROR(E3729/M3729, "")</f>
        <v/>
      </c>
      <c r="R3729" t="s">
        <v>8319</v>
      </c>
      <c r="S3729" t="s">
        <v>8348</v>
      </c>
    </row>
    <row r="3730" spans="1:19" ht="30" x14ac:dyDescent="0.25">
      <c r="A3730">
        <v>221</v>
      </c>
      <c r="B3730" s="3" t="s">
        <v>223</v>
      </c>
      <c r="C3730" s="3" t="s">
        <v>4331</v>
      </c>
      <c r="D3730">
        <v>50000</v>
      </c>
      <c r="E3730">
        <v>0</v>
      </c>
      <c r="F3730" t="s">
        <v>8221</v>
      </c>
      <c r="G3730" t="s">
        <v>8224</v>
      </c>
      <c r="H3730" t="s">
        <v>8246</v>
      </c>
      <c r="I3730">
        <v>1427569564</v>
      </c>
      <c r="J3730">
        <v>1422389164</v>
      </c>
      <c r="K3730" s="13">
        <f>(((J3730/60)/60)/24)+DATE(1970,1,1)</f>
        <v>42031.837546296301</v>
      </c>
      <c r="L3730" t="b">
        <v>0</v>
      </c>
      <c r="M3730">
        <v>0</v>
      </c>
      <c r="N3730" t="b">
        <v>0</v>
      </c>
      <c r="O3730" t="s">
        <v>8268</v>
      </c>
      <c r="P3730" s="6">
        <f>E3730/D3730</f>
        <v>0</v>
      </c>
      <c r="Q3730" s="7" t="str">
        <f>IFERROR(E3730/M3730, "")</f>
        <v/>
      </c>
      <c r="R3730" t="s">
        <v>8319</v>
      </c>
      <c r="S3730" t="s">
        <v>8348</v>
      </c>
    </row>
    <row r="3731" spans="1:19" ht="60" x14ac:dyDescent="0.25">
      <c r="A3731">
        <v>223</v>
      </c>
      <c r="B3731" s="3" t="s">
        <v>225</v>
      </c>
      <c r="C3731" s="3" t="s">
        <v>4333</v>
      </c>
      <c r="D3731">
        <v>1500000</v>
      </c>
      <c r="E3731">
        <v>0</v>
      </c>
      <c r="F3731" t="s">
        <v>8221</v>
      </c>
      <c r="G3731" t="s">
        <v>8224</v>
      </c>
      <c r="H3731" t="s">
        <v>8246</v>
      </c>
      <c r="I3731">
        <v>1463879100</v>
      </c>
      <c r="J3731">
        <v>1461287350</v>
      </c>
      <c r="K3731" s="13">
        <f>(((J3731/60)/60)/24)+DATE(1970,1,1)</f>
        <v>42482.048032407409</v>
      </c>
      <c r="L3731" t="b">
        <v>0</v>
      </c>
      <c r="M3731">
        <v>0</v>
      </c>
      <c r="N3731" t="b">
        <v>0</v>
      </c>
      <c r="O3731" t="s">
        <v>8268</v>
      </c>
      <c r="P3731" s="6">
        <f>E3731/D3731</f>
        <v>0</v>
      </c>
      <c r="Q3731" s="7" t="str">
        <f>IFERROR(E3731/M3731, "")</f>
        <v/>
      </c>
      <c r="R3731" t="s">
        <v>8319</v>
      </c>
      <c r="S3731" t="s">
        <v>8348</v>
      </c>
    </row>
    <row r="3732" spans="1:19" ht="60" x14ac:dyDescent="0.25">
      <c r="A3732">
        <v>224</v>
      </c>
      <c r="B3732" s="3" t="s">
        <v>226</v>
      </c>
      <c r="C3732" s="3" t="s">
        <v>4334</v>
      </c>
      <c r="D3732">
        <v>6000000</v>
      </c>
      <c r="E3732">
        <v>0</v>
      </c>
      <c r="F3732" t="s">
        <v>8221</v>
      </c>
      <c r="G3732" t="s">
        <v>8226</v>
      </c>
      <c r="H3732" t="s">
        <v>8248</v>
      </c>
      <c r="I3732">
        <v>1436506726</v>
      </c>
      <c r="J3732">
        <v>1431322726</v>
      </c>
      <c r="K3732" s="13">
        <f>(((J3732/60)/60)/24)+DATE(1970,1,1)</f>
        <v>42135.235254629632</v>
      </c>
      <c r="L3732" t="b">
        <v>0</v>
      </c>
      <c r="M3732">
        <v>0</v>
      </c>
      <c r="N3732" t="b">
        <v>0</v>
      </c>
      <c r="O3732" t="s">
        <v>8268</v>
      </c>
      <c r="P3732" s="6">
        <f>E3732/D3732</f>
        <v>0</v>
      </c>
      <c r="Q3732" s="7" t="str">
        <f>IFERROR(E3732/M3732, "")</f>
        <v/>
      </c>
      <c r="R3732" t="s">
        <v>8319</v>
      </c>
      <c r="S3732" t="s">
        <v>8348</v>
      </c>
    </row>
    <row r="3733" spans="1:19" ht="45" x14ac:dyDescent="0.25">
      <c r="A3733">
        <v>225</v>
      </c>
      <c r="B3733" s="3" t="s">
        <v>227</v>
      </c>
      <c r="C3733" s="3" t="s">
        <v>4335</v>
      </c>
      <c r="D3733">
        <v>200</v>
      </c>
      <c r="E3733">
        <v>0</v>
      </c>
      <c r="F3733" t="s">
        <v>8221</v>
      </c>
      <c r="G3733" t="s">
        <v>8224</v>
      </c>
      <c r="H3733" t="s">
        <v>8246</v>
      </c>
      <c r="I3733">
        <v>1460153054</v>
      </c>
      <c r="J3733">
        <v>1457564654</v>
      </c>
      <c r="K3733" s="13">
        <f>(((J3733/60)/60)/24)+DATE(1970,1,1)</f>
        <v>42438.961273148147</v>
      </c>
      <c r="L3733" t="b">
        <v>0</v>
      </c>
      <c r="M3733">
        <v>0</v>
      </c>
      <c r="N3733" t="b">
        <v>0</v>
      </c>
      <c r="O3733" t="s">
        <v>8268</v>
      </c>
      <c r="P3733" s="6">
        <f>E3733/D3733</f>
        <v>0</v>
      </c>
      <c r="Q3733" s="7" t="str">
        <f>IFERROR(E3733/M3733, "")</f>
        <v/>
      </c>
      <c r="R3733" t="s">
        <v>8319</v>
      </c>
      <c r="S3733" t="s">
        <v>8348</v>
      </c>
    </row>
    <row r="3734" spans="1:19" ht="45" x14ac:dyDescent="0.25">
      <c r="A3734">
        <v>227</v>
      </c>
      <c r="B3734" s="3" t="s">
        <v>229</v>
      </c>
      <c r="C3734" s="3" t="s">
        <v>4337</v>
      </c>
      <c r="D3734">
        <v>28000</v>
      </c>
      <c r="E3734">
        <v>0</v>
      </c>
      <c r="F3734" t="s">
        <v>8221</v>
      </c>
      <c r="G3734" t="s">
        <v>8224</v>
      </c>
      <c r="H3734" t="s">
        <v>8246</v>
      </c>
      <c r="I3734">
        <v>1436477241</v>
      </c>
      <c r="J3734">
        <v>1433885241</v>
      </c>
      <c r="K3734" s="13">
        <f>(((J3734/60)/60)/24)+DATE(1970,1,1)</f>
        <v>42164.893993055557</v>
      </c>
      <c r="L3734" t="b">
        <v>0</v>
      </c>
      <c r="M3734">
        <v>0</v>
      </c>
      <c r="N3734" t="b">
        <v>0</v>
      </c>
      <c r="O3734" t="s">
        <v>8268</v>
      </c>
      <c r="P3734" s="6">
        <f>E3734/D3734</f>
        <v>0</v>
      </c>
      <c r="Q3734" s="7" t="str">
        <f>IFERROR(E3734/M3734, "")</f>
        <v/>
      </c>
      <c r="R3734" t="s">
        <v>8319</v>
      </c>
      <c r="S3734" t="s">
        <v>8348</v>
      </c>
    </row>
    <row r="3735" spans="1:19" ht="30" x14ac:dyDescent="0.25">
      <c r="A3735">
        <v>228</v>
      </c>
      <c r="B3735" s="3" t="s">
        <v>230</v>
      </c>
      <c r="C3735" s="3" t="s">
        <v>4338</v>
      </c>
      <c r="D3735">
        <v>8000</v>
      </c>
      <c r="E3735">
        <v>0</v>
      </c>
      <c r="F3735" t="s">
        <v>8221</v>
      </c>
      <c r="G3735" t="s">
        <v>8225</v>
      </c>
      <c r="H3735" t="s">
        <v>8247</v>
      </c>
      <c r="I3735">
        <v>1433176105</v>
      </c>
      <c r="J3735">
        <v>1427992105</v>
      </c>
      <c r="K3735" s="13">
        <f>(((J3735/60)/60)/24)+DATE(1970,1,1)</f>
        <v>42096.686400462961</v>
      </c>
      <c r="L3735" t="b">
        <v>0</v>
      </c>
      <c r="M3735">
        <v>0</v>
      </c>
      <c r="N3735" t="b">
        <v>0</v>
      </c>
      <c r="O3735" t="s">
        <v>8268</v>
      </c>
      <c r="P3735" s="6">
        <f>E3735/D3735</f>
        <v>0</v>
      </c>
      <c r="Q3735" s="7" t="str">
        <f>IFERROR(E3735/M3735, "")</f>
        <v/>
      </c>
      <c r="R3735" t="s">
        <v>8319</v>
      </c>
      <c r="S3735" t="s">
        <v>8348</v>
      </c>
    </row>
    <row r="3736" spans="1:19" ht="60" x14ac:dyDescent="0.25">
      <c r="A3736">
        <v>229</v>
      </c>
      <c r="B3736" s="3" t="s">
        <v>231</v>
      </c>
      <c r="C3736" s="3" t="s">
        <v>4339</v>
      </c>
      <c r="D3736">
        <v>3000</v>
      </c>
      <c r="E3736">
        <v>0</v>
      </c>
      <c r="F3736" t="s">
        <v>8221</v>
      </c>
      <c r="G3736" t="s">
        <v>8236</v>
      </c>
      <c r="H3736" t="s">
        <v>8249</v>
      </c>
      <c r="I3736">
        <v>1455402297</v>
      </c>
      <c r="J3736">
        <v>1452810297</v>
      </c>
      <c r="K3736" s="13">
        <f>(((J3736/60)/60)/24)+DATE(1970,1,1)</f>
        <v>42383.933993055558</v>
      </c>
      <c r="L3736" t="b">
        <v>0</v>
      </c>
      <c r="M3736">
        <v>0</v>
      </c>
      <c r="N3736" t="b">
        <v>0</v>
      </c>
      <c r="O3736" t="s">
        <v>8268</v>
      </c>
      <c r="P3736" s="6">
        <f>E3736/D3736</f>
        <v>0</v>
      </c>
      <c r="Q3736" s="7" t="str">
        <f>IFERROR(E3736/M3736, "")</f>
        <v/>
      </c>
      <c r="R3736" t="s">
        <v>8319</v>
      </c>
      <c r="S3736" t="s">
        <v>8348</v>
      </c>
    </row>
    <row r="3737" spans="1:19" ht="60" x14ac:dyDescent="0.25">
      <c r="A3737">
        <v>231</v>
      </c>
      <c r="B3737" s="3" t="s">
        <v>233</v>
      </c>
      <c r="C3737" s="3" t="s">
        <v>4341</v>
      </c>
      <c r="D3737">
        <v>1500000</v>
      </c>
      <c r="E3737">
        <v>0</v>
      </c>
      <c r="F3737" t="s">
        <v>8221</v>
      </c>
      <c r="G3737" t="s">
        <v>8224</v>
      </c>
      <c r="H3737" t="s">
        <v>8246</v>
      </c>
      <c r="I3737">
        <v>1451775651</v>
      </c>
      <c r="J3737">
        <v>1449183651</v>
      </c>
      <c r="K3737" s="13">
        <f>(((J3737/60)/60)/24)+DATE(1970,1,1)</f>
        <v>42341.958923611113</v>
      </c>
      <c r="L3737" t="b">
        <v>0</v>
      </c>
      <c r="M3737">
        <v>0</v>
      </c>
      <c r="N3737" t="b">
        <v>0</v>
      </c>
      <c r="O3737" t="s">
        <v>8268</v>
      </c>
      <c r="P3737" s="6">
        <f>E3737/D3737</f>
        <v>0</v>
      </c>
      <c r="Q3737" s="7" t="str">
        <f>IFERROR(E3737/M3737, "")</f>
        <v/>
      </c>
      <c r="R3737" t="s">
        <v>8319</v>
      </c>
      <c r="S3737" t="s">
        <v>8348</v>
      </c>
    </row>
    <row r="3738" spans="1:19" ht="45" x14ac:dyDescent="0.25">
      <c r="A3738">
        <v>233</v>
      </c>
      <c r="B3738" s="3" t="s">
        <v>235</v>
      </c>
      <c r="C3738" s="3" t="s">
        <v>4343</v>
      </c>
      <c r="D3738">
        <v>350000</v>
      </c>
      <c r="E3738">
        <v>0</v>
      </c>
      <c r="F3738" t="s">
        <v>8221</v>
      </c>
      <c r="G3738" t="s">
        <v>8224</v>
      </c>
      <c r="H3738" t="s">
        <v>8246</v>
      </c>
      <c r="I3738">
        <v>1475185972</v>
      </c>
      <c r="J3738">
        <v>1472593972</v>
      </c>
      <c r="K3738" s="13">
        <f>(((J3738/60)/60)/24)+DATE(1970,1,1)</f>
        <v>42612.911712962959</v>
      </c>
      <c r="L3738" t="b">
        <v>0</v>
      </c>
      <c r="M3738">
        <v>0</v>
      </c>
      <c r="N3738" t="b">
        <v>0</v>
      </c>
      <c r="O3738" t="s">
        <v>8268</v>
      </c>
      <c r="P3738" s="6">
        <f>E3738/D3738</f>
        <v>0</v>
      </c>
      <c r="Q3738" s="7" t="str">
        <f>IFERROR(E3738/M3738, "")</f>
        <v/>
      </c>
      <c r="R3738" t="s">
        <v>8319</v>
      </c>
      <c r="S3738" t="s">
        <v>8348</v>
      </c>
    </row>
    <row r="3739" spans="1:19" ht="45" x14ac:dyDescent="0.25">
      <c r="A3739">
        <v>235</v>
      </c>
      <c r="B3739" s="3" t="s">
        <v>237</v>
      </c>
      <c r="C3739" s="3" t="s">
        <v>4345</v>
      </c>
      <c r="D3739">
        <v>10000</v>
      </c>
      <c r="E3739">
        <v>0</v>
      </c>
      <c r="F3739" t="s">
        <v>8221</v>
      </c>
      <c r="G3739" t="s">
        <v>8224</v>
      </c>
      <c r="H3739" t="s">
        <v>8246</v>
      </c>
      <c r="I3739">
        <v>1436478497</v>
      </c>
      <c r="J3739">
        <v>1433886497</v>
      </c>
      <c r="K3739" s="13">
        <f>(((J3739/60)/60)/24)+DATE(1970,1,1)</f>
        <v>42164.908530092594</v>
      </c>
      <c r="L3739" t="b">
        <v>0</v>
      </c>
      <c r="M3739">
        <v>0</v>
      </c>
      <c r="N3739" t="b">
        <v>0</v>
      </c>
      <c r="O3739" t="s">
        <v>8268</v>
      </c>
      <c r="P3739" s="6">
        <f>E3739/D3739</f>
        <v>0</v>
      </c>
      <c r="Q3739" s="7" t="str">
        <f>IFERROR(E3739/M3739, "")</f>
        <v/>
      </c>
      <c r="R3739" t="s">
        <v>8319</v>
      </c>
      <c r="S3739" t="s">
        <v>8348</v>
      </c>
    </row>
    <row r="3740" spans="1:19" ht="60" x14ac:dyDescent="0.25">
      <c r="A3740">
        <v>236</v>
      </c>
      <c r="B3740" s="3" t="s">
        <v>238</v>
      </c>
      <c r="C3740" s="3" t="s">
        <v>4346</v>
      </c>
      <c r="D3740">
        <v>150000</v>
      </c>
      <c r="E3740">
        <v>0</v>
      </c>
      <c r="F3740" t="s">
        <v>8221</v>
      </c>
      <c r="G3740" t="s">
        <v>8224</v>
      </c>
      <c r="H3740" t="s">
        <v>8246</v>
      </c>
      <c r="I3740">
        <v>1451952000</v>
      </c>
      <c r="J3740">
        <v>1447380099</v>
      </c>
      <c r="K3740" s="13">
        <f>(((J3740/60)/60)/24)+DATE(1970,1,1)</f>
        <v>42321.08447916666</v>
      </c>
      <c r="L3740" t="b">
        <v>0</v>
      </c>
      <c r="M3740">
        <v>0</v>
      </c>
      <c r="N3740" t="b">
        <v>0</v>
      </c>
      <c r="O3740" t="s">
        <v>8268</v>
      </c>
      <c r="P3740" s="6">
        <f>E3740/D3740</f>
        <v>0</v>
      </c>
      <c r="Q3740" s="7" t="str">
        <f>IFERROR(E3740/M3740, "")</f>
        <v/>
      </c>
      <c r="R3740" t="s">
        <v>8319</v>
      </c>
      <c r="S3740" t="s">
        <v>8348</v>
      </c>
    </row>
    <row r="3741" spans="1:19" ht="60" x14ac:dyDescent="0.25">
      <c r="A3741">
        <v>238</v>
      </c>
      <c r="B3741" s="3" t="s">
        <v>240</v>
      </c>
      <c r="C3741" s="3" t="s">
        <v>4348</v>
      </c>
      <c r="D3741">
        <v>26000</v>
      </c>
      <c r="E3741">
        <v>0</v>
      </c>
      <c r="F3741" t="s">
        <v>8221</v>
      </c>
      <c r="G3741" t="s">
        <v>8224</v>
      </c>
      <c r="H3741" t="s">
        <v>8246</v>
      </c>
      <c r="I3741">
        <v>1483088400</v>
      </c>
      <c r="J3741">
        <v>1481324760</v>
      </c>
      <c r="K3741" s="13">
        <f>(((J3741/60)/60)/24)+DATE(1970,1,1)</f>
        <v>42713.962499999994</v>
      </c>
      <c r="L3741" t="b">
        <v>0</v>
      </c>
      <c r="M3741">
        <v>0</v>
      </c>
      <c r="N3741" t="b">
        <v>0</v>
      </c>
      <c r="O3741" t="s">
        <v>8268</v>
      </c>
      <c r="P3741" s="6">
        <f>E3741/D3741</f>
        <v>0</v>
      </c>
      <c r="Q3741" s="7" t="str">
        <f>IFERROR(E3741/M3741, "")</f>
        <v/>
      </c>
      <c r="R3741" t="s">
        <v>8319</v>
      </c>
      <c r="S3741" t="s">
        <v>8348</v>
      </c>
    </row>
    <row r="3742" spans="1:19" ht="60" x14ac:dyDescent="0.25">
      <c r="A3742">
        <v>427</v>
      </c>
      <c r="B3742" s="3" t="s">
        <v>428</v>
      </c>
      <c r="C3742" s="3" t="s">
        <v>4537</v>
      </c>
      <c r="D3742">
        <v>6500</v>
      </c>
      <c r="E3742">
        <v>0</v>
      </c>
      <c r="F3742" t="s">
        <v>8221</v>
      </c>
      <c r="G3742" t="s">
        <v>8224</v>
      </c>
      <c r="H3742" t="s">
        <v>8246</v>
      </c>
      <c r="I3742">
        <v>1445540340</v>
      </c>
      <c r="J3742">
        <v>1444340940</v>
      </c>
      <c r="K3742" s="13">
        <f>(((J3742/60)/60)/24)+DATE(1970,1,1)</f>
        <v>42285.909027777772</v>
      </c>
      <c r="L3742" t="b">
        <v>0</v>
      </c>
      <c r="M3742">
        <v>0</v>
      </c>
      <c r="N3742" t="b">
        <v>0</v>
      </c>
      <c r="O3742" t="s">
        <v>8270</v>
      </c>
      <c r="P3742" s="6">
        <f>E3742/D3742</f>
        <v>0</v>
      </c>
      <c r="Q3742" s="7" t="str">
        <f>IFERROR(E3742/M3742, "")</f>
        <v/>
      </c>
      <c r="R3742" t="s">
        <v>8319</v>
      </c>
      <c r="S3742" t="s">
        <v>8346</v>
      </c>
    </row>
    <row r="3743" spans="1:19" ht="60" x14ac:dyDescent="0.25">
      <c r="A3743">
        <v>429</v>
      </c>
      <c r="B3743" s="3" t="s">
        <v>430</v>
      </c>
      <c r="C3743" s="3" t="s">
        <v>4539</v>
      </c>
      <c r="D3743">
        <v>5000</v>
      </c>
      <c r="E3743">
        <v>0</v>
      </c>
      <c r="F3743" t="s">
        <v>8221</v>
      </c>
      <c r="G3743" t="s">
        <v>8224</v>
      </c>
      <c r="H3743" t="s">
        <v>8246</v>
      </c>
      <c r="I3743">
        <v>1259297940</v>
      </c>
      <c r="J3743">
        <v>1252964282</v>
      </c>
      <c r="K3743" s="13">
        <f>(((J3743/60)/60)/24)+DATE(1970,1,1)</f>
        <v>40070.901412037041</v>
      </c>
      <c r="L3743" t="b">
        <v>0</v>
      </c>
      <c r="M3743">
        <v>0</v>
      </c>
      <c r="N3743" t="b">
        <v>0</v>
      </c>
      <c r="O3743" t="s">
        <v>8270</v>
      </c>
      <c r="P3743" s="6">
        <f>E3743/D3743</f>
        <v>0</v>
      </c>
      <c r="Q3743" s="7" t="str">
        <f>IFERROR(E3743/M3743, "")</f>
        <v/>
      </c>
      <c r="R3743" t="s">
        <v>8319</v>
      </c>
      <c r="S3743" t="s">
        <v>8346</v>
      </c>
    </row>
    <row r="3744" spans="1:19" ht="60" x14ac:dyDescent="0.25">
      <c r="A3744">
        <v>433</v>
      </c>
      <c r="B3744" s="3" t="s">
        <v>434</v>
      </c>
      <c r="C3744" s="3" t="s">
        <v>4543</v>
      </c>
      <c r="D3744">
        <v>3000</v>
      </c>
      <c r="E3744">
        <v>0</v>
      </c>
      <c r="F3744" t="s">
        <v>8221</v>
      </c>
      <c r="G3744" t="s">
        <v>8224</v>
      </c>
      <c r="H3744" t="s">
        <v>8246</v>
      </c>
      <c r="I3744">
        <v>1444576022</v>
      </c>
      <c r="J3744">
        <v>1439392022</v>
      </c>
      <c r="K3744" s="13">
        <f>(((J3744/60)/60)/24)+DATE(1970,1,1)</f>
        <v>42228.629884259266</v>
      </c>
      <c r="L3744" t="b">
        <v>0</v>
      </c>
      <c r="M3744">
        <v>0</v>
      </c>
      <c r="N3744" t="b">
        <v>0</v>
      </c>
      <c r="O3744" t="s">
        <v>8270</v>
      </c>
      <c r="P3744" s="6">
        <f>E3744/D3744</f>
        <v>0</v>
      </c>
      <c r="Q3744" s="7" t="str">
        <f>IFERROR(E3744/M3744, "")</f>
        <v/>
      </c>
      <c r="R3744" t="s">
        <v>8319</v>
      </c>
      <c r="S3744" t="s">
        <v>8346</v>
      </c>
    </row>
    <row r="3745" spans="1:19" ht="45" x14ac:dyDescent="0.25">
      <c r="A3745">
        <v>436</v>
      </c>
      <c r="B3745" s="3" t="s">
        <v>437</v>
      </c>
      <c r="C3745" s="3" t="s">
        <v>4546</v>
      </c>
      <c r="D3745">
        <v>1000</v>
      </c>
      <c r="E3745">
        <v>0</v>
      </c>
      <c r="F3745" t="s">
        <v>8221</v>
      </c>
      <c r="G3745" t="s">
        <v>8224</v>
      </c>
      <c r="H3745" t="s">
        <v>8246</v>
      </c>
      <c r="I3745">
        <v>1375260113</v>
      </c>
      <c r="J3745">
        <v>1372668113</v>
      </c>
      <c r="K3745" s="13">
        <f>(((J3745/60)/60)/24)+DATE(1970,1,1)</f>
        <v>41456.36241898148</v>
      </c>
      <c r="L3745" t="b">
        <v>0</v>
      </c>
      <c r="M3745">
        <v>0</v>
      </c>
      <c r="N3745" t="b">
        <v>0</v>
      </c>
      <c r="O3745" t="s">
        <v>8270</v>
      </c>
      <c r="P3745" s="6">
        <f>E3745/D3745</f>
        <v>0</v>
      </c>
      <c r="Q3745" s="7" t="str">
        <f>IFERROR(E3745/M3745, "")</f>
        <v/>
      </c>
      <c r="R3745" t="s">
        <v>8319</v>
      </c>
      <c r="S3745" t="s">
        <v>8346</v>
      </c>
    </row>
    <row r="3746" spans="1:19" ht="45" x14ac:dyDescent="0.25">
      <c r="A3746">
        <v>437</v>
      </c>
      <c r="B3746" s="3" t="s">
        <v>438</v>
      </c>
      <c r="C3746" s="3" t="s">
        <v>4547</v>
      </c>
      <c r="D3746">
        <v>7000</v>
      </c>
      <c r="E3746">
        <v>0</v>
      </c>
      <c r="F3746" t="s">
        <v>8221</v>
      </c>
      <c r="G3746" t="s">
        <v>8229</v>
      </c>
      <c r="H3746" t="s">
        <v>8251</v>
      </c>
      <c r="I3746">
        <v>1475912326</v>
      </c>
      <c r="J3746">
        <v>1470728326</v>
      </c>
      <c r="K3746" s="13">
        <f>(((J3746/60)/60)/24)+DATE(1970,1,1)</f>
        <v>42591.31858796296</v>
      </c>
      <c r="L3746" t="b">
        <v>0</v>
      </c>
      <c r="M3746">
        <v>0</v>
      </c>
      <c r="N3746" t="b">
        <v>0</v>
      </c>
      <c r="O3746" t="s">
        <v>8270</v>
      </c>
      <c r="P3746" s="6">
        <f>E3746/D3746</f>
        <v>0</v>
      </c>
      <c r="Q3746" s="7" t="str">
        <f>IFERROR(E3746/M3746, "")</f>
        <v/>
      </c>
      <c r="R3746" t="s">
        <v>8319</v>
      </c>
      <c r="S3746" t="s">
        <v>8346</v>
      </c>
    </row>
    <row r="3747" spans="1:19" ht="60" x14ac:dyDescent="0.25">
      <c r="A3747">
        <v>439</v>
      </c>
      <c r="B3747" s="3" t="s">
        <v>440</v>
      </c>
      <c r="C3747" s="3" t="s">
        <v>4549</v>
      </c>
      <c r="D3747">
        <v>450</v>
      </c>
      <c r="E3747">
        <v>0</v>
      </c>
      <c r="F3747" t="s">
        <v>8221</v>
      </c>
      <c r="G3747" t="s">
        <v>8224</v>
      </c>
      <c r="H3747" t="s">
        <v>8246</v>
      </c>
      <c r="I3747">
        <v>1413569818</v>
      </c>
      <c r="J3747">
        <v>1412705818</v>
      </c>
      <c r="K3747" s="13">
        <f>(((J3747/60)/60)/24)+DATE(1970,1,1)</f>
        <v>41919.761782407404</v>
      </c>
      <c r="L3747" t="b">
        <v>0</v>
      </c>
      <c r="M3747">
        <v>0</v>
      </c>
      <c r="N3747" t="b">
        <v>0</v>
      </c>
      <c r="O3747" t="s">
        <v>8270</v>
      </c>
      <c r="P3747" s="6">
        <f>E3747/D3747</f>
        <v>0</v>
      </c>
      <c r="Q3747" s="7" t="str">
        <f>IFERROR(E3747/M3747, "")</f>
        <v/>
      </c>
      <c r="R3747" t="s">
        <v>8319</v>
      </c>
      <c r="S3747" t="s">
        <v>8346</v>
      </c>
    </row>
    <row r="3748" spans="1:19" ht="60" x14ac:dyDescent="0.25">
      <c r="A3748">
        <v>441</v>
      </c>
      <c r="B3748" s="3" t="s">
        <v>442</v>
      </c>
      <c r="C3748" s="3" t="s">
        <v>4551</v>
      </c>
      <c r="D3748">
        <v>400</v>
      </c>
      <c r="E3748">
        <v>0</v>
      </c>
      <c r="F3748" t="s">
        <v>8221</v>
      </c>
      <c r="G3748" t="s">
        <v>8225</v>
      </c>
      <c r="H3748" t="s">
        <v>8247</v>
      </c>
      <c r="I3748">
        <v>1383418996</v>
      </c>
      <c r="J3748">
        <v>1380826996</v>
      </c>
      <c r="K3748" s="13">
        <f>(((J3748/60)/60)/24)+DATE(1970,1,1)</f>
        <v>41550.793935185182</v>
      </c>
      <c r="L3748" t="b">
        <v>0</v>
      </c>
      <c r="M3748">
        <v>0</v>
      </c>
      <c r="N3748" t="b">
        <v>0</v>
      </c>
      <c r="O3748" t="s">
        <v>8270</v>
      </c>
      <c r="P3748" s="6">
        <f>E3748/D3748</f>
        <v>0</v>
      </c>
      <c r="Q3748" s="7" t="str">
        <f>IFERROR(E3748/M3748, "")</f>
        <v/>
      </c>
      <c r="R3748" t="s">
        <v>8319</v>
      </c>
      <c r="S3748" t="s">
        <v>8346</v>
      </c>
    </row>
    <row r="3749" spans="1:19" ht="60" x14ac:dyDescent="0.25">
      <c r="A3749">
        <v>451</v>
      </c>
      <c r="B3749" s="3" t="s">
        <v>452</v>
      </c>
      <c r="C3749" s="3" t="s">
        <v>4561</v>
      </c>
      <c r="D3749">
        <v>20000</v>
      </c>
      <c r="E3749">
        <v>0</v>
      </c>
      <c r="F3749" t="s">
        <v>8221</v>
      </c>
      <c r="G3749" t="s">
        <v>8224</v>
      </c>
      <c r="H3749" t="s">
        <v>8246</v>
      </c>
      <c r="I3749">
        <v>1390669791</v>
      </c>
      <c r="J3749">
        <v>1388077791</v>
      </c>
      <c r="K3749" s="13">
        <f>(((J3749/60)/60)/24)+DATE(1970,1,1)</f>
        <v>41634.715173611112</v>
      </c>
      <c r="L3749" t="b">
        <v>0</v>
      </c>
      <c r="M3749">
        <v>0</v>
      </c>
      <c r="N3749" t="b">
        <v>0</v>
      </c>
      <c r="O3749" t="s">
        <v>8270</v>
      </c>
      <c r="P3749" s="6">
        <f>E3749/D3749</f>
        <v>0</v>
      </c>
      <c r="Q3749" s="7" t="str">
        <f>IFERROR(E3749/M3749, "")</f>
        <v/>
      </c>
      <c r="R3749" t="s">
        <v>8319</v>
      </c>
      <c r="S3749" t="s">
        <v>8346</v>
      </c>
    </row>
    <row r="3750" spans="1:19" ht="60" x14ac:dyDescent="0.25">
      <c r="A3750">
        <v>457</v>
      </c>
      <c r="B3750" s="3" t="s">
        <v>458</v>
      </c>
      <c r="C3750" s="3" t="s">
        <v>4567</v>
      </c>
      <c r="D3750">
        <v>20000</v>
      </c>
      <c r="E3750">
        <v>0</v>
      </c>
      <c r="F3750" t="s">
        <v>8221</v>
      </c>
      <c r="G3750" t="s">
        <v>8229</v>
      </c>
      <c r="H3750" t="s">
        <v>8251</v>
      </c>
      <c r="I3750">
        <v>1408213512</v>
      </c>
      <c r="J3750">
        <v>1405621512</v>
      </c>
      <c r="K3750" s="13">
        <f>(((J3750/60)/60)/24)+DATE(1970,1,1)</f>
        <v>41837.767500000002</v>
      </c>
      <c r="L3750" t="b">
        <v>0</v>
      </c>
      <c r="M3750">
        <v>0</v>
      </c>
      <c r="N3750" t="b">
        <v>0</v>
      </c>
      <c r="O3750" t="s">
        <v>8270</v>
      </c>
      <c r="P3750" s="6">
        <f>E3750/D3750</f>
        <v>0</v>
      </c>
      <c r="Q3750" s="7" t="str">
        <f>IFERROR(E3750/M3750, "")</f>
        <v/>
      </c>
      <c r="R3750" t="s">
        <v>8319</v>
      </c>
      <c r="S3750" t="s">
        <v>8346</v>
      </c>
    </row>
    <row r="3751" spans="1:19" ht="60" x14ac:dyDescent="0.25">
      <c r="A3751">
        <v>461</v>
      </c>
      <c r="B3751" s="3" t="s">
        <v>462</v>
      </c>
      <c r="C3751" s="3" t="s">
        <v>4571</v>
      </c>
      <c r="D3751">
        <v>550</v>
      </c>
      <c r="E3751">
        <v>0</v>
      </c>
      <c r="F3751" t="s">
        <v>8221</v>
      </c>
      <c r="G3751" t="s">
        <v>8225</v>
      </c>
      <c r="H3751" t="s">
        <v>8247</v>
      </c>
      <c r="I3751">
        <v>1370204367</v>
      </c>
      <c r="J3751">
        <v>1368476367</v>
      </c>
      <c r="K3751" s="13">
        <f>(((J3751/60)/60)/24)+DATE(1970,1,1)</f>
        <v>41407.84684027778</v>
      </c>
      <c r="L3751" t="b">
        <v>0</v>
      </c>
      <c r="M3751">
        <v>0</v>
      </c>
      <c r="N3751" t="b">
        <v>0</v>
      </c>
      <c r="O3751" t="s">
        <v>8270</v>
      </c>
      <c r="P3751" s="6">
        <f>E3751/D3751</f>
        <v>0</v>
      </c>
      <c r="Q3751" s="7" t="str">
        <f>IFERROR(E3751/M3751, "")</f>
        <v/>
      </c>
      <c r="R3751" t="s">
        <v>8319</v>
      </c>
      <c r="S3751" t="s">
        <v>8346</v>
      </c>
    </row>
    <row r="3752" spans="1:19" ht="60" x14ac:dyDescent="0.25">
      <c r="A3752">
        <v>462</v>
      </c>
      <c r="B3752" s="3" t="s">
        <v>463</v>
      </c>
      <c r="C3752" s="3" t="s">
        <v>4572</v>
      </c>
      <c r="D3752">
        <v>100000</v>
      </c>
      <c r="E3752">
        <v>0</v>
      </c>
      <c r="F3752" t="s">
        <v>8221</v>
      </c>
      <c r="G3752" t="s">
        <v>8224</v>
      </c>
      <c r="H3752" t="s">
        <v>8246</v>
      </c>
      <c r="I3752">
        <v>1312945341</v>
      </c>
      <c r="J3752">
        <v>1307761341</v>
      </c>
      <c r="K3752" s="13">
        <f>(((J3752/60)/60)/24)+DATE(1970,1,1)</f>
        <v>40705.126631944448</v>
      </c>
      <c r="L3752" t="b">
        <v>0</v>
      </c>
      <c r="M3752">
        <v>0</v>
      </c>
      <c r="N3752" t="b">
        <v>0</v>
      </c>
      <c r="O3752" t="s">
        <v>8270</v>
      </c>
      <c r="P3752" s="6">
        <f>E3752/D3752</f>
        <v>0</v>
      </c>
      <c r="Q3752" s="7" t="str">
        <f>IFERROR(E3752/M3752, "")</f>
        <v/>
      </c>
      <c r="R3752" t="s">
        <v>8319</v>
      </c>
      <c r="S3752" t="s">
        <v>8346</v>
      </c>
    </row>
    <row r="3753" spans="1:19" ht="60" x14ac:dyDescent="0.25">
      <c r="A3753">
        <v>468</v>
      </c>
      <c r="B3753" s="3" t="s">
        <v>469</v>
      </c>
      <c r="C3753" s="3" t="s">
        <v>4578</v>
      </c>
      <c r="D3753">
        <v>7500</v>
      </c>
      <c r="E3753">
        <v>0</v>
      </c>
      <c r="F3753" t="s">
        <v>8221</v>
      </c>
      <c r="G3753" t="s">
        <v>8224</v>
      </c>
      <c r="H3753" t="s">
        <v>8246</v>
      </c>
      <c r="I3753">
        <v>1341978665</v>
      </c>
      <c r="J3753">
        <v>1336795283</v>
      </c>
      <c r="K3753" s="13">
        <f>(((J3753/60)/60)/24)+DATE(1970,1,1)</f>
        <v>41041.167627314811</v>
      </c>
      <c r="L3753" t="b">
        <v>0</v>
      </c>
      <c r="M3753">
        <v>0</v>
      </c>
      <c r="N3753" t="b">
        <v>0</v>
      </c>
      <c r="O3753" t="s">
        <v>8270</v>
      </c>
      <c r="P3753" s="6">
        <f>E3753/D3753</f>
        <v>0</v>
      </c>
      <c r="Q3753" s="7" t="str">
        <f>IFERROR(E3753/M3753, "")</f>
        <v/>
      </c>
      <c r="R3753" t="s">
        <v>8319</v>
      </c>
      <c r="S3753" t="s">
        <v>8346</v>
      </c>
    </row>
    <row r="3754" spans="1:19" ht="30" x14ac:dyDescent="0.25">
      <c r="A3754">
        <v>469</v>
      </c>
      <c r="B3754" s="3" t="s">
        <v>470</v>
      </c>
      <c r="C3754" s="3" t="s">
        <v>4579</v>
      </c>
      <c r="D3754">
        <v>6000</v>
      </c>
      <c r="E3754">
        <v>0</v>
      </c>
      <c r="F3754" t="s">
        <v>8221</v>
      </c>
      <c r="G3754" t="s">
        <v>8225</v>
      </c>
      <c r="H3754" t="s">
        <v>8247</v>
      </c>
      <c r="I3754">
        <v>1409960724</v>
      </c>
      <c r="J3754">
        <v>1404776724</v>
      </c>
      <c r="K3754" s="13">
        <f>(((J3754/60)/60)/24)+DATE(1970,1,1)</f>
        <v>41827.989861111113</v>
      </c>
      <c r="L3754" t="b">
        <v>0</v>
      </c>
      <c r="M3754">
        <v>0</v>
      </c>
      <c r="N3754" t="b">
        <v>0</v>
      </c>
      <c r="O3754" t="s">
        <v>8270</v>
      </c>
      <c r="P3754" s="6">
        <f>E3754/D3754</f>
        <v>0</v>
      </c>
      <c r="Q3754" s="7" t="str">
        <f>IFERROR(E3754/M3754, "")</f>
        <v/>
      </c>
      <c r="R3754" t="s">
        <v>8319</v>
      </c>
      <c r="S3754" t="s">
        <v>8346</v>
      </c>
    </row>
    <row r="3755" spans="1:19" ht="60" x14ac:dyDescent="0.25">
      <c r="A3755">
        <v>475</v>
      </c>
      <c r="B3755" s="3" t="s">
        <v>476</v>
      </c>
      <c r="C3755" s="3" t="s">
        <v>4585</v>
      </c>
      <c r="D3755">
        <v>2000</v>
      </c>
      <c r="E3755">
        <v>0</v>
      </c>
      <c r="F3755" t="s">
        <v>8221</v>
      </c>
      <c r="G3755" t="s">
        <v>8224</v>
      </c>
      <c r="H3755" t="s">
        <v>8246</v>
      </c>
      <c r="I3755">
        <v>1430877843</v>
      </c>
      <c r="J3755">
        <v>1428285843</v>
      </c>
      <c r="K3755" s="13">
        <f>(((J3755/60)/60)/24)+DATE(1970,1,1)</f>
        <v>42100.086145833338</v>
      </c>
      <c r="L3755" t="b">
        <v>0</v>
      </c>
      <c r="M3755">
        <v>0</v>
      </c>
      <c r="N3755" t="b">
        <v>0</v>
      </c>
      <c r="O3755" t="s">
        <v>8270</v>
      </c>
      <c r="P3755" s="6">
        <f>E3755/D3755</f>
        <v>0</v>
      </c>
      <c r="Q3755" s="7" t="str">
        <f>IFERROR(E3755/M3755, "")</f>
        <v/>
      </c>
      <c r="R3755" t="s">
        <v>8319</v>
      </c>
      <c r="S3755" t="s">
        <v>8346</v>
      </c>
    </row>
    <row r="3756" spans="1:19" ht="60" x14ac:dyDescent="0.25">
      <c r="A3756">
        <v>477</v>
      </c>
      <c r="B3756" s="3" t="s">
        <v>478</v>
      </c>
      <c r="C3756" s="3" t="s">
        <v>4587</v>
      </c>
      <c r="D3756">
        <v>1500</v>
      </c>
      <c r="E3756">
        <v>0</v>
      </c>
      <c r="F3756" t="s">
        <v>8221</v>
      </c>
      <c r="G3756" t="s">
        <v>8224</v>
      </c>
      <c r="H3756" t="s">
        <v>8246</v>
      </c>
      <c r="I3756">
        <v>1337371334</v>
      </c>
      <c r="J3756">
        <v>1332187334</v>
      </c>
      <c r="K3756" s="13">
        <f>(((J3756/60)/60)/24)+DATE(1970,1,1)</f>
        <v>40987.83488425926</v>
      </c>
      <c r="L3756" t="b">
        <v>0</v>
      </c>
      <c r="M3756">
        <v>0</v>
      </c>
      <c r="N3756" t="b">
        <v>0</v>
      </c>
      <c r="O3756" t="s">
        <v>8270</v>
      </c>
      <c r="P3756" s="6">
        <f>E3756/D3756</f>
        <v>0</v>
      </c>
      <c r="Q3756" s="7" t="str">
        <f>IFERROR(E3756/M3756, "")</f>
        <v/>
      </c>
      <c r="R3756" t="s">
        <v>8319</v>
      </c>
      <c r="S3756" t="s">
        <v>8346</v>
      </c>
    </row>
    <row r="3757" spans="1:19" ht="45" x14ac:dyDescent="0.25">
      <c r="A3757">
        <v>478</v>
      </c>
      <c r="B3757" s="3" t="s">
        <v>479</v>
      </c>
      <c r="C3757" s="3" t="s">
        <v>4588</v>
      </c>
      <c r="D3757">
        <v>10000</v>
      </c>
      <c r="E3757">
        <v>0</v>
      </c>
      <c r="F3757" t="s">
        <v>8221</v>
      </c>
      <c r="G3757" t="s">
        <v>8224</v>
      </c>
      <c r="H3757" t="s">
        <v>8246</v>
      </c>
      <c r="I3757">
        <v>1427921509</v>
      </c>
      <c r="J3757">
        <v>1425333109</v>
      </c>
      <c r="K3757" s="13">
        <f>(((J3757/60)/60)/24)+DATE(1970,1,1)</f>
        <v>42065.910983796297</v>
      </c>
      <c r="L3757" t="b">
        <v>0</v>
      </c>
      <c r="M3757">
        <v>0</v>
      </c>
      <c r="N3757" t="b">
        <v>0</v>
      </c>
      <c r="O3757" t="s">
        <v>8270</v>
      </c>
      <c r="P3757" s="6">
        <f>E3757/D3757</f>
        <v>0</v>
      </c>
      <c r="Q3757" s="7" t="str">
        <f>IFERROR(E3757/M3757, "")</f>
        <v/>
      </c>
      <c r="R3757" t="s">
        <v>8319</v>
      </c>
      <c r="S3757" t="s">
        <v>8346</v>
      </c>
    </row>
    <row r="3758" spans="1:19" ht="60" x14ac:dyDescent="0.25">
      <c r="A3758">
        <v>487</v>
      </c>
      <c r="B3758" s="3" t="s">
        <v>488</v>
      </c>
      <c r="C3758" s="3" t="s">
        <v>4597</v>
      </c>
      <c r="D3758">
        <v>50000</v>
      </c>
      <c r="E3758">
        <v>0</v>
      </c>
      <c r="F3758" t="s">
        <v>8221</v>
      </c>
      <c r="G3758" t="s">
        <v>8229</v>
      </c>
      <c r="H3758" t="s">
        <v>8251</v>
      </c>
      <c r="I3758">
        <v>1482678994</v>
      </c>
      <c r="J3758">
        <v>1477491394</v>
      </c>
      <c r="K3758" s="13">
        <f>(((J3758/60)/60)/24)+DATE(1970,1,1)</f>
        <v>42669.594837962963</v>
      </c>
      <c r="L3758" t="b">
        <v>0</v>
      </c>
      <c r="M3758">
        <v>0</v>
      </c>
      <c r="N3758" t="b">
        <v>0</v>
      </c>
      <c r="O3758" t="s">
        <v>8270</v>
      </c>
      <c r="P3758" s="6">
        <f>E3758/D3758</f>
        <v>0</v>
      </c>
      <c r="Q3758" s="7" t="str">
        <f>IFERROR(E3758/M3758, "")</f>
        <v/>
      </c>
      <c r="R3758" t="s">
        <v>8319</v>
      </c>
      <c r="S3758" t="s">
        <v>8346</v>
      </c>
    </row>
    <row r="3759" spans="1:19" ht="45" x14ac:dyDescent="0.25">
      <c r="A3759">
        <v>488</v>
      </c>
      <c r="B3759" s="3" t="s">
        <v>489</v>
      </c>
      <c r="C3759" s="3" t="s">
        <v>4598</v>
      </c>
      <c r="D3759">
        <v>12000</v>
      </c>
      <c r="E3759">
        <v>0</v>
      </c>
      <c r="F3759" t="s">
        <v>8221</v>
      </c>
      <c r="G3759" t="s">
        <v>8224</v>
      </c>
      <c r="H3759" t="s">
        <v>8246</v>
      </c>
      <c r="I3759">
        <v>1483924700</v>
      </c>
      <c r="J3759">
        <v>1481332700</v>
      </c>
      <c r="K3759" s="13">
        <f>(((J3759/60)/60)/24)+DATE(1970,1,1)</f>
        <v>42714.054398148146</v>
      </c>
      <c r="L3759" t="b">
        <v>0</v>
      </c>
      <c r="M3759">
        <v>0</v>
      </c>
      <c r="N3759" t="b">
        <v>0</v>
      </c>
      <c r="O3759" t="s">
        <v>8270</v>
      </c>
      <c r="P3759" s="6">
        <f>E3759/D3759</f>
        <v>0</v>
      </c>
      <c r="Q3759" s="7" t="str">
        <f>IFERROR(E3759/M3759, "")</f>
        <v/>
      </c>
      <c r="R3759" t="s">
        <v>8319</v>
      </c>
      <c r="S3759" t="s">
        <v>8346</v>
      </c>
    </row>
    <row r="3760" spans="1:19" ht="15.75" x14ac:dyDescent="0.25">
      <c r="A3760">
        <v>490</v>
      </c>
      <c r="B3760" s="3" t="s">
        <v>491</v>
      </c>
      <c r="C3760" s="3" t="s">
        <v>4600</v>
      </c>
      <c r="D3760">
        <v>1000</v>
      </c>
      <c r="E3760">
        <v>0</v>
      </c>
      <c r="F3760" t="s">
        <v>8221</v>
      </c>
      <c r="G3760" t="s">
        <v>8224</v>
      </c>
      <c r="H3760" t="s">
        <v>8246</v>
      </c>
      <c r="I3760">
        <v>1345677285</v>
      </c>
      <c r="J3760">
        <v>1343085285</v>
      </c>
      <c r="K3760" s="13">
        <f>(((J3760/60)/60)/24)+DATE(1970,1,1)</f>
        <v>41113.968576388892</v>
      </c>
      <c r="L3760" t="b">
        <v>0</v>
      </c>
      <c r="M3760">
        <v>0</v>
      </c>
      <c r="N3760" t="b">
        <v>0</v>
      </c>
      <c r="O3760" t="s">
        <v>8270</v>
      </c>
      <c r="P3760" s="6">
        <f>E3760/D3760</f>
        <v>0</v>
      </c>
      <c r="Q3760" s="7" t="str">
        <f>IFERROR(E3760/M3760, "")</f>
        <v/>
      </c>
      <c r="R3760" t="s">
        <v>8319</v>
      </c>
      <c r="S3760" t="s">
        <v>8346</v>
      </c>
    </row>
    <row r="3761" spans="1:19" ht="45" x14ac:dyDescent="0.25">
      <c r="A3761">
        <v>491</v>
      </c>
      <c r="B3761" s="3" t="s">
        <v>492</v>
      </c>
      <c r="C3761" s="3" t="s">
        <v>4601</v>
      </c>
      <c r="D3761">
        <v>10000</v>
      </c>
      <c r="E3761">
        <v>0</v>
      </c>
      <c r="F3761" t="s">
        <v>8221</v>
      </c>
      <c r="G3761" t="s">
        <v>8224</v>
      </c>
      <c r="H3761" t="s">
        <v>8246</v>
      </c>
      <c r="I3761">
        <v>1453937699</v>
      </c>
      <c r="J3761">
        <v>1451345699</v>
      </c>
      <c r="K3761" s="13">
        <f>(((J3761/60)/60)/24)+DATE(1970,1,1)</f>
        <v>42366.982627314821</v>
      </c>
      <c r="L3761" t="b">
        <v>0</v>
      </c>
      <c r="M3761">
        <v>0</v>
      </c>
      <c r="N3761" t="b">
        <v>0</v>
      </c>
      <c r="O3761" t="s">
        <v>8270</v>
      </c>
      <c r="P3761" s="6">
        <f>E3761/D3761</f>
        <v>0</v>
      </c>
      <c r="Q3761" s="7" t="str">
        <f>IFERROR(E3761/M3761, "")</f>
        <v/>
      </c>
      <c r="R3761" t="s">
        <v>8319</v>
      </c>
      <c r="S3761" t="s">
        <v>8346</v>
      </c>
    </row>
    <row r="3762" spans="1:19" ht="60" x14ac:dyDescent="0.25">
      <c r="A3762">
        <v>492</v>
      </c>
      <c r="B3762" s="3" t="s">
        <v>493</v>
      </c>
      <c r="C3762" s="3" t="s">
        <v>4602</v>
      </c>
      <c r="D3762">
        <v>10000000</v>
      </c>
      <c r="E3762">
        <v>0</v>
      </c>
      <c r="F3762" t="s">
        <v>8221</v>
      </c>
      <c r="G3762" t="s">
        <v>8235</v>
      </c>
      <c r="H3762" t="s">
        <v>8255</v>
      </c>
      <c r="I3762">
        <v>1476319830</v>
      </c>
      <c r="J3762">
        <v>1471135830</v>
      </c>
      <c r="K3762" s="13">
        <f>(((J3762/60)/60)/24)+DATE(1970,1,1)</f>
        <v>42596.03506944445</v>
      </c>
      <c r="L3762" t="b">
        <v>0</v>
      </c>
      <c r="M3762">
        <v>0</v>
      </c>
      <c r="N3762" t="b">
        <v>0</v>
      </c>
      <c r="O3762" t="s">
        <v>8270</v>
      </c>
      <c r="P3762" s="6">
        <f>E3762/D3762</f>
        <v>0</v>
      </c>
      <c r="Q3762" s="7" t="str">
        <f>IFERROR(E3762/M3762, "")</f>
        <v/>
      </c>
      <c r="R3762" t="s">
        <v>8319</v>
      </c>
      <c r="S3762" t="s">
        <v>8346</v>
      </c>
    </row>
    <row r="3763" spans="1:19" ht="45" x14ac:dyDescent="0.25">
      <c r="A3763">
        <v>493</v>
      </c>
      <c r="B3763" s="3" t="s">
        <v>494</v>
      </c>
      <c r="C3763" s="3" t="s">
        <v>4603</v>
      </c>
      <c r="D3763">
        <v>30000</v>
      </c>
      <c r="E3763">
        <v>0</v>
      </c>
      <c r="F3763" t="s">
        <v>8221</v>
      </c>
      <c r="G3763" t="s">
        <v>8225</v>
      </c>
      <c r="H3763" t="s">
        <v>8247</v>
      </c>
      <c r="I3763">
        <v>1432142738</v>
      </c>
      <c r="J3763">
        <v>1429550738</v>
      </c>
      <c r="K3763" s="13">
        <f>(((J3763/60)/60)/24)+DATE(1970,1,1)</f>
        <v>42114.726134259254</v>
      </c>
      <c r="L3763" t="b">
        <v>0</v>
      </c>
      <c r="M3763">
        <v>0</v>
      </c>
      <c r="N3763" t="b">
        <v>0</v>
      </c>
      <c r="O3763" t="s">
        <v>8270</v>
      </c>
      <c r="P3763" s="6">
        <f>E3763/D3763</f>
        <v>0</v>
      </c>
      <c r="Q3763" s="7" t="str">
        <f>IFERROR(E3763/M3763, "")</f>
        <v/>
      </c>
      <c r="R3763" t="s">
        <v>8319</v>
      </c>
      <c r="S3763" t="s">
        <v>8346</v>
      </c>
    </row>
    <row r="3764" spans="1:19" ht="45" x14ac:dyDescent="0.25">
      <c r="A3764">
        <v>495</v>
      </c>
      <c r="B3764" s="3" t="s">
        <v>496</v>
      </c>
      <c r="C3764" s="3" t="s">
        <v>4605</v>
      </c>
      <c r="D3764">
        <v>7000</v>
      </c>
      <c r="E3764">
        <v>0</v>
      </c>
      <c r="F3764" t="s">
        <v>8221</v>
      </c>
      <c r="G3764" t="s">
        <v>8224</v>
      </c>
      <c r="H3764" t="s">
        <v>8246</v>
      </c>
      <c r="I3764">
        <v>1437076305</v>
      </c>
      <c r="J3764">
        <v>1434484305</v>
      </c>
      <c r="K3764" s="13">
        <f>(((J3764/60)/60)/24)+DATE(1970,1,1)</f>
        <v>42171.827604166669</v>
      </c>
      <c r="L3764" t="b">
        <v>0</v>
      </c>
      <c r="M3764">
        <v>0</v>
      </c>
      <c r="N3764" t="b">
        <v>0</v>
      </c>
      <c r="O3764" t="s">
        <v>8270</v>
      </c>
      <c r="P3764" s="6">
        <f>E3764/D3764</f>
        <v>0</v>
      </c>
      <c r="Q3764" s="7" t="str">
        <f>IFERROR(E3764/M3764, "")</f>
        <v/>
      </c>
      <c r="R3764" t="s">
        <v>8319</v>
      </c>
      <c r="S3764" t="s">
        <v>8346</v>
      </c>
    </row>
    <row r="3765" spans="1:19" ht="60" x14ac:dyDescent="0.25">
      <c r="A3765">
        <v>501</v>
      </c>
      <c r="B3765" s="3" t="s">
        <v>502</v>
      </c>
      <c r="C3765" s="3" t="s">
        <v>4611</v>
      </c>
      <c r="D3765">
        <v>10000</v>
      </c>
      <c r="E3765">
        <v>0</v>
      </c>
      <c r="F3765" t="s">
        <v>8221</v>
      </c>
      <c r="G3765" t="s">
        <v>8224</v>
      </c>
      <c r="H3765" t="s">
        <v>8246</v>
      </c>
      <c r="I3765">
        <v>1310189851</v>
      </c>
      <c r="J3765">
        <v>1307597851</v>
      </c>
      <c r="K3765" s="13">
        <f>(((J3765/60)/60)/24)+DATE(1970,1,1)</f>
        <v>40703.234386574077</v>
      </c>
      <c r="L3765" t="b">
        <v>0</v>
      </c>
      <c r="M3765">
        <v>0</v>
      </c>
      <c r="N3765" t="b">
        <v>0</v>
      </c>
      <c r="O3765" t="s">
        <v>8270</v>
      </c>
      <c r="P3765" s="6">
        <f>E3765/D3765</f>
        <v>0</v>
      </c>
      <c r="Q3765" s="7" t="str">
        <f>IFERROR(E3765/M3765, "")</f>
        <v/>
      </c>
      <c r="R3765" t="s">
        <v>8319</v>
      </c>
      <c r="S3765" t="s">
        <v>8346</v>
      </c>
    </row>
    <row r="3766" spans="1:19" ht="45" x14ac:dyDescent="0.25">
      <c r="A3766">
        <v>510</v>
      </c>
      <c r="B3766" s="3" t="s">
        <v>511</v>
      </c>
      <c r="C3766" s="3" t="s">
        <v>4620</v>
      </c>
      <c r="D3766">
        <v>14000</v>
      </c>
      <c r="E3766">
        <v>0</v>
      </c>
      <c r="F3766" t="s">
        <v>8221</v>
      </c>
      <c r="G3766" t="s">
        <v>8224</v>
      </c>
      <c r="H3766" t="s">
        <v>8246</v>
      </c>
      <c r="I3766">
        <v>1456805639</v>
      </c>
      <c r="J3766">
        <v>1454213639</v>
      </c>
      <c r="K3766" s="13">
        <f>(((J3766/60)/60)/24)+DATE(1970,1,1)</f>
        <v>42400.176377314812</v>
      </c>
      <c r="L3766" t="b">
        <v>0</v>
      </c>
      <c r="M3766">
        <v>0</v>
      </c>
      <c r="N3766" t="b">
        <v>0</v>
      </c>
      <c r="O3766" t="s">
        <v>8270</v>
      </c>
      <c r="P3766" s="6">
        <f>E3766/D3766</f>
        <v>0</v>
      </c>
      <c r="Q3766" s="7" t="str">
        <f>IFERROR(E3766/M3766, "")</f>
        <v/>
      </c>
      <c r="R3766" t="s">
        <v>8319</v>
      </c>
      <c r="S3766" t="s">
        <v>8346</v>
      </c>
    </row>
    <row r="3767" spans="1:19" ht="30" x14ac:dyDescent="0.25">
      <c r="A3767">
        <v>516</v>
      </c>
      <c r="B3767" s="3" t="s">
        <v>517</v>
      </c>
      <c r="C3767" s="3" t="s">
        <v>4626</v>
      </c>
      <c r="D3767">
        <v>5000</v>
      </c>
      <c r="E3767">
        <v>0</v>
      </c>
      <c r="F3767" t="s">
        <v>8221</v>
      </c>
      <c r="G3767" t="s">
        <v>8225</v>
      </c>
      <c r="H3767" t="s">
        <v>8247</v>
      </c>
      <c r="I3767">
        <v>1432752080</v>
      </c>
      <c r="J3767">
        <v>1427568080</v>
      </c>
      <c r="K3767" s="13">
        <f>(((J3767/60)/60)/24)+DATE(1970,1,1)</f>
        <v>42091.778703703705</v>
      </c>
      <c r="L3767" t="b">
        <v>0</v>
      </c>
      <c r="M3767">
        <v>0</v>
      </c>
      <c r="N3767" t="b">
        <v>0</v>
      </c>
      <c r="O3767" t="s">
        <v>8270</v>
      </c>
      <c r="P3767" s="6">
        <f>E3767/D3767</f>
        <v>0</v>
      </c>
      <c r="Q3767" s="7" t="str">
        <f>IFERROR(E3767/M3767, "")</f>
        <v/>
      </c>
      <c r="R3767" t="s">
        <v>8319</v>
      </c>
      <c r="S3767" t="s">
        <v>8346</v>
      </c>
    </row>
    <row r="3768" spans="1:19" ht="60" x14ac:dyDescent="0.25">
      <c r="A3768">
        <v>518</v>
      </c>
      <c r="B3768" s="3" t="s">
        <v>519</v>
      </c>
      <c r="C3768" s="3" t="s">
        <v>4628</v>
      </c>
      <c r="D3768">
        <v>7175</v>
      </c>
      <c r="E3768">
        <v>0</v>
      </c>
      <c r="F3768" t="s">
        <v>8221</v>
      </c>
      <c r="G3768" t="s">
        <v>8224</v>
      </c>
      <c r="H3768" t="s">
        <v>8246</v>
      </c>
      <c r="I3768">
        <v>1441550760</v>
      </c>
      <c r="J3768">
        <v>1438958824</v>
      </c>
      <c r="K3768" s="13">
        <f>(((J3768/60)/60)/24)+DATE(1970,1,1)</f>
        <v>42223.616018518514</v>
      </c>
      <c r="L3768" t="b">
        <v>0</v>
      </c>
      <c r="M3768">
        <v>0</v>
      </c>
      <c r="N3768" t="b">
        <v>0</v>
      </c>
      <c r="O3768" t="s">
        <v>8270</v>
      </c>
      <c r="P3768" s="6">
        <f>E3768/D3768</f>
        <v>0</v>
      </c>
      <c r="Q3768" s="7" t="str">
        <f>IFERROR(E3768/M3768, "")</f>
        <v/>
      </c>
      <c r="R3768" t="s">
        <v>8319</v>
      </c>
      <c r="S3768" t="s">
        <v>8346</v>
      </c>
    </row>
    <row r="3769" spans="1:19" ht="60" x14ac:dyDescent="0.25">
      <c r="A3769">
        <v>547</v>
      </c>
      <c r="B3769" s="3" t="s">
        <v>548</v>
      </c>
      <c r="C3769" s="3" t="s">
        <v>4657</v>
      </c>
      <c r="D3769">
        <v>7500</v>
      </c>
      <c r="E3769">
        <v>0</v>
      </c>
      <c r="F3769" t="s">
        <v>8221</v>
      </c>
      <c r="G3769" t="s">
        <v>8225</v>
      </c>
      <c r="H3769" t="s">
        <v>8247</v>
      </c>
      <c r="I3769">
        <v>1455122564</v>
      </c>
      <c r="J3769">
        <v>1452530564</v>
      </c>
      <c r="K3769" s="13">
        <f>(((J3769/60)/60)/24)+DATE(1970,1,1)</f>
        <v>42380.696342592593</v>
      </c>
      <c r="L3769" t="b">
        <v>0</v>
      </c>
      <c r="M3769">
        <v>0</v>
      </c>
      <c r="N3769" t="b">
        <v>0</v>
      </c>
      <c r="O3769" t="s">
        <v>8272</v>
      </c>
      <c r="P3769" s="6">
        <f>E3769/D3769</f>
        <v>0</v>
      </c>
      <c r="Q3769" s="7" t="str">
        <f>IFERROR(E3769/M3769, "")</f>
        <v/>
      </c>
      <c r="R3769" t="s">
        <v>8309</v>
      </c>
      <c r="S3769" t="s">
        <v>8356</v>
      </c>
    </row>
    <row r="3770" spans="1:19" ht="45" x14ac:dyDescent="0.25">
      <c r="A3770">
        <v>552</v>
      </c>
      <c r="B3770" s="3" t="s">
        <v>553</v>
      </c>
      <c r="C3770" s="3" t="s">
        <v>4662</v>
      </c>
      <c r="D3770">
        <v>45000</v>
      </c>
      <c r="E3770">
        <v>0</v>
      </c>
      <c r="F3770" t="s">
        <v>8221</v>
      </c>
      <c r="G3770" t="s">
        <v>8229</v>
      </c>
      <c r="H3770" t="s">
        <v>8251</v>
      </c>
      <c r="I3770">
        <v>1452350896</v>
      </c>
      <c r="J3770">
        <v>1447166896</v>
      </c>
      <c r="K3770" s="13">
        <f>(((J3770/60)/60)/24)+DATE(1970,1,1)</f>
        <v>42318.616851851853</v>
      </c>
      <c r="L3770" t="b">
        <v>0</v>
      </c>
      <c r="M3770">
        <v>0</v>
      </c>
      <c r="N3770" t="b">
        <v>0</v>
      </c>
      <c r="O3770" t="s">
        <v>8272</v>
      </c>
      <c r="P3770" s="6">
        <f>E3770/D3770</f>
        <v>0</v>
      </c>
      <c r="Q3770" s="7" t="str">
        <f>IFERROR(E3770/M3770, "")</f>
        <v/>
      </c>
      <c r="R3770" t="s">
        <v>8309</v>
      </c>
      <c r="S3770" t="s">
        <v>8356</v>
      </c>
    </row>
    <row r="3771" spans="1:19" ht="60" x14ac:dyDescent="0.25">
      <c r="A3771">
        <v>555</v>
      </c>
      <c r="B3771" s="3" t="s">
        <v>556</v>
      </c>
      <c r="C3771" s="3" t="s">
        <v>4665</v>
      </c>
      <c r="D3771">
        <v>7500</v>
      </c>
      <c r="E3771">
        <v>0</v>
      </c>
      <c r="F3771" t="s">
        <v>8221</v>
      </c>
      <c r="G3771" t="s">
        <v>8225</v>
      </c>
      <c r="H3771" t="s">
        <v>8247</v>
      </c>
      <c r="I3771">
        <v>1465720143</v>
      </c>
      <c r="J3771">
        <v>1463128143</v>
      </c>
      <c r="K3771" s="13">
        <f>(((J3771/60)/60)/24)+DATE(1970,1,1)</f>
        <v>42503.353506944448</v>
      </c>
      <c r="L3771" t="b">
        <v>0</v>
      </c>
      <c r="M3771">
        <v>0</v>
      </c>
      <c r="N3771" t="b">
        <v>0</v>
      </c>
      <c r="O3771" t="s">
        <v>8272</v>
      </c>
      <c r="P3771" s="6">
        <f>E3771/D3771</f>
        <v>0</v>
      </c>
      <c r="Q3771" s="7" t="str">
        <f>IFERROR(E3771/M3771, "")</f>
        <v/>
      </c>
      <c r="R3771" t="s">
        <v>8309</v>
      </c>
      <c r="S3771" t="s">
        <v>8356</v>
      </c>
    </row>
    <row r="3772" spans="1:19" ht="60" x14ac:dyDescent="0.25">
      <c r="A3772">
        <v>558</v>
      </c>
      <c r="B3772" s="3" t="s">
        <v>559</v>
      </c>
      <c r="C3772" s="3" t="s">
        <v>4668</v>
      </c>
      <c r="D3772">
        <v>750</v>
      </c>
      <c r="E3772">
        <v>0</v>
      </c>
      <c r="F3772" t="s">
        <v>8221</v>
      </c>
      <c r="G3772" t="s">
        <v>8224</v>
      </c>
      <c r="H3772" t="s">
        <v>8246</v>
      </c>
      <c r="I3772">
        <v>1427227905</v>
      </c>
      <c r="J3772">
        <v>1424639505</v>
      </c>
      <c r="K3772" s="13">
        <f>(((J3772/60)/60)/24)+DATE(1970,1,1)</f>
        <v>42057.883159722223</v>
      </c>
      <c r="L3772" t="b">
        <v>0</v>
      </c>
      <c r="M3772">
        <v>0</v>
      </c>
      <c r="N3772" t="b">
        <v>0</v>
      </c>
      <c r="O3772" t="s">
        <v>8272</v>
      </c>
      <c r="P3772" s="6">
        <f>E3772/D3772</f>
        <v>0</v>
      </c>
      <c r="Q3772" s="7" t="str">
        <f>IFERROR(E3772/M3772, "")</f>
        <v/>
      </c>
      <c r="R3772" t="s">
        <v>8309</v>
      </c>
      <c r="S3772" t="s">
        <v>8356</v>
      </c>
    </row>
    <row r="3773" spans="1:19" ht="60" x14ac:dyDescent="0.25">
      <c r="A3773">
        <v>562</v>
      </c>
      <c r="B3773" s="3" t="s">
        <v>563</v>
      </c>
      <c r="C3773" s="3" t="s">
        <v>4672</v>
      </c>
      <c r="D3773">
        <v>50000</v>
      </c>
      <c r="E3773">
        <v>0</v>
      </c>
      <c r="F3773" t="s">
        <v>8221</v>
      </c>
      <c r="G3773" t="s">
        <v>8233</v>
      </c>
      <c r="H3773" t="s">
        <v>8249</v>
      </c>
      <c r="I3773">
        <v>1482052815</v>
      </c>
      <c r="J3773">
        <v>1479460815</v>
      </c>
      <c r="K3773" s="13">
        <f>(((J3773/60)/60)/24)+DATE(1970,1,1)</f>
        <v>42692.389062500006</v>
      </c>
      <c r="L3773" t="b">
        <v>0</v>
      </c>
      <c r="M3773">
        <v>0</v>
      </c>
      <c r="N3773" t="b">
        <v>0</v>
      </c>
      <c r="O3773" t="s">
        <v>8272</v>
      </c>
      <c r="P3773" s="6">
        <f>E3773/D3773</f>
        <v>0</v>
      </c>
      <c r="Q3773" s="7" t="str">
        <f>IFERROR(E3773/M3773, "")</f>
        <v/>
      </c>
      <c r="R3773" t="s">
        <v>8309</v>
      </c>
      <c r="S3773" t="s">
        <v>8356</v>
      </c>
    </row>
    <row r="3774" spans="1:19" ht="60" x14ac:dyDescent="0.25">
      <c r="A3774">
        <v>565</v>
      </c>
      <c r="B3774" s="3" t="s">
        <v>566</v>
      </c>
      <c r="C3774" s="3" t="s">
        <v>4675</v>
      </c>
      <c r="D3774">
        <v>25000</v>
      </c>
      <c r="E3774">
        <v>0</v>
      </c>
      <c r="F3774" t="s">
        <v>8221</v>
      </c>
      <c r="G3774" t="s">
        <v>8225</v>
      </c>
      <c r="H3774" t="s">
        <v>8247</v>
      </c>
      <c r="I3774">
        <v>1436554249</v>
      </c>
      <c r="J3774">
        <v>1433962249</v>
      </c>
      <c r="K3774" s="13">
        <f>(((J3774/60)/60)/24)+DATE(1970,1,1)</f>
        <v>42165.785289351858</v>
      </c>
      <c r="L3774" t="b">
        <v>0</v>
      </c>
      <c r="M3774">
        <v>0</v>
      </c>
      <c r="N3774" t="b">
        <v>0</v>
      </c>
      <c r="O3774" t="s">
        <v>8272</v>
      </c>
      <c r="P3774" s="6">
        <f>E3774/D3774</f>
        <v>0</v>
      </c>
      <c r="Q3774" s="7" t="str">
        <f>IFERROR(E3774/M3774, "")</f>
        <v/>
      </c>
      <c r="R3774" t="s">
        <v>8309</v>
      </c>
      <c r="S3774" t="s">
        <v>8356</v>
      </c>
    </row>
    <row r="3775" spans="1:19" ht="60" x14ac:dyDescent="0.25">
      <c r="A3775">
        <v>567</v>
      </c>
      <c r="B3775" s="3" t="s">
        <v>568</v>
      </c>
      <c r="C3775" s="3" t="s">
        <v>4677</v>
      </c>
      <c r="D3775">
        <v>10000</v>
      </c>
      <c r="E3775">
        <v>0</v>
      </c>
      <c r="F3775" t="s">
        <v>8221</v>
      </c>
      <c r="G3775" t="s">
        <v>8224</v>
      </c>
      <c r="H3775" t="s">
        <v>8246</v>
      </c>
      <c r="I3775">
        <v>1420143194</v>
      </c>
      <c r="J3775">
        <v>1417551194</v>
      </c>
      <c r="K3775" s="13">
        <f>(((J3775/60)/60)/24)+DATE(1970,1,1)</f>
        <v>41975.842523148152</v>
      </c>
      <c r="L3775" t="b">
        <v>0</v>
      </c>
      <c r="M3775">
        <v>0</v>
      </c>
      <c r="N3775" t="b">
        <v>0</v>
      </c>
      <c r="O3775" t="s">
        <v>8272</v>
      </c>
      <c r="P3775" s="6">
        <f>E3775/D3775</f>
        <v>0</v>
      </c>
      <c r="Q3775" s="7" t="str">
        <f>IFERROR(E3775/M3775, "")</f>
        <v/>
      </c>
      <c r="R3775" t="s">
        <v>8309</v>
      </c>
      <c r="S3775" t="s">
        <v>8356</v>
      </c>
    </row>
    <row r="3776" spans="1:19" ht="60" x14ac:dyDescent="0.25">
      <c r="A3776">
        <v>572</v>
      </c>
      <c r="B3776" s="3" t="s">
        <v>573</v>
      </c>
      <c r="C3776" s="3" t="s">
        <v>4682</v>
      </c>
      <c r="D3776">
        <v>2500</v>
      </c>
      <c r="E3776">
        <v>0</v>
      </c>
      <c r="F3776" t="s">
        <v>8221</v>
      </c>
      <c r="G3776" t="s">
        <v>8224</v>
      </c>
      <c r="H3776" t="s">
        <v>8246</v>
      </c>
      <c r="I3776">
        <v>1446660688</v>
      </c>
      <c r="J3776">
        <v>1444065088</v>
      </c>
      <c r="K3776" s="13">
        <f>(((J3776/60)/60)/24)+DATE(1970,1,1)</f>
        <v>42282.71629629629</v>
      </c>
      <c r="L3776" t="b">
        <v>0</v>
      </c>
      <c r="M3776">
        <v>0</v>
      </c>
      <c r="N3776" t="b">
        <v>0</v>
      </c>
      <c r="O3776" t="s">
        <v>8272</v>
      </c>
      <c r="P3776" s="6">
        <f>E3776/D3776</f>
        <v>0</v>
      </c>
      <c r="Q3776" s="7" t="str">
        <f>IFERROR(E3776/M3776, "")</f>
        <v/>
      </c>
      <c r="R3776" t="s">
        <v>8309</v>
      </c>
      <c r="S3776" t="s">
        <v>8356</v>
      </c>
    </row>
    <row r="3777" spans="1:19" ht="60" x14ac:dyDescent="0.25">
      <c r="A3777">
        <v>581</v>
      </c>
      <c r="B3777" s="3" t="s">
        <v>582</v>
      </c>
      <c r="C3777" s="3" t="s">
        <v>4691</v>
      </c>
      <c r="D3777">
        <v>400</v>
      </c>
      <c r="E3777">
        <v>0</v>
      </c>
      <c r="F3777" t="s">
        <v>8221</v>
      </c>
      <c r="G3777" t="s">
        <v>8224</v>
      </c>
      <c r="H3777" t="s">
        <v>8246</v>
      </c>
      <c r="I3777">
        <v>1438474704</v>
      </c>
      <c r="J3777">
        <v>1435882704</v>
      </c>
      <c r="K3777" s="13">
        <f>(((J3777/60)/60)/24)+DATE(1970,1,1)</f>
        <v>42188.012777777782</v>
      </c>
      <c r="L3777" t="b">
        <v>0</v>
      </c>
      <c r="M3777">
        <v>0</v>
      </c>
      <c r="N3777" t="b">
        <v>0</v>
      </c>
      <c r="O3777" t="s">
        <v>8272</v>
      </c>
      <c r="P3777" s="6">
        <f>E3777/D3777</f>
        <v>0</v>
      </c>
      <c r="Q3777" s="7" t="str">
        <f>IFERROR(E3777/M3777, "")</f>
        <v/>
      </c>
      <c r="R3777" t="s">
        <v>8309</v>
      </c>
      <c r="S3777" t="s">
        <v>8356</v>
      </c>
    </row>
    <row r="3778" spans="1:19" ht="60" x14ac:dyDescent="0.25">
      <c r="A3778">
        <v>582</v>
      </c>
      <c r="B3778" s="3" t="s">
        <v>583</v>
      </c>
      <c r="C3778" s="3" t="s">
        <v>4692</v>
      </c>
      <c r="D3778">
        <v>100000</v>
      </c>
      <c r="E3778">
        <v>0</v>
      </c>
      <c r="F3778" t="s">
        <v>8221</v>
      </c>
      <c r="G3778" t="s">
        <v>8224</v>
      </c>
      <c r="H3778" t="s">
        <v>8246</v>
      </c>
      <c r="I3778">
        <v>1426442400</v>
      </c>
      <c r="J3778">
        <v>1424454319</v>
      </c>
      <c r="K3778" s="13">
        <f>(((J3778/60)/60)/24)+DATE(1970,1,1)</f>
        <v>42055.739803240736</v>
      </c>
      <c r="L3778" t="b">
        <v>0</v>
      </c>
      <c r="M3778">
        <v>0</v>
      </c>
      <c r="N3778" t="b">
        <v>0</v>
      </c>
      <c r="O3778" t="s">
        <v>8272</v>
      </c>
      <c r="P3778" s="6">
        <f>E3778/D3778</f>
        <v>0</v>
      </c>
      <c r="Q3778" s="7" t="str">
        <f>IFERROR(E3778/M3778, "")</f>
        <v/>
      </c>
      <c r="R3778" t="s">
        <v>8309</v>
      </c>
      <c r="S3778" t="s">
        <v>8356</v>
      </c>
    </row>
    <row r="3779" spans="1:19" ht="45" x14ac:dyDescent="0.25">
      <c r="A3779">
        <v>585</v>
      </c>
      <c r="B3779" s="3" t="s">
        <v>586</v>
      </c>
      <c r="C3779" s="3" t="s">
        <v>4695</v>
      </c>
      <c r="D3779">
        <v>9000</v>
      </c>
      <c r="E3779">
        <v>0</v>
      </c>
      <c r="F3779" t="s">
        <v>8221</v>
      </c>
      <c r="G3779" t="s">
        <v>8225</v>
      </c>
      <c r="H3779" t="s">
        <v>8247</v>
      </c>
      <c r="I3779">
        <v>1448928000</v>
      </c>
      <c r="J3779">
        <v>1444123377</v>
      </c>
      <c r="K3779" s="13">
        <f>(((J3779/60)/60)/24)+DATE(1970,1,1)</f>
        <v>42283.3909375</v>
      </c>
      <c r="L3779" t="b">
        <v>0</v>
      </c>
      <c r="M3779">
        <v>0</v>
      </c>
      <c r="N3779" t="b">
        <v>0</v>
      </c>
      <c r="O3779" t="s">
        <v>8272</v>
      </c>
      <c r="P3779" s="6">
        <f>E3779/D3779</f>
        <v>0</v>
      </c>
      <c r="Q3779" s="7" t="str">
        <f>IFERROR(E3779/M3779, "")</f>
        <v/>
      </c>
      <c r="R3779" t="s">
        <v>8309</v>
      </c>
      <c r="S3779" t="s">
        <v>8356</v>
      </c>
    </row>
    <row r="3780" spans="1:19" ht="60" x14ac:dyDescent="0.25">
      <c r="A3780">
        <v>686</v>
      </c>
      <c r="B3780" s="3" t="s">
        <v>687</v>
      </c>
      <c r="C3780" s="3" t="s">
        <v>4796</v>
      </c>
      <c r="D3780">
        <v>500000</v>
      </c>
      <c r="E3780">
        <v>0</v>
      </c>
      <c r="F3780" t="s">
        <v>8221</v>
      </c>
      <c r="G3780" t="s">
        <v>8237</v>
      </c>
      <c r="H3780" t="s">
        <v>8249</v>
      </c>
      <c r="I3780">
        <v>1438618170</v>
      </c>
      <c r="J3780">
        <v>1436026170</v>
      </c>
      <c r="K3780" s="13">
        <f>(((J3780/60)/60)/24)+DATE(1970,1,1)</f>
        <v>42189.673263888893</v>
      </c>
      <c r="L3780" t="b">
        <v>0</v>
      </c>
      <c r="M3780">
        <v>0</v>
      </c>
      <c r="N3780" t="b">
        <v>0</v>
      </c>
      <c r="O3780" t="s">
        <v>8273</v>
      </c>
      <c r="P3780" s="6">
        <f>E3780/D3780</f>
        <v>0</v>
      </c>
      <c r="Q3780" s="7" t="str">
        <f>IFERROR(E3780/M3780, "")</f>
        <v/>
      </c>
      <c r="R3780" t="s">
        <v>8309</v>
      </c>
      <c r="S3780" t="s">
        <v>8315</v>
      </c>
    </row>
    <row r="3781" spans="1:19" ht="60" x14ac:dyDescent="0.25">
      <c r="A3781">
        <v>706</v>
      </c>
      <c r="B3781" s="3" t="s">
        <v>707</v>
      </c>
      <c r="C3781" s="3" t="s">
        <v>4816</v>
      </c>
      <c r="D3781">
        <v>100000</v>
      </c>
      <c r="E3781">
        <v>0</v>
      </c>
      <c r="F3781" t="s">
        <v>8221</v>
      </c>
      <c r="G3781" t="s">
        <v>8227</v>
      </c>
      <c r="H3781" t="s">
        <v>8249</v>
      </c>
      <c r="I3781">
        <v>1481740740</v>
      </c>
      <c r="J3781">
        <v>1478130783</v>
      </c>
      <c r="K3781" s="13">
        <f>(((J3781/60)/60)/24)+DATE(1970,1,1)</f>
        <v>42676.995173611111</v>
      </c>
      <c r="L3781" t="b">
        <v>0</v>
      </c>
      <c r="M3781">
        <v>0</v>
      </c>
      <c r="N3781" t="b">
        <v>0</v>
      </c>
      <c r="O3781" t="s">
        <v>8273</v>
      </c>
      <c r="P3781" s="6">
        <f>E3781/D3781</f>
        <v>0</v>
      </c>
      <c r="Q3781" s="7" t="str">
        <f>IFERROR(E3781/M3781, "")</f>
        <v/>
      </c>
      <c r="R3781" t="s">
        <v>8309</v>
      </c>
      <c r="S3781" t="s">
        <v>8315</v>
      </c>
    </row>
    <row r="3782" spans="1:19" ht="45" x14ac:dyDescent="0.25">
      <c r="A3782">
        <v>710</v>
      </c>
      <c r="B3782" s="3" t="s">
        <v>711</v>
      </c>
      <c r="C3782" s="3" t="s">
        <v>4820</v>
      </c>
      <c r="D3782">
        <v>1200</v>
      </c>
      <c r="E3782">
        <v>0</v>
      </c>
      <c r="F3782" t="s">
        <v>8221</v>
      </c>
      <c r="G3782" t="s">
        <v>8229</v>
      </c>
      <c r="H3782" t="s">
        <v>8251</v>
      </c>
      <c r="I3782">
        <v>1408495440</v>
      </c>
      <c r="J3782">
        <v>1405640302</v>
      </c>
      <c r="K3782" s="13">
        <f>(((J3782/60)/60)/24)+DATE(1970,1,1)</f>
        <v>41837.984976851854</v>
      </c>
      <c r="L3782" t="b">
        <v>0</v>
      </c>
      <c r="M3782">
        <v>0</v>
      </c>
      <c r="N3782" t="b">
        <v>0</v>
      </c>
      <c r="O3782" t="s">
        <v>8273</v>
      </c>
      <c r="P3782" s="6">
        <f>E3782/D3782</f>
        <v>0</v>
      </c>
      <c r="Q3782" s="7" t="str">
        <f>IFERROR(E3782/M3782, "")</f>
        <v/>
      </c>
      <c r="R3782" t="s">
        <v>8309</v>
      </c>
      <c r="S3782" t="s">
        <v>8315</v>
      </c>
    </row>
    <row r="3783" spans="1:19" ht="60" x14ac:dyDescent="0.25">
      <c r="A3783">
        <v>760</v>
      </c>
      <c r="B3783" s="3" t="s">
        <v>761</v>
      </c>
      <c r="C3783" s="3" t="s">
        <v>4870</v>
      </c>
      <c r="D3783">
        <v>2200</v>
      </c>
      <c r="E3783">
        <v>0</v>
      </c>
      <c r="F3783" t="s">
        <v>8221</v>
      </c>
      <c r="G3783" t="s">
        <v>8224</v>
      </c>
      <c r="H3783" t="s">
        <v>8246</v>
      </c>
      <c r="I3783">
        <v>1480188013</v>
      </c>
      <c r="J3783">
        <v>1477592413</v>
      </c>
      <c r="K3783" s="13">
        <f>(((J3783/60)/60)/24)+DATE(1970,1,1)</f>
        <v>42670.764039351852</v>
      </c>
      <c r="L3783" t="b">
        <v>0</v>
      </c>
      <c r="M3783">
        <v>0</v>
      </c>
      <c r="N3783" t="b">
        <v>0</v>
      </c>
      <c r="O3783" t="s">
        <v>8275</v>
      </c>
      <c r="P3783" s="6">
        <f>E3783/D3783</f>
        <v>0</v>
      </c>
      <c r="Q3783" s="7" t="str">
        <f>IFERROR(E3783/M3783, "")</f>
        <v/>
      </c>
      <c r="R3783" t="s">
        <v>8322</v>
      </c>
      <c r="S3783" t="s">
        <v>8344</v>
      </c>
    </row>
    <row r="3784" spans="1:19" ht="45" x14ac:dyDescent="0.25">
      <c r="A3784">
        <v>762</v>
      </c>
      <c r="B3784" s="3" t="s">
        <v>763</v>
      </c>
      <c r="C3784" s="3" t="s">
        <v>4872</v>
      </c>
      <c r="D3784">
        <v>3500</v>
      </c>
      <c r="E3784">
        <v>0</v>
      </c>
      <c r="F3784" t="s">
        <v>8221</v>
      </c>
      <c r="G3784" t="s">
        <v>8238</v>
      </c>
      <c r="H3784" t="s">
        <v>8256</v>
      </c>
      <c r="I3784">
        <v>1480831200</v>
      </c>
      <c r="J3784">
        <v>1479328570</v>
      </c>
      <c r="K3784" s="13">
        <f>(((J3784/60)/60)/24)+DATE(1970,1,1)</f>
        <v>42690.858449074076</v>
      </c>
      <c r="L3784" t="b">
        <v>0</v>
      </c>
      <c r="M3784">
        <v>0</v>
      </c>
      <c r="N3784" t="b">
        <v>0</v>
      </c>
      <c r="O3784" t="s">
        <v>8275</v>
      </c>
      <c r="P3784" s="6">
        <f>E3784/D3784</f>
        <v>0</v>
      </c>
      <c r="Q3784" s="7" t="str">
        <f>IFERROR(E3784/M3784, "")</f>
        <v/>
      </c>
      <c r="R3784" t="s">
        <v>8322</v>
      </c>
      <c r="S3784" t="s">
        <v>8344</v>
      </c>
    </row>
    <row r="3785" spans="1:19" ht="45" x14ac:dyDescent="0.25">
      <c r="A3785">
        <v>764</v>
      </c>
      <c r="B3785" s="3" t="s">
        <v>765</v>
      </c>
      <c r="C3785" s="3" t="s">
        <v>4874</v>
      </c>
      <c r="D3785">
        <v>5000</v>
      </c>
      <c r="E3785">
        <v>0</v>
      </c>
      <c r="F3785" t="s">
        <v>8221</v>
      </c>
      <c r="G3785" t="s">
        <v>8224</v>
      </c>
      <c r="H3785" t="s">
        <v>8246</v>
      </c>
      <c r="I3785">
        <v>1441858161</v>
      </c>
      <c r="J3785">
        <v>1439266161</v>
      </c>
      <c r="K3785" s="13">
        <f>(((J3785/60)/60)/24)+DATE(1970,1,1)</f>
        <v>42227.173159722224</v>
      </c>
      <c r="L3785" t="b">
        <v>0</v>
      </c>
      <c r="M3785">
        <v>0</v>
      </c>
      <c r="N3785" t="b">
        <v>0</v>
      </c>
      <c r="O3785" t="s">
        <v>8275</v>
      </c>
      <c r="P3785" s="6">
        <f>E3785/D3785</f>
        <v>0</v>
      </c>
      <c r="Q3785" s="7" t="str">
        <f>IFERROR(E3785/M3785, "")</f>
        <v/>
      </c>
      <c r="R3785" t="s">
        <v>8322</v>
      </c>
      <c r="S3785" t="s">
        <v>8344</v>
      </c>
    </row>
    <row r="3786" spans="1:19" ht="60" x14ac:dyDescent="0.25">
      <c r="A3786">
        <v>766</v>
      </c>
      <c r="B3786" s="3" t="s">
        <v>767</v>
      </c>
      <c r="C3786" s="3" t="s">
        <v>4876</v>
      </c>
      <c r="D3786">
        <v>4000</v>
      </c>
      <c r="E3786">
        <v>0</v>
      </c>
      <c r="F3786" t="s">
        <v>8221</v>
      </c>
      <c r="G3786" t="s">
        <v>8229</v>
      </c>
      <c r="H3786" t="s">
        <v>8251</v>
      </c>
      <c r="I3786">
        <v>1424112483</v>
      </c>
      <c r="J3786">
        <v>1421520483</v>
      </c>
      <c r="K3786" s="13">
        <f>(((J3786/60)/60)/24)+DATE(1970,1,1)</f>
        <v>42021.783368055556</v>
      </c>
      <c r="L3786" t="b">
        <v>0</v>
      </c>
      <c r="M3786">
        <v>0</v>
      </c>
      <c r="N3786" t="b">
        <v>0</v>
      </c>
      <c r="O3786" t="s">
        <v>8275</v>
      </c>
      <c r="P3786" s="6">
        <f>E3786/D3786</f>
        <v>0</v>
      </c>
      <c r="Q3786" s="7" t="str">
        <f>IFERROR(E3786/M3786, "")</f>
        <v/>
      </c>
      <c r="R3786" t="s">
        <v>8322</v>
      </c>
      <c r="S3786" t="s">
        <v>8344</v>
      </c>
    </row>
    <row r="3787" spans="1:19" ht="60" x14ac:dyDescent="0.25">
      <c r="A3787">
        <v>768</v>
      </c>
      <c r="B3787" s="3" t="s">
        <v>769</v>
      </c>
      <c r="C3787" s="3" t="s">
        <v>4878</v>
      </c>
      <c r="D3787">
        <v>2500</v>
      </c>
      <c r="E3787">
        <v>0</v>
      </c>
      <c r="F3787" t="s">
        <v>8221</v>
      </c>
      <c r="G3787" t="s">
        <v>8224</v>
      </c>
      <c r="H3787" t="s">
        <v>8246</v>
      </c>
      <c r="I3787">
        <v>1387169890</v>
      </c>
      <c r="J3787">
        <v>1384577890</v>
      </c>
      <c r="K3787" s="13">
        <f>(((J3787/60)/60)/24)+DATE(1970,1,1)</f>
        <v>41594.207060185188</v>
      </c>
      <c r="L3787" t="b">
        <v>0</v>
      </c>
      <c r="M3787">
        <v>0</v>
      </c>
      <c r="N3787" t="b">
        <v>0</v>
      </c>
      <c r="O3787" t="s">
        <v>8275</v>
      </c>
      <c r="P3787" s="6">
        <f>E3787/D3787</f>
        <v>0</v>
      </c>
      <c r="Q3787" s="7" t="str">
        <f>IFERROR(E3787/M3787, "")</f>
        <v/>
      </c>
      <c r="R3787" t="s">
        <v>8322</v>
      </c>
      <c r="S3787" t="s">
        <v>8344</v>
      </c>
    </row>
    <row r="3788" spans="1:19" ht="60" x14ac:dyDescent="0.25">
      <c r="A3788">
        <v>770</v>
      </c>
      <c r="B3788" s="3" t="s">
        <v>771</v>
      </c>
      <c r="C3788" s="3" t="s">
        <v>4880</v>
      </c>
      <c r="D3788">
        <v>17500</v>
      </c>
      <c r="E3788">
        <v>0</v>
      </c>
      <c r="F3788" t="s">
        <v>8221</v>
      </c>
      <c r="G3788" t="s">
        <v>8224</v>
      </c>
      <c r="H3788" t="s">
        <v>8246</v>
      </c>
      <c r="I3788">
        <v>1361750369</v>
      </c>
      <c r="J3788">
        <v>1358294369</v>
      </c>
      <c r="K3788" s="13">
        <f>(((J3788/60)/60)/24)+DATE(1970,1,1)</f>
        <v>41289.999641203707</v>
      </c>
      <c r="L3788" t="b">
        <v>0</v>
      </c>
      <c r="M3788">
        <v>0</v>
      </c>
      <c r="N3788" t="b">
        <v>0</v>
      </c>
      <c r="O3788" t="s">
        <v>8275</v>
      </c>
      <c r="P3788" s="6">
        <f>E3788/D3788</f>
        <v>0</v>
      </c>
      <c r="Q3788" s="7" t="str">
        <f>IFERROR(E3788/M3788, "")</f>
        <v/>
      </c>
      <c r="R3788" t="s">
        <v>8322</v>
      </c>
      <c r="S3788" t="s">
        <v>8344</v>
      </c>
    </row>
    <row r="3789" spans="1:19" ht="60" x14ac:dyDescent="0.25">
      <c r="A3789">
        <v>875</v>
      </c>
      <c r="B3789" s="3" t="s">
        <v>876</v>
      </c>
      <c r="C3789" s="3" t="s">
        <v>4985</v>
      </c>
      <c r="D3789">
        <v>5000</v>
      </c>
      <c r="E3789">
        <v>0</v>
      </c>
      <c r="F3789" t="s">
        <v>8221</v>
      </c>
      <c r="G3789" t="s">
        <v>8224</v>
      </c>
      <c r="H3789" t="s">
        <v>8246</v>
      </c>
      <c r="I3789">
        <v>1442856131</v>
      </c>
      <c r="J3789">
        <v>1441128131</v>
      </c>
      <c r="K3789" s="13">
        <f>(((J3789/60)/60)/24)+DATE(1970,1,1)</f>
        <v>42248.723738425921</v>
      </c>
      <c r="L3789" t="b">
        <v>0</v>
      </c>
      <c r="M3789">
        <v>0</v>
      </c>
      <c r="N3789" t="b">
        <v>0</v>
      </c>
      <c r="O3789" t="s">
        <v>8278</v>
      </c>
      <c r="P3789" s="6">
        <f>E3789/D3789</f>
        <v>0</v>
      </c>
      <c r="Q3789" s="7" t="str">
        <f>IFERROR(E3789/M3789, "")</f>
        <v/>
      </c>
      <c r="R3789" t="s">
        <v>8313</v>
      </c>
      <c r="S3789" t="s">
        <v>8345</v>
      </c>
    </row>
    <row r="3790" spans="1:19" ht="60" x14ac:dyDescent="0.25">
      <c r="A3790">
        <v>887</v>
      </c>
      <c r="B3790" s="3" t="s">
        <v>888</v>
      </c>
      <c r="C3790" s="3" t="s">
        <v>4997</v>
      </c>
      <c r="D3790">
        <v>1000</v>
      </c>
      <c r="E3790">
        <v>0</v>
      </c>
      <c r="F3790" t="s">
        <v>8221</v>
      </c>
      <c r="G3790" t="s">
        <v>8224</v>
      </c>
      <c r="H3790" t="s">
        <v>8246</v>
      </c>
      <c r="I3790">
        <v>1338159655</v>
      </c>
      <c r="J3790">
        <v>1335567655</v>
      </c>
      <c r="K3790" s="13">
        <f>(((J3790/60)/60)/24)+DATE(1970,1,1)</f>
        <v>41026.958969907406</v>
      </c>
      <c r="L3790" t="b">
        <v>0</v>
      </c>
      <c r="M3790">
        <v>0</v>
      </c>
      <c r="N3790" t="b">
        <v>0</v>
      </c>
      <c r="O3790" t="s">
        <v>8279</v>
      </c>
      <c r="P3790" s="6">
        <f>E3790/D3790</f>
        <v>0</v>
      </c>
      <c r="Q3790" s="7" t="str">
        <f>IFERROR(E3790/M3790, "")</f>
        <v/>
      </c>
      <c r="R3790" t="s">
        <v>8313</v>
      </c>
      <c r="S3790" t="s">
        <v>8330</v>
      </c>
    </row>
    <row r="3791" spans="1:19" ht="60" x14ac:dyDescent="0.25">
      <c r="A3791">
        <v>897</v>
      </c>
      <c r="B3791" s="3" t="s">
        <v>898</v>
      </c>
      <c r="C3791" s="3" t="s">
        <v>5007</v>
      </c>
      <c r="D3791">
        <v>3000</v>
      </c>
      <c r="E3791">
        <v>0</v>
      </c>
      <c r="F3791" t="s">
        <v>8221</v>
      </c>
      <c r="G3791" t="s">
        <v>8224</v>
      </c>
      <c r="H3791" t="s">
        <v>8246</v>
      </c>
      <c r="I3791">
        <v>1354123908</v>
      </c>
      <c r="J3791">
        <v>1351528308</v>
      </c>
      <c r="K3791" s="13">
        <f>(((J3791/60)/60)/24)+DATE(1970,1,1)</f>
        <v>41211.688750000001</v>
      </c>
      <c r="L3791" t="b">
        <v>0</v>
      </c>
      <c r="M3791">
        <v>0</v>
      </c>
      <c r="N3791" t="b">
        <v>0</v>
      </c>
      <c r="O3791" t="s">
        <v>8279</v>
      </c>
      <c r="P3791" s="6">
        <f>E3791/D3791</f>
        <v>0</v>
      </c>
      <c r="Q3791" s="7" t="str">
        <f>IFERROR(E3791/M3791, "")</f>
        <v/>
      </c>
      <c r="R3791" t="s">
        <v>8313</v>
      </c>
      <c r="S3791" t="s">
        <v>8330</v>
      </c>
    </row>
    <row r="3792" spans="1:19" ht="60" x14ac:dyDescent="0.25">
      <c r="A3792">
        <v>901</v>
      </c>
      <c r="B3792" s="3" t="s">
        <v>902</v>
      </c>
      <c r="C3792" s="3" t="s">
        <v>5011</v>
      </c>
      <c r="D3792">
        <v>6500</v>
      </c>
      <c r="E3792">
        <v>0</v>
      </c>
      <c r="F3792" t="s">
        <v>8221</v>
      </c>
      <c r="G3792" t="s">
        <v>8224</v>
      </c>
      <c r="H3792" t="s">
        <v>8246</v>
      </c>
      <c r="I3792">
        <v>1276024260</v>
      </c>
      <c r="J3792">
        <v>1272050914</v>
      </c>
      <c r="K3792" s="13">
        <f>(((J3792/60)/60)/24)+DATE(1970,1,1)</f>
        <v>40291.81150462963</v>
      </c>
      <c r="L3792" t="b">
        <v>0</v>
      </c>
      <c r="M3792">
        <v>0</v>
      </c>
      <c r="N3792" t="b">
        <v>0</v>
      </c>
      <c r="O3792" t="s">
        <v>8278</v>
      </c>
      <c r="P3792" s="6">
        <f>E3792/D3792</f>
        <v>0</v>
      </c>
      <c r="Q3792" s="7" t="str">
        <f>IFERROR(E3792/M3792, "")</f>
        <v/>
      </c>
      <c r="R3792" t="s">
        <v>8313</v>
      </c>
      <c r="S3792" t="s">
        <v>8345</v>
      </c>
    </row>
    <row r="3793" spans="1:19" ht="30" x14ac:dyDescent="0.25">
      <c r="A3793">
        <v>906</v>
      </c>
      <c r="B3793" s="3" t="s">
        <v>907</v>
      </c>
      <c r="C3793" s="3" t="s">
        <v>5016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1394681590</v>
      </c>
      <c r="J3793">
        <v>1392093190</v>
      </c>
      <c r="K3793" s="13">
        <f>(((J3793/60)/60)/24)+DATE(1970,1,1)</f>
        <v>41681.189699074072</v>
      </c>
      <c r="L3793" t="b">
        <v>0</v>
      </c>
      <c r="M3793">
        <v>0</v>
      </c>
      <c r="N3793" t="b">
        <v>0</v>
      </c>
      <c r="O3793" t="s">
        <v>8278</v>
      </c>
      <c r="P3793" s="6">
        <f>E3793/D3793</f>
        <v>0</v>
      </c>
      <c r="Q3793" s="7" t="str">
        <f>IFERROR(E3793/M3793, "")</f>
        <v/>
      </c>
      <c r="R3793" t="s">
        <v>8313</v>
      </c>
      <c r="S3793" t="s">
        <v>8345</v>
      </c>
    </row>
    <row r="3794" spans="1:19" ht="45" x14ac:dyDescent="0.25">
      <c r="A3794">
        <v>907</v>
      </c>
      <c r="B3794" s="3" t="s">
        <v>908</v>
      </c>
      <c r="C3794" s="3" t="s">
        <v>5017</v>
      </c>
      <c r="D3794">
        <v>2900</v>
      </c>
      <c r="E3794">
        <v>0</v>
      </c>
      <c r="F3794" t="s">
        <v>8221</v>
      </c>
      <c r="G3794" t="s">
        <v>8224</v>
      </c>
      <c r="H3794" t="s">
        <v>8246</v>
      </c>
      <c r="I3794">
        <v>1315715823</v>
      </c>
      <c r="J3794">
        <v>1313123823</v>
      </c>
      <c r="K3794" s="13">
        <f>(((J3794/60)/60)/24)+DATE(1970,1,1)</f>
        <v>40767.192395833335</v>
      </c>
      <c r="L3794" t="b">
        <v>0</v>
      </c>
      <c r="M3794">
        <v>0</v>
      </c>
      <c r="N3794" t="b">
        <v>0</v>
      </c>
      <c r="O3794" t="s">
        <v>8278</v>
      </c>
      <c r="P3794" s="6">
        <f>E3794/D3794</f>
        <v>0</v>
      </c>
      <c r="Q3794" s="7" t="str">
        <f>IFERROR(E3794/M3794, "")</f>
        <v/>
      </c>
      <c r="R3794" t="s">
        <v>8313</v>
      </c>
      <c r="S3794" t="s">
        <v>8345</v>
      </c>
    </row>
    <row r="3795" spans="1:19" ht="45" x14ac:dyDescent="0.25">
      <c r="A3795">
        <v>908</v>
      </c>
      <c r="B3795" s="3" t="s">
        <v>909</v>
      </c>
      <c r="C3795" s="3" t="s">
        <v>5018</v>
      </c>
      <c r="D3795">
        <v>2500</v>
      </c>
      <c r="E3795">
        <v>0</v>
      </c>
      <c r="F3795" t="s">
        <v>8221</v>
      </c>
      <c r="G3795" t="s">
        <v>8224</v>
      </c>
      <c r="H3795" t="s">
        <v>8246</v>
      </c>
      <c r="I3795">
        <v>1280206740</v>
      </c>
      <c r="J3795">
        <v>1276283655</v>
      </c>
      <c r="K3795" s="13">
        <f>(((J3795/60)/60)/24)+DATE(1970,1,1)</f>
        <v>40340.801562499997</v>
      </c>
      <c r="L3795" t="b">
        <v>0</v>
      </c>
      <c r="M3795">
        <v>0</v>
      </c>
      <c r="N3795" t="b">
        <v>0</v>
      </c>
      <c r="O3795" t="s">
        <v>8278</v>
      </c>
      <c r="P3795" s="6">
        <f>E3795/D3795</f>
        <v>0</v>
      </c>
      <c r="Q3795" s="7" t="str">
        <f>IFERROR(E3795/M3795, "")</f>
        <v/>
      </c>
      <c r="R3795" t="s">
        <v>8313</v>
      </c>
      <c r="S3795" t="s">
        <v>8345</v>
      </c>
    </row>
    <row r="3796" spans="1:19" ht="60" x14ac:dyDescent="0.25">
      <c r="A3796">
        <v>911</v>
      </c>
      <c r="B3796" s="3" t="s">
        <v>912</v>
      </c>
      <c r="C3796" s="3" t="s">
        <v>5021</v>
      </c>
      <c r="D3796">
        <v>100000</v>
      </c>
      <c r="E3796">
        <v>0</v>
      </c>
      <c r="F3796" t="s">
        <v>8221</v>
      </c>
      <c r="G3796" t="s">
        <v>8224</v>
      </c>
      <c r="H3796" t="s">
        <v>8246</v>
      </c>
      <c r="I3796">
        <v>1390522045</v>
      </c>
      <c r="J3796">
        <v>1388707645</v>
      </c>
      <c r="K3796" s="13">
        <f>(((J3796/60)/60)/24)+DATE(1970,1,1)</f>
        <v>41642.005150462966</v>
      </c>
      <c r="L3796" t="b">
        <v>0</v>
      </c>
      <c r="M3796">
        <v>0</v>
      </c>
      <c r="N3796" t="b">
        <v>0</v>
      </c>
      <c r="O3796" t="s">
        <v>8278</v>
      </c>
      <c r="P3796" s="6">
        <f>E3796/D3796</f>
        <v>0</v>
      </c>
      <c r="Q3796" s="7" t="str">
        <f>IFERROR(E3796/M3796, "")</f>
        <v/>
      </c>
      <c r="R3796" t="s">
        <v>8313</v>
      </c>
      <c r="S3796" t="s">
        <v>8345</v>
      </c>
    </row>
    <row r="3797" spans="1:19" ht="45" x14ac:dyDescent="0.25">
      <c r="A3797">
        <v>914</v>
      </c>
      <c r="B3797" s="3" t="s">
        <v>915</v>
      </c>
      <c r="C3797" s="3" t="s">
        <v>5024</v>
      </c>
      <c r="D3797">
        <v>1500</v>
      </c>
      <c r="E3797">
        <v>0</v>
      </c>
      <c r="F3797" t="s">
        <v>8221</v>
      </c>
      <c r="G3797" t="s">
        <v>8224</v>
      </c>
      <c r="H3797" t="s">
        <v>8246</v>
      </c>
      <c r="I3797">
        <v>1345918747</v>
      </c>
      <c r="J3797">
        <v>1343326747</v>
      </c>
      <c r="K3797" s="13">
        <f>(((J3797/60)/60)/24)+DATE(1970,1,1)</f>
        <v>41116.763275462967</v>
      </c>
      <c r="L3797" t="b">
        <v>0</v>
      </c>
      <c r="M3797">
        <v>0</v>
      </c>
      <c r="N3797" t="b">
        <v>0</v>
      </c>
      <c r="O3797" t="s">
        <v>8278</v>
      </c>
      <c r="P3797" s="6">
        <f>E3797/D3797</f>
        <v>0</v>
      </c>
      <c r="Q3797" s="7" t="str">
        <f>IFERROR(E3797/M3797, "")</f>
        <v/>
      </c>
      <c r="R3797" t="s">
        <v>8313</v>
      </c>
      <c r="S3797" t="s">
        <v>8345</v>
      </c>
    </row>
    <row r="3798" spans="1:19" ht="45" x14ac:dyDescent="0.25">
      <c r="A3798">
        <v>916</v>
      </c>
      <c r="B3798" s="3" t="s">
        <v>917</v>
      </c>
      <c r="C3798" s="3" t="s">
        <v>5026</v>
      </c>
      <c r="D3798">
        <v>3300</v>
      </c>
      <c r="E3798">
        <v>0</v>
      </c>
      <c r="F3798" t="s">
        <v>8221</v>
      </c>
      <c r="G3798" t="s">
        <v>8224</v>
      </c>
      <c r="H3798" t="s">
        <v>8246</v>
      </c>
      <c r="I3798">
        <v>1287723600</v>
      </c>
      <c r="J3798">
        <v>1284409734</v>
      </c>
      <c r="K3798" s="13">
        <f>(((J3798/60)/60)/24)+DATE(1970,1,1)</f>
        <v>40434.853402777779</v>
      </c>
      <c r="L3798" t="b">
        <v>0</v>
      </c>
      <c r="M3798">
        <v>0</v>
      </c>
      <c r="N3798" t="b">
        <v>0</v>
      </c>
      <c r="O3798" t="s">
        <v>8278</v>
      </c>
      <c r="P3798" s="6">
        <f>E3798/D3798</f>
        <v>0</v>
      </c>
      <c r="Q3798" s="7" t="str">
        <f>IFERROR(E3798/M3798, "")</f>
        <v/>
      </c>
      <c r="R3798" t="s">
        <v>8313</v>
      </c>
      <c r="S3798" t="s">
        <v>8345</v>
      </c>
    </row>
    <row r="3799" spans="1:19" ht="45" x14ac:dyDescent="0.25">
      <c r="A3799">
        <v>920</v>
      </c>
      <c r="B3799" s="3" t="s">
        <v>921</v>
      </c>
      <c r="C3799" s="3" t="s">
        <v>5030</v>
      </c>
      <c r="D3799">
        <v>5500</v>
      </c>
      <c r="E3799">
        <v>0</v>
      </c>
      <c r="F3799" t="s">
        <v>8221</v>
      </c>
      <c r="G3799" t="s">
        <v>8224</v>
      </c>
      <c r="H3799" t="s">
        <v>8246</v>
      </c>
      <c r="I3799">
        <v>1384448822</v>
      </c>
      <c r="J3799">
        <v>1381853222</v>
      </c>
      <c r="K3799" s="13">
        <f>(((J3799/60)/60)/24)+DATE(1970,1,1)</f>
        <v>41562.67155092593</v>
      </c>
      <c r="L3799" t="b">
        <v>0</v>
      </c>
      <c r="M3799">
        <v>0</v>
      </c>
      <c r="N3799" t="b">
        <v>0</v>
      </c>
      <c r="O3799" t="s">
        <v>8278</v>
      </c>
      <c r="P3799" s="6">
        <f>E3799/D3799</f>
        <v>0</v>
      </c>
      <c r="Q3799" s="7" t="str">
        <f>IFERROR(E3799/M3799, "")</f>
        <v/>
      </c>
      <c r="R3799" t="s">
        <v>8313</v>
      </c>
      <c r="S3799" t="s">
        <v>8345</v>
      </c>
    </row>
    <row r="3800" spans="1:19" ht="60" x14ac:dyDescent="0.25">
      <c r="A3800">
        <v>926</v>
      </c>
      <c r="B3800" s="3" t="s">
        <v>927</v>
      </c>
      <c r="C3800" s="3" t="s">
        <v>5036</v>
      </c>
      <c r="D3800">
        <v>7000</v>
      </c>
      <c r="E3800">
        <v>0</v>
      </c>
      <c r="F3800" t="s">
        <v>8221</v>
      </c>
      <c r="G3800" t="s">
        <v>8224</v>
      </c>
      <c r="H3800" t="s">
        <v>8246</v>
      </c>
      <c r="I3800">
        <v>1278628800</v>
      </c>
      <c r="J3800">
        <v>1276043330</v>
      </c>
      <c r="K3800" s="13">
        <f>(((J3800/60)/60)/24)+DATE(1970,1,1)</f>
        <v>40338.02002314815</v>
      </c>
      <c r="L3800" t="b">
        <v>0</v>
      </c>
      <c r="M3800">
        <v>0</v>
      </c>
      <c r="N3800" t="b">
        <v>0</v>
      </c>
      <c r="O3800" t="s">
        <v>8278</v>
      </c>
      <c r="P3800" s="6">
        <f>E3800/D3800</f>
        <v>0</v>
      </c>
      <c r="Q3800" s="7" t="str">
        <f>IFERROR(E3800/M3800, "")</f>
        <v/>
      </c>
      <c r="R3800" t="s">
        <v>8313</v>
      </c>
      <c r="S3800" t="s">
        <v>8345</v>
      </c>
    </row>
    <row r="3801" spans="1:19" ht="30" x14ac:dyDescent="0.25">
      <c r="A3801">
        <v>927</v>
      </c>
      <c r="B3801" s="3" t="s">
        <v>928</v>
      </c>
      <c r="C3801" s="3" t="s">
        <v>5037</v>
      </c>
      <c r="D3801">
        <v>20000</v>
      </c>
      <c r="E3801">
        <v>0</v>
      </c>
      <c r="F3801" t="s">
        <v>8221</v>
      </c>
      <c r="G3801" t="s">
        <v>8224</v>
      </c>
      <c r="H3801" t="s">
        <v>8246</v>
      </c>
      <c r="I3801">
        <v>1337024695</v>
      </c>
      <c r="J3801">
        <v>1334432695</v>
      </c>
      <c r="K3801" s="13">
        <f>(((J3801/60)/60)/24)+DATE(1970,1,1)</f>
        <v>41013.822858796295</v>
      </c>
      <c r="L3801" t="b">
        <v>0</v>
      </c>
      <c r="M3801">
        <v>0</v>
      </c>
      <c r="N3801" t="b">
        <v>0</v>
      </c>
      <c r="O3801" t="s">
        <v>8278</v>
      </c>
      <c r="P3801" s="6">
        <f>E3801/D3801</f>
        <v>0</v>
      </c>
      <c r="Q3801" s="7" t="str">
        <f>IFERROR(E3801/M3801, "")</f>
        <v/>
      </c>
      <c r="R3801" t="s">
        <v>8313</v>
      </c>
      <c r="S3801" t="s">
        <v>8345</v>
      </c>
    </row>
    <row r="3802" spans="1:19" ht="45" x14ac:dyDescent="0.25">
      <c r="A3802">
        <v>929</v>
      </c>
      <c r="B3802" s="3" t="s">
        <v>930</v>
      </c>
      <c r="C3802" s="3" t="s">
        <v>5039</v>
      </c>
      <c r="D3802">
        <v>500</v>
      </c>
      <c r="E3802">
        <v>0</v>
      </c>
      <c r="F3802" t="s">
        <v>8221</v>
      </c>
      <c r="G3802" t="s">
        <v>8224</v>
      </c>
      <c r="H3802" t="s">
        <v>8246</v>
      </c>
      <c r="I3802">
        <v>1333946569</v>
      </c>
      <c r="J3802">
        <v>1331358169</v>
      </c>
      <c r="K3802" s="13">
        <f>(((J3802/60)/60)/24)+DATE(1970,1,1)</f>
        <v>40978.238067129627</v>
      </c>
      <c r="L3802" t="b">
        <v>0</v>
      </c>
      <c r="M3802">
        <v>0</v>
      </c>
      <c r="N3802" t="b">
        <v>0</v>
      </c>
      <c r="O3802" t="s">
        <v>8278</v>
      </c>
      <c r="P3802" s="6">
        <f>E3802/D3802</f>
        <v>0</v>
      </c>
      <c r="Q3802" s="7" t="str">
        <f>IFERROR(E3802/M3802, "")</f>
        <v/>
      </c>
      <c r="R3802" t="s">
        <v>8313</v>
      </c>
      <c r="S3802" t="s">
        <v>8345</v>
      </c>
    </row>
    <row r="3803" spans="1:19" ht="45" x14ac:dyDescent="0.25">
      <c r="A3803">
        <v>936</v>
      </c>
      <c r="B3803" s="3" t="s">
        <v>937</v>
      </c>
      <c r="C3803" s="3" t="s">
        <v>5046</v>
      </c>
      <c r="D3803">
        <v>1400</v>
      </c>
      <c r="E3803">
        <v>0</v>
      </c>
      <c r="F3803" t="s">
        <v>8221</v>
      </c>
      <c r="G3803" t="s">
        <v>8224</v>
      </c>
      <c r="H3803" t="s">
        <v>8246</v>
      </c>
      <c r="I3803">
        <v>1326916800</v>
      </c>
      <c r="J3803">
        <v>1323131689</v>
      </c>
      <c r="K3803" s="13">
        <f>(((J3803/60)/60)/24)+DATE(1970,1,1)</f>
        <v>40883.024178240739</v>
      </c>
      <c r="L3803" t="b">
        <v>0</v>
      </c>
      <c r="M3803">
        <v>0</v>
      </c>
      <c r="N3803" t="b">
        <v>0</v>
      </c>
      <c r="O3803" t="s">
        <v>8278</v>
      </c>
      <c r="P3803" s="6">
        <f>E3803/D3803</f>
        <v>0</v>
      </c>
      <c r="Q3803" s="7" t="str">
        <f>IFERROR(E3803/M3803, "")</f>
        <v/>
      </c>
      <c r="R3803" t="s">
        <v>8313</v>
      </c>
      <c r="S3803" t="s">
        <v>8345</v>
      </c>
    </row>
    <row r="3804" spans="1:19" ht="60" x14ac:dyDescent="0.25">
      <c r="A3804">
        <v>947</v>
      </c>
      <c r="B3804" s="3" t="s">
        <v>948</v>
      </c>
      <c r="C3804" s="3" t="s">
        <v>5057</v>
      </c>
      <c r="D3804">
        <v>850</v>
      </c>
      <c r="E3804">
        <v>0</v>
      </c>
      <c r="F3804" t="s">
        <v>8221</v>
      </c>
      <c r="G3804" t="s">
        <v>8224</v>
      </c>
      <c r="H3804" t="s">
        <v>8246</v>
      </c>
      <c r="I3804">
        <v>1467312306</v>
      </c>
      <c r="J3804">
        <v>1462128306</v>
      </c>
      <c r="K3804" s="13">
        <f>(((J3804/60)/60)/24)+DATE(1970,1,1)</f>
        <v>42491.781319444446</v>
      </c>
      <c r="L3804" t="b">
        <v>0</v>
      </c>
      <c r="M3804">
        <v>0</v>
      </c>
      <c r="N3804" t="b">
        <v>0</v>
      </c>
      <c r="O3804" t="s">
        <v>8273</v>
      </c>
      <c r="P3804" s="6">
        <f>E3804/D3804</f>
        <v>0</v>
      </c>
      <c r="Q3804" s="7" t="str">
        <f>IFERROR(E3804/M3804, "")</f>
        <v/>
      </c>
      <c r="R3804" t="s">
        <v>8309</v>
      </c>
      <c r="S3804" t="s">
        <v>8315</v>
      </c>
    </row>
    <row r="3805" spans="1:19" ht="60" x14ac:dyDescent="0.25">
      <c r="A3805">
        <v>988</v>
      </c>
      <c r="B3805" s="3" t="s">
        <v>989</v>
      </c>
      <c r="C3805" s="3" t="s">
        <v>5098</v>
      </c>
      <c r="D3805">
        <v>5000</v>
      </c>
      <c r="E3805">
        <v>0</v>
      </c>
      <c r="F3805" t="s">
        <v>8221</v>
      </c>
      <c r="G3805" t="s">
        <v>8237</v>
      </c>
      <c r="H3805" t="s">
        <v>8249</v>
      </c>
      <c r="I3805">
        <v>1475310825</v>
      </c>
      <c r="J3805">
        <v>1472718825</v>
      </c>
      <c r="K3805" s="13">
        <f>(((J3805/60)/60)/24)+DATE(1970,1,1)</f>
        <v>42614.356770833328</v>
      </c>
      <c r="L3805" t="b">
        <v>0</v>
      </c>
      <c r="M3805">
        <v>0</v>
      </c>
      <c r="N3805" t="b">
        <v>0</v>
      </c>
      <c r="O3805" t="s">
        <v>8273</v>
      </c>
      <c r="P3805" s="6">
        <f>E3805/D3805</f>
        <v>0</v>
      </c>
      <c r="Q3805" s="7" t="str">
        <f>IFERROR(E3805/M3805, "")</f>
        <v/>
      </c>
      <c r="R3805" t="s">
        <v>8309</v>
      </c>
      <c r="S3805" t="s">
        <v>8315</v>
      </c>
    </row>
    <row r="3806" spans="1:19" ht="60" x14ac:dyDescent="0.25">
      <c r="A3806">
        <v>1071</v>
      </c>
      <c r="B3806" s="3" t="s">
        <v>1072</v>
      </c>
      <c r="C3806" s="3" t="s">
        <v>5181</v>
      </c>
      <c r="D3806">
        <v>100</v>
      </c>
      <c r="E3806">
        <v>0</v>
      </c>
      <c r="F3806" t="s">
        <v>8221</v>
      </c>
      <c r="G3806" t="s">
        <v>8234</v>
      </c>
      <c r="H3806" t="s">
        <v>8254</v>
      </c>
      <c r="I3806">
        <v>1447787093</v>
      </c>
      <c r="J3806">
        <v>1445191493</v>
      </c>
      <c r="K3806" s="13">
        <f>(((J3806/60)/60)/24)+DATE(1970,1,1)</f>
        <v>42295.753391203703</v>
      </c>
      <c r="L3806" t="b">
        <v>0</v>
      </c>
      <c r="M3806">
        <v>0</v>
      </c>
      <c r="N3806" t="b">
        <v>0</v>
      </c>
      <c r="O3806" t="s">
        <v>8282</v>
      </c>
      <c r="P3806" s="6">
        <f>E3806/D3806</f>
        <v>0</v>
      </c>
      <c r="Q3806" s="7" t="str">
        <f>IFERROR(E3806/M3806, "")</f>
        <v/>
      </c>
      <c r="R3806" t="s">
        <v>8311</v>
      </c>
      <c r="S3806" t="s">
        <v>8347</v>
      </c>
    </row>
    <row r="3807" spans="1:19" ht="15.75" x14ac:dyDescent="0.25">
      <c r="A3807">
        <v>1084</v>
      </c>
      <c r="B3807" s="3" t="s">
        <v>1085</v>
      </c>
      <c r="C3807" s="3" t="s">
        <v>5194</v>
      </c>
      <c r="D3807">
        <v>550</v>
      </c>
      <c r="E3807">
        <v>0</v>
      </c>
      <c r="F3807" t="s">
        <v>8221</v>
      </c>
      <c r="G3807" t="s">
        <v>8224</v>
      </c>
      <c r="H3807" t="s">
        <v>8246</v>
      </c>
      <c r="I3807">
        <v>1407534804</v>
      </c>
      <c r="J3807">
        <v>1404942804</v>
      </c>
      <c r="K3807" s="13">
        <f>(((J3807/60)/60)/24)+DATE(1970,1,1)</f>
        <v>41829.912083333329</v>
      </c>
      <c r="L3807" t="b">
        <v>0</v>
      </c>
      <c r="M3807">
        <v>0</v>
      </c>
      <c r="N3807" t="b">
        <v>0</v>
      </c>
      <c r="O3807" t="s">
        <v>8282</v>
      </c>
      <c r="P3807" s="6">
        <f>E3807/D3807</f>
        <v>0</v>
      </c>
      <c r="Q3807" s="7" t="str">
        <f>IFERROR(E3807/M3807, "")</f>
        <v/>
      </c>
      <c r="R3807" t="s">
        <v>8311</v>
      </c>
      <c r="S3807" t="s">
        <v>8347</v>
      </c>
    </row>
    <row r="3808" spans="1:19" ht="60" x14ac:dyDescent="0.25">
      <c r="A3808">
        <v>1087</v>
      </c>
      <c r="B3808" s="3" t="s">
        <v>1088</v>
      </c>
      <c r="C3808" s="3" t="s">
        <v>5197</v>
      </c>
      <c r="D3808">
        <v>1100</v>
      </c>
      <c r="E3808">
        <v>0</v>
      </c>
      <c r="F3808" t="s">
        <v>8221</v>
      </c>
      <c r="G3808" t="s">
        <v>8224</v>
      </c>
      <c r="H3808" t="s">
        <v>8246</v>
      </c>
      <c r="I3808">
        <v>1402852087</v>
      </c>
      <c r="J3808">
        <v>1400260087</v>
      </c>
      <c r="K3808" s="13">
        <f>(((J3808/60)/60)/24)+DATE(1970,1,1)</f>
        <v>41775.713969907411</v>
      </c>
      <c r="L3808" t="b">
        <v>0</v>
      </c>
      <c r="M3808">
        <v>0</v>
      </c>
      <c r="N3808" t="b">
        <v>0</v>
      </c>
      <c r="O3808" t="s">
        <v>8282</v>
      </c>
      <c r="P3808" s="6">
        <f>E3808/D3808</f>
        <v>0</v>
      </c>
      <c r="Q3808" s="7" t="str">
        <f>IFERROR(E3808/M3808, "")</f>
        <v/>
      </c>
      <c r="R3808" t="s">
        <v>8311</v>
      </c>
      <c r="S3808" t="s">
        <v>8347</v>
      </c>
    </row>
    <row r="3809" spans="1:19" ht="60" x14ac:dyDescent="0.25">
      <c r="A3809">
        <v>1107</v>
      </c>
      <c r="B3809" s="3" t="s">
        <v>1108</v>
      </c>
      <c r="C3809" s="3" t="s">
        <v>5217</v>
      </c>
      <c r="D3809">
        <v>10000</v>
      </c>
      <c r="E3809">
        <v>0</v>
      </c>
      <c r="F3809" t="s">
        <v>8221</v>
      </c>
      <c r="G3809" t="s">
        <v>8224</v>
      </c>
      <c r="H3809" t="s">
        <v>8246</v>
      </c>
      <c r="I3809">
        <v>1406148024</v>
      </c>
      <c r="J3809">
        <v>1403556024</v>
      </c>
      <c r="K3809" s="13">
        <f>(((J3809/60)/60)/24)+DATE(1970,1,1)</f>
        <v>41813.861388888887</v>
      </c>
      <c r="L3809" t="b">
        <v>0</v>
      </c>
      <c r="M3809">
        <v>0</v>
      </c>
      <c r="N3809" t="b">
        <v>0</v>
      </c>
      <c r="O3809" t="s">
        <v>8282</v>
      </c>
      <c r="P3809" s="6">
        <f>E3809/D3809</f>
        <v>0</v>
      </c>
      <c r="Q3809" s="7" t="str">
        <f>IFERROR(E3809/M3809, "")</f>
        <v/>
      </c>
      <c r="R3809" t="s">
        <v>8311</v>
      </c>
      <c r="S3809" t="s">
        <v>8347</v>
      </c>
    </row>
    <row r="3810" spans="1:19" ht="45" x14ac:dyDescent="0.25">
      <c r="A3810">
        <v>1120</v>
      </c>
      <c r="B3810" s="3" t="s">
        <v>1121</v>
      </c>
      <c r="C3810" s="3" t="s">
        <v>5230</v>
      </c>
      <c r="D3810">
        <v>25000</v>
      </c>
      <c r="E3810">
        <v>0</v>
      </c>
      <c r="F3810" t="s">
        <v>8221</v>
      </c>
      <c r="G3810" t="s">
        <v>8224</v>
      </c>
      <c r="H3810" t="s">
        <v>8246</v>
      </c>
      <c r="I3810">
        <v>1319835400</v>
      </c>
      <c r="J3810">
        <v>1315947400</v>
      </c>
      <c r="K3810" s="13">
        <f>(((J3810/60)/60)/24)+DATE(1970,1,1)</f>
        <v>40799.872685185182</v>
      </c>
      <c r="L3810" t="b">
        <v>0</v>
      </c>
      <c r="M3810">
        <v>0</v>
      </c>
      <c r="N3810" t="b">
        <v>0</v>
      </c>
      <c r="O3810" t="s">
        <v>8282</v>
      </c>
      <c r="P3810" s="6">
        <f>E3810/D3810</f>
        <v>0</v>
      </c>
      <c r="Q3810" s="7" t="str">
        <f>IFERROR(E3810/M3810, "")</f>
        <v/>
      </c>
      <c r="R3810" t="s">
        <v>8311</v>
      </c>
      <c r="S3810" t="s">
        <v>8347</v>
      </c>
    </row>
    <row r="3811" spans="1:19" ht="60" x14ac:dyDescent="0.25">
      <c r="A3811">
        <v>1122</v>
      </c>
      <c r="B3811" s="3" t="s">
        <v>1123</v>
      </c>
      <c r="C3811" s="3" t="s">
        <v>5232</v>
      </c>
      <c r="D3811">
        <v>3200</v>
      </c>
      <c r="E3811">
        <v>0</v>
      </c>
      <c r="F3811" t="s">
        <v>8221</v>
      </c>
      <c r="G3811" t="s">
        <v>8225</v>
      </c>
      <c r="H3811" t="s">
        <v>8247</v>
      </c>
      <c r="I3811">
        <v>1369932825</v>
      </c>
      <c r="J3811">
        <v>1368723225</v>
      </c>
      <c r="K3811" s="13">
        <f>(((J3811/60)/60)/24)+DATE(1970,1,1)</f>
        <v>41410.703993055555</v>
      </c>
      <c r="L3811" t="b">
        <v>0</v>
      </c>
      <c r="M3811">
        <v>0</v>
      </c>
      <c r="N3811" t="b">
        <v>0</v>
      </c>
      <c r="O3811" t="s">
        <v>8282</v>
      </c>
      <c r="P3811" s="6">
        <f>E3811/D3811</f>
        <v>0</v>
      </c>
      <c r="Q3811" s="7" t="str">
        <f>IFERROR(E3811/M3811, "")</f>
        <v/>
      </c>
      <c r="R3811" t="s">
        <v>8311</v>
      </c>
      <c r="S3811" t="s">
        <v>8347</v>
      </c>
    </row>
    <row r="3812" spans="1:19" ht="60" x14ac:dyDescent="0.25">
      <c r="A3812">
        <v>1125</v>
      </c>
      <c r="B3812" s="3" t="s">
        <v>1126</v>
      </c>
      <c r="C3812" s="3" t="s">
        <v>5235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1443193130</v>
      </c>
      <c r="J3812">
        <v>1438009130</v>
      </c>
      <c r="K3812" s="13">
        <f>(((J3812/60)/60)/24)+DATE(1970,1,1)</f>
        <v>42212.624189814815</v>
      </c>
      <c r="L3812" t="b">
        <v>0</v>
      </c>
      <c r="M3812">
        <v>0</v>
      </c>
      <c r="N3812" t="b">
        <v>0</v>
      </c>
      <c r="O3812" t="s">
        <v>8283</v>
      </c>
      <c r="P3812" s="6">
        <f>E3812/D3812</f>
        <v>0</v>
      </c>
      <c r="Q3812" s="7" t="str">
        <f>IFERROR(E3812/M3812, "")</f>
        <v/>
      </c>
      <c r="R3812" t="s">
        <v>8311</v>
      </c>
      <c r="S3812" t="s">
        <v>8343</v>
      </c>
    </row>
    <row r="3813" spans="1:19" ht="60" x14ac:dyDescent="0.25">
      <c r="A3813">
        <v>1131</v>
      </c>
      <c r="B3813" s="3" t="s">
        <v>1132</v>
      </c>
      <c r="C3813" s="3" t="s">
        <v>5241</v>
      </c>
      <c r="D3813">
        <v>40000</v>
      </c>
      <c r="E3813">
        <v>0</v>
      </c>
      <c r="F3813" t="s">
        <v>8221</v>
      </c>
      <c r="G3813" t="s">
        <v>8226</v>
      </c>
      <c r="H3813" t="s">
        <v>8248</v>
      </c>
      <c r="I3813">
        <v>1450993668</v>
      </c>
      <c r="J3813">
        <v>1448401668</v>
      </c>
      <c r="K3813" s="13">
        <f>(((J3813/60)/60)/24)+DATE(1970,1,1)</f>
        <v>42332.908194444448</v>
      </c>
      <c r="L3813" t="b">
        <v>0</v>
      </c>
      <c r="M3813">
        <v>0</v>
      </c>
      <c r="N3813" t="b">
        <v>0</v>
      </c>
      <c r="O3813" t="s">
        <v>8283</v>
      </c>
      <c r="P3813" s="6">
        <f>E3813/D3813</f>
        <v>0</v>
      </c>
      <c r="Q3813" s="7" t="str">
        <f>IFERROR(E3813/M3813, "")</f>
        <v/>
      </c>
      <c r="R3813" t="s">
        <v>8311</v>
      </c>
      <c r="S3813" t="s">
        <v>8343</v>
      </c>
    </row>
    <row r="3814" spans="1:19" ht="45" x14ac:dyDescent="0.25">
      <c r="A3814">
        <v>1140</v>
      </c>
      <c r="B3814" s="3" t="s">
        <v>1141</v>
      </c>
      <c r="C3814" s="3" t="s">
        <v>5250</v>
      </c>
      <c r="D3814">
        <v>5000</v>
      </c>
      <c r="E3814">
        <v>0</v>
      </c>
      <c r="F3814" t="s">
        <v>8221</v>
      </c>
      <c r="G3814" t="s">
        <v>8225</v>
      </c>
      <c r="H3814" t="s">
        <v>8247</v>
      </c>
      <c r="I3814">
        <v>1438859121</v>
      </c>
      <c r="J3814">
        <v>1436267121</v>
      </c>
      <c r="K3814" s="13">
        <f>(((J3814/60)/60)/24)+DATE(1970,1,1)</f>
        <v>42192.462048611109</v>
      </c>
      <c r="L3814" t="b">
        <v>0</v>
      </c>
      <c r="M3814">
        <v>0</v>
      </c>
      <c r="N3814" t="b">
        <v>0</v>
      </c>
      <c r="O3814" t="s">
        <v>8283</v>
      </c>
      <c r="P3814" s="6">
        <f>E3814/D3814</f>
        <v>0</v>
      </c>
      <c r="Q3814" s="7" t="str">
        <f>IFERROR(E3814/M3814, "")</f>
        <v/>
      </c>
      <c r="R3814" t="s">
        <v>8311</v>
      </c>
      <c r="S3814" t="s">
        <v>8343</v>
      </c>
    </row>
    <row r="3815" spans="1:19" ht="15.75" x14ac:dyDescent="0.25">
      <c r="A3815">
        <v>1141</v>
      </c>
      <c r="B3815" s="3" t="s">
        <v>1142</v>
      </c>
      <c r="C3815" s="3" t="s">
        <v>5251</v>
      </c>
      <c r="D3815">
        <v>500</v>
      </c>
      <c r="E3815">
        <v>0</v>
      </c>
      <c r="F3815" t="s">
        <v>8221</v>
      </c>
      <c r="G3815" t="s">
        <v>8236</v>
      </c>
      <c r="H3815" t="s">
        <v>8249</v>
      </c>
      <c r="I3815">
        <v>1436460450</v>
      </c>
      <c r="J3815">
        <v>1433868450</v>
      </c>
      <c r="K3815" s="13">
        <f>(((J3815/60)/60)/24)+DATE(1970,1,1)</f>
        <v>42164.699652777781</v>
      </c>
      <c r="L3815" t="b">
        <v>0</v>
      </c>
      <c r="M3815">
        <v>0</v>
      </c>
      <c r="N3815" t="b">
        <v>0</v>
      </c>
      <c r="O3815" t="s">
        <v>8283</v>
      </c>
      <c r="P3815" s="6">
        <f>E3815/D3815</f>
        <v>0</v>
      </c>
      <c r="Q3815" s="7" t="str">
        <f>IFERROR(E3815/M3815, "")</f>
        <v/>
      </c>
      <c r="R3815" t="s">
        <v>8311</v>
      </c>
      <c r="S3815" t="s">
        <v>8343</v>
      </c>
    </row>
    <row r="3816" spans="1:19" ht="45" x14ac:dyDescent="0.25">
      <c r="A3816">
        <v>1142</v>
      </c>
      <c r="B3816" s="3" t="s">
        <v>1143</v>
      </c>
      <c r="C3816" s="3" t="s">
        <v>5252</v>
      </c>
      <c r="D3816">
        <v>4000</v>
      </c>
      <c r="E3816">
        <v>0</v>
      </c>
      <c r="F3816" t="s">
        <v>8221</v>
      </c>
      <c r="G3816" t="s">
        <v>8224</v>
      </c>
      <c r="H3816" t="s">
        <v>8246</v>
      </c>
      <c r="I3816">
        <v>1424131727</v>
      </c>
      <c r="J3816">
        <v>1421539727</v>
      </c>
      <c r="K3816" s="13">
        <f>(((J3816/60)/60)/24)+DATE(1970,1,1)</f>
        <v>42022.006099537044</v>
      </c>
      <c r="L3816" t="b">
        <v>0</v>
      </c>
      <c r="M3816">
        <v>0</v>
      </c>
      <c r="N3816" t="b">
        <v>0</v>
      </c>
      <c r="O3816" t="s">
        <v>8283</v>
      </c>
      <c r="P3816" s="6">
        <f>E3816/D3816</f>
        <v>0</v>
      </c>
      <c r="Q3816" s="7" t="str">
        <f>IFERROR(E3816/M3816, "")</f>
        <v/>
      </c>
      <c r="R3816" t="s">
        <v>8311</v>
      </c>
      <c r="S3816" t="s">
        <v>8343</v>
      </c>
    </row>
    <row r="3817" spans="1:19" ht="45" x14ac:dyDescent="0.25">
      <c r="A3817">
        <v>1144</v>
      </c>
      <c r="B3817" s="3" t="s">
        <v>1145</v>
      </c>
      <c r="C3817" s="3" t="s">
        <v>5254</v>
      </c>
      <c r="D3817">
        <v>9300</v>
      </c>
      <c r="E3817">
        <v>0</v>
      </c>
      <c r="F3817" t="s">
        <v>8221</v>
      </c>
      <c r="G3817" t="s">
        <v>8224</v>
      </c>
      <c r="H3817" t="s">
        <v>8246</v>
      </c>
      <c r="I3817">
        <v>1430281320</v>
      </c>
      <c r="J3817">
        <v>1427689320</v>
      </c>
      <c r="K3817" s="13">
        <f>(((J3817/60)/60)/24)+DATE(1970,1,1)</f>
        <v>42093.181944444441</v>
      </c>
      <c r="L3817" t="b">
        <v>0</v>
      </c>
      <c r="M3817">
        <v>0</v>
      </c>
      <c r="N3817" t="b">
        <v>0</v>
      </c>
      <c r="O3817" t="s">
        <v>8284</v>
      </c>
      <c r="P3817" s="6">
        <f>E3817/D3817</f>
        <v>0</v>
      </c>
      <c r="Q3817" s="7" t="str">
        <f>IFERROR(E3817/M3817, "")</f>
        <v/>
      </c>
      <c r="R3817" t="s">
        <v>8327</v>
      </c>
      <c r="S3817" t="s">
        <v>8355</v>
      </c>
    </row>
    <row r="3818" spans="1:19" ht="60" x14ac:dyDescent="0.25">
      <c r="A3818">
        <v>1147</v>
      </c>
      <c r="B3818" s="3" t="s">
        <v>1148</v>
      </c>
      <c r="C3818" s="3" t="s">
        <v>5257</v>
      </c>
      <c r="D3818">
        <v>25000</v>
      </c>
      <c r="E3818">
        <v>0</v>
      </c>
      <c r="F3818" t="s">
        <v>8221</v>
      </c>
      <c r="G3818" t="s">
        <v>8229</v>
      </c>
      <c r="H3818" t="s">
        <v>8251</v>
      </c>
      <c r="I3818">
        <v>1413760783</v>
      </c>
      <c r="J3818">
        <v>1408576783</v>
      </c>
      <c r="K3818" s="13">
        <f>(((J3818/60)/60)/24)+DATE(1970,1,1)</f>
        <v>41871.972025462965</v>
      </c>
      <c r="L3818" t="b">
        <v>0</v>
      </c>
      <c r="M3818">
        <v>0</v>
      </c>
      <c r="N3818" t="b">
        <v>0</v>
      </c>
      <c r="O3818" t="s">
        <v>8284</v>
      </c>
      <c r="P3818" s="6">
        <f>E3818/D3818</f>
        <v>0</v>
      </c>
      <c r="Q3818" s="7" t="str">
        <f>IFERROR(E3818/M3818, "")</f>
        <v/>
      </c>
      <c r="R3818" t="s">
        <v>8327</v>
      </c>
      <c r="S3818" t="s">
        <v>8355</v>
      </c>
    </row>
    <row r="3819" spans="1:19" ht="60" x14ac:dyDescent="0.25">
      <c r="A3819">
        <v>1151</v>
      </c>
      <c r="B3819" s="3" t="s">
        <v>1152</v>
      </c>
      <c r="C3819" s="3" t="s">
        <v>5261</v>
      </c>
      <c r="D3819">
        <v>25000</v>
      </c>
      <c r="E3819">
        <v>0</v>
      </c>
      <c r="F3819" t="s">
        <v>8221</v>
      </c>
      <c r="G3819" t="s">
        <v>8224</v>
      </c>
      <c r="H3819" t="s">
        <v>8246</v>
      </c>
      <c r="I3819">
        <v>1441592863</v>
      </c>
      <c r="J3819">
        <v>1439000863</v>
      </c>
      <c r="K3819" s="13">
        <f>(((J3819/60)/60)/24)+DATE(1970,1,1)</f>
        <v>42224.102581018517</v>
      </c>
      <c r="L3819" t="b">
        <v>0</v>
      </c>
      <c r="M3819">
        <v>0</v>
      </c>
      <c r="N3819" t="b">
        <v>0</v>
      </c>
      <c r="O3819" t="s">
        <v>8284</v>
      </c>
      <c r="P3819" s="6">
        <f>E3819/D3819</f>
        <v>0</v>
      </c>
      <c r="Q3819" s="7" t="str">
        <f>IFERROR(E3819/M3819, "")</f>
        <v/>
      </c>
      <c r="R3819" t="s">
        <v>8327</v>
      </c>
      <c r="S3819" t="s">
        <v>8355</v>
      </c>
    </row>
    <row r="3820" spans="1:19" ht="45" x14ac:dyDescent="0.25">
      <c r="A3820">
        <v>1156</v>
      </c>
      <c r="B3820" s="3" t="s">
        <v>1157</v>
      </c>
      <c r="C3820" s="3" t="s">
        <v>5266</v>
      </c>
      <c r="D3820">
        <v>6500</v>
      </c>
      <c r="E3820">
        <v>0</v>
      </c>
      <c r="F3820" t="s">
        <v>8221</v>
      </c>
      <c r="G3820" t="s">
        <v>8224</v>
      </c>
      <c r="H3820" t="s">
        <v>8246</v>
      </c>
      <c r="I3820">
        <v>1424742162</v>
      </c>
      <c r="J3820">
        <v>1422150162</v>
      </c>
      <c r="K3820" s="13">
        <f>(((J3820/60)/60)/24)+DATE(1970,1,1)</f>
        <v>42029.07131944444</v>
      </c>
      <c r="L3820" t="b">
        <v>0</v>
      </c>
      <c r="M3820">
        <v>0</v>
      </c>
      <c r="N3820" t="b">
        <v>0</v>
      </c>
      <c r="O3820" t="s">
        <v>8284</v>
      </c>
      <c r="P3820" s="6">
        <f>E3820/D3820</f>
        <v>0</v>
      </c>
      <c r="Q3820" s="7" t="str">
        <f>IFERROR(E3820/M3820, "")</f>
        <v/>
      </c>
      <c r="R3820" t="s">
        <v>8327</v>
      </c>
      <c r="S3820" t="s">
        <v>8355</v>
      </c>
    </row>
    <row r="3821" spans="1:19" ht="60" x14ac:dyDescent="0.25">
      <c r="A3821">
        <v>1159</v>
      </c>
      <c r="B3821" s="3" t="s">
        <v>1160</v>
      </c>
      <c r="C3821" s="3" t="s">
        <v>5269</v>
      </c>
      <c r="D3821">
        <v>6750</v>
      </c>
      <c r="E3821">
        <v>0</v>
      </c>
      <c r="F3821" t="s">
        <v>8221</v>
      </c>
      <c r="G3821" t="s">
        <v>8224</v>
      </c>
      <c r="H3821" t="s">
        <v>8246</v>
      </c>
      <c r="I3821">
        <v>1435679100</v>
      </c>
      <c r="J3821">
        <v>1433006765</v>
      </c>
      <c r="K3821" s="13">
        <f>(((J3821/60)/60)/24)+DATE(1970,1,1)</f>
        <v>42154.726446759261</v>
      </c>
      <c r="L3821" t="b">
        <v>0</v>
      </c>
      <c r="M3821">
        <v>0</v>
      </c>
      <c r="N3821" t="b">
        <v>0</v>
      </c>
      <c r="O3821" t="s">
        <v>8284</v>
      </c>
      <c r="P3821" s="6">
        <f>E3821/D3821</f>
        <v>0</v>
      </c>
      <c r="Q3821" s="7" t="str">
        <f>IFERROR(E3821/M3821, "")</f>
        <v/>
      </c>
      <c r="R3821" t="s">
        <v>8327</v>
      </c>
      <c r="S3821" t="s">
        <v>8355</v>
      </c>
    </row>
    <row r="3822" spans="1:19" ht="60" x14ac:dyDescent="0.25">
      <c r="A3822">
        <v>1161</v>
      </c>
      <c r="B3822" s="3" t="s">
        <v>1162</v>
      </c>
      <c r="C3822" s="3" t="s">
        <v>5271</v>
      </c>
      <c r="D3822">
        <v>18000</v>
      </c>
      <c r="E3822">
        <v>0</v>
      </c>
      <c r="F3822" t="s">
        <v>8221</v>
      </c>
      <c r="G3822" t="s">
        <v>8224</v>
      </c>
      <c r="H3822" t="s">
        <v>8246</v>
      </c>
      <c r="I3822">
        <v>1432047989</v>
      </c>
      <c r="J3822">
        <v>1430233589</v>
      </c>
      <c r="K3822" s="13">
        <f>(((J3822/60)/60)/24)+DATE(1970,1,1)</f>
        <v>42122.629502314812</v>
      </c>
      <c r="L3822" t="b">
        <v>0</v>
      </c>
      <c r="M3822">
        <v>0</v>
      </c>
      <c r="N3822" t="b">
        <v>0</v>
      </c>
      <c r="O3822" t="s">
        <v>8284</v>
      </c>
      <c r="P3822" s="6">
        <f>E3822/D3822</f>
        <v>0</v>
      </c>
      <c r="Q3822" s="7" t="str">
        <f>IFERROR(E3822/M3822, "")</f>
        <v/>
      </c>
      <c r="R3822" t="s">
        <v>8327</v>
      </c>
      <c r="S3822" t="s">
        <v>8355</v>
      </c>
    </row>
    <row r="3823" spans="1:19" ht="60" x14ac:dyDescent="0.25">
      <c r="A3823">
        <v>1163</v>
      </c>
      <c r="B3823" s="3" t="s">
        <v>1164</v>
      </c>
      <c r="C3823" s="3" t="s">
        <v>5273</v>
      </c>
      <c r="D3823">
        <v>5200</v>
      </c>
      <c r="E3823">
        <v>0</v>
      </c>
      <c r="F3823" t="s">
        <v>8221</v>
      </c>
      <c r="G3823" t="s">
        <v>8224</v>
      </c>
      <c r="H3823" t="s">
        <v>8246</v>
      </c>
      <c r="I3823">
        <v>1407604920</v>
      </c>
      <c r="J3823">
        <v>1405012920</v>
      </c>
      <c r="K3823" s="13">
        <f>(((J3823/60)/60)/24)+DATE(1970,1,1)</f>
        <v>41830.723611111112</v>
      </c>
      <c r="L3823" t="b">
        <v>0</v>
      </c>
      <c r="M3823">
        <v>0</v>
      </c>
      <c r="N3823" t="b">
        <v>0</v>
      </c>
      <c r="O3823" t="s">
        <v>8284</v>
      </c>
      <c r="P3823" s="6">
        <f>E3823/D3823</f>
        <v>0</v>
      </c>
      <c r="Q3823" s="7" t="str">
        <f>IFERROR(E3823/M3823, "")</f>
        <v/>
      </c>
      <c r="R3823" t="s">
        <v>8327</v>
      </c>
      <c r="S3823" t="s">
        <v>8355</v>
      </c>
    </row>
    <row r="3824" spans="1:19" ht="60" x14ac:dyDescent="0.25">
      <c r="A3824">
        <v>1164</v>
      </c>
      <c r="B3824" s="3" t="s">
        <v>1165</v>
      </c>
      <c r="C3824" s="3" t="s">
        <v>5274</v>
      </c>
      <c r="D3824">
        <v>10000</v>
      </c>
      <c r="E3824">
        <v>0</v>
      </c>
      <c r="F3824" t="s">
        <v>8221</v>
      </c>
      <c r="G3824" t="s">
        <v>8224</v>
      </c>
      <c r="H3824" t="s">
        <v>8246</v>
      </c>
      <c r="I3824">
        <v>1466270582</v>
      </c>
      <c r="J3824">
        <v>1463678582</v>
      </c>
      <c r="K3824" s="13">
        <f>(((J3824/60)/60)/24)+DATE(1970,1,1)</f>
        <v>42509.724328703705</v>
      </c>
      <c r="L3824" t="b">
        <v>0</v>
      </c>
      <c r="M3824">
        <v>0</v>
      </c>
      <c r="N3824" t="b">
        <v>0</v>
      </c>
      <c r="O3824" t="s">
        <v>8284</v>
      </c>
      <c r="P3824" s="6">
        <f>E3824/D3824</f>
        <v>0</v>
      </c>
      <c r="Q3824" s="7" t="str">
        <f>IFERROR(E3824/M3824, "")</f>
        <v/>
      </c>
      <c r="R3824" t="s">
        <v>8327</v>
      </c>
      <c r="S3824" t="s">
        <v>8355</v>
      </c>
    </row>
    <row r="3825" spans="1:19" ht="30" x14ac:dyDescent="0.25">
      <c r="A3825">
        <v>1172</v>
      </c>
      <c r="B3825" s="3" t="s">
        <v>1173</v>
      </c>
      <c r="C3825" s="3" t="s">
        <v>5282</v>
      </c>
      <c r="D3825">
        <v>9000</v>
      </c>
      <c r="E3825">
        <v>0</v>
      </c>
      <c r="F3825" t="s">
        <v>8221</v>
      </c>
      <c r="G3825" t="s">
        <v>8224</v>
      </c>
      <c r="H3825" t="s">
        <v>8246</v>
      </c>
      <c r="I3825">
        <v>1408551752</v>
      </c>
      <c r="J3825">
        <v>1405959752</v>
      </c>
      <c r="K3825" s="13">
        <f>(((J3825/60)/60)/24)+DATE(1970,1,1)</f>
        <v>41841.682314814818</v>
      </c>
      <c r="L3825" t="b">
        <v>0</v>
      </c>
      <c r="M3825">
        <v>0</v>
      </c>
      <c r="N3825" t="b">
        <v>0</v>
      </c>
      <c r="O3825" t="s">
        <v>8284</v>
      </c>
      <c r="P3825" s="6">
        <f>E3825/D3825</f>
        <v>0</v>
      </c>
      <c r="Q3825" s="7" t="str">
        <f>IFERROR(E3825/M3825, "")</f>
        <v/>
      </c>
      <c r="R3825" t="s">
        <v>8327</v>
      </c>
      <c r="S3825" t="s">
        <v>8355</v>
      </c>
    </row>
    <row r="3826" spans="1:19" ht="60" x14ac:dyDescent="0.25">
      <c r="A3826">
        <v>1177</v>
      </c>
      <c r="B3826" s="3" t="s">
        <v>1178</v>
      </c>
      <c r="C3826" s="3" t="s">
        <v>5287</v>
      </c>
      <c r="D3826">
        <v>6000</v>
      </c>
      <c r="E3826">
        <v>0</v>
      </c>
      <c r="F3826" t="s">
        <v>8221</v>
      </c>
      <c r="G3826" t="s">
        <v>8225</v>
      </c>
      <c r="H3826" t="s">
        <v>8247</v>
      </c>
      <c r="I3826">
        <v>1413388296</v>
      </c>
      <c r="J3826">
        <v>1410796296</v>
      </c>
      <c r="K3826" s="13">
        <f>(((J3826/60)/60)/24)+DATE(1970,1,1)</f>
        <v>41897.660833333335</v>
      </c>
      <c r="L3826" t="b">
        <v>0</v>
      </c>
      <c r="M3826">
        <v>0</v>
      </c>
      <c r="N3826" t="b">
        <v>0</v>
      </c>
      <c r="O3826" t="s">
        <v>8284</v>
      </c>
      <c r="P3826" s="6">
        <f>E3826/D3826</f>
        <v>0</v>
      </c>
      <c r="Q3826" s="7" t="str">
        <f>IFERROR(E3826/M3826, "")</f>
        <v/>
      </c>
      <c r="R3826" t="s">
        <v>8327</v>
      </c>
      <c r="S3826" t="s">
        <v>8355</v>
      </c>
    </row>
    <row r="3827" spans="1:19" ht="45" x14ac:dyDescent="0.25">
      <c r="A3827">
        <v>1409</v>
      </c>
      <c r="B3827" s="3" t="s">
        <v>1410</v>
      </c>
      <c r="C3827" s="3" t="s">
        <v>5519</v>
      </c>
      <c r="D3827">
        <v>4000</v>
      </c>
      <c r="E3827">
        <v>0</v>
      </c>
      <c r="F3827" t="s">
        <v>8221</v>
      </c>
      <c r="G3827" t="s">
        <v>8224</v>
      </c>
      <c r="H3827" t="s">
        <v>8246</v>
      </c>
      <c r="I3827">
        <v>1420085535</v>
      </c>
      <c r="J3827">
        <v>1414897935</v>
      </c>
      <c r="K3827" s="13">
        <f>(((J3827/60)/60)/24)+DATE(1970,1,1)</f>
        <v>41945.133506944447</v>
      </c>
      <c r="L3827" t="b">
        <v>0</v>
      </c>
      <c r="M3827">
        <v>0</v>
      </c>
      <c r="N3827" t="b">
        <v>0</v>
      </c>
      <c r="O3827" t="s">
        <v>8287</v>
      </c>
      <c r="P3827" s="6">
        <f>E3827/D3827</f>
        <v>0</v>
      </c>
      <c r="Q3827" s="7" t="str">
        <f>IFERROR(E3827/M3827, "")</f>
        <v/>
      </c>
      <c r="R3827" t="s">
        <v>8322</v>
      </c>
      <c r="S3827" t="s">
        <v>8357</v>
      </c>
    </row>
    <row r="3828" spans="1:19" ht="45" x14ac:dyDescent="0.25">
      <c r="A3828">
        <v>1416</v>
      </c>
      <c r="B3828" s="3" t="s">
        <v>1417</v>
      </c>
      <c r="C3828" s="3" t="s">
        <v>5526</v>
      </c>
      <c r="D3828">
        <v>50000</v>
      </c>
      <c r="E3828">
        <v>0</v>
      </c>
      <c r="F3828" t="s">
        <v>8221</v>
      </c>
      <c r="G3828" t="s">
        <v>8224</v>
      </c>
      <c r="H3828" t="s">
        <v>8246</v>
      </c>
      <c r="I3828">
        <v>1448147619</v>
      </c>
      <c r="J3828">
        <v>1445552019</v>
      </c>
      <c r="K3828" s="13">
        <f>(((J3828/60)/60)/24)+DATE(1970,1,1)</f>
        <v>42299.926145833335</v>
      </c>
      <c r="L3828" t="b">
        <v>0</v>
      </c>
      <c r="M3828">
        <v>0</v>
      </c>
      <c r="N3828" t="b">
        <v>0</v>
      </c>
      <c r="O3828" t="s">
        <v>8287</v>
      </c>
      <c r="P3828" s="6">
        <f>E3828/D3828</f>
        <v>0</v>
      </c>
      <c r="Q3828" s="7" t="str">
        <f>IFERROR(E3828/M3828, "")</f>
        <v/>
      </c>
      <c r="R3828" t="s">
        <v>8322</v>
      </c>
      <c r="S3828" t="s">
        <v>8357</v>
      </c>
    </row>
    <row r="3829" spans="1:19" ht="60" x14ac:dyDescent="0.25">
      <c r="A3829">
        <v>1425</v>
      </c>
      <c r="B3829" s="3" t="s">
        <v>1426</v>
      </c>
      <c r="C3829" s="3" t="s">
        <v>5535</v>
      </c>
      <c r="D3829">
        <v>13000</v>
      </c>
      <c r="E3829">
        <v>0</v>
      </c>
      <c r="F3829" t="s">
        <v>8221</v>
      </c>
      <c r="G3829" t="s">
        <v>8224</v>
      </c>
      <c r="H3829" t="s">
        <v>8246</v>
      </c>
      <c r="I3829">
        <v>1430276959</v>
      </c>
      <c r="J3829">
        <v>1427684959</v>
      </c>
      <c r="K3829" s="13">
        <f>(((J3829/60)/60)/24)+DATE(1970,1,1)</f>
        <v>42093.131469907406</v>
      </c>
      <c r="L3829" t="b">
        <v>0</v>
      </c>
      <c r="M3829">
        <v>0</v>
      </c>
      <c r="N3829" t="b">
        <v>0</v>
      </c>
      <c r="O3829" t="s">
        <v>8287</v>
      </c>
      <c r="P3829" s="6">
        <f>E3829/D3829</f>
        <v>0</v>
      </c>
      <c r="Q3829" s="7" t="str">
        <f>IFERROR(E3829/M3829, "")</f>
        <v/>
      </c>
      <c r="R3829" t="s">
        <v>8322</v>
      </c>
      <c r="S3829" t="s">
        <v>8357</v>
      </c>
    </row>
    <row r="3830" spans="1:19" ht="60" x14ac:dyDescent="0.25">
      <c r="A3830">
        <v>1426</v>
      </c>
      <c r="B3830" s="3" t="s">
        <v>1427</v>
      </c>
      <c r="C3830" s="3" t="s">
        <v>5536</v>
      </c>
      <c r="D3830">
        <v>1000</v>
      </c>
      <c r="E3830">
        <v>0</v>
      </c>
      <c r="F3830" t="s">
        <v>8221</v>
      </c>
      <c r="G3830" t="s">
        <v>8236</v>
      </c>
      <c r="H3830" t="s">
        <v>8249</v>
      </c>
      <c r="I3830">
        <v>1440408120</v>
      </c>
      <c r="J3830">
        <v>1435224120</v>
      </c>
      <c r="K3830" s="13">
        <f>(((J3830/60)/60)/24)+DATE(1970,1,1)</f>
        <v>42180.390277777777</v>
      </c>
      <c r="L3830" t="b">
        <v>0</v>
      </c>
      <c r="M3830">
        <v>0</v>
      </c>
      <c r="N3830" t="b">
        <v>0</v>
      </c>
      <c r="O3830" t="s">
        <v>8287</v>
      </c>
      <c r="P3830" s="6">
        <f>E3830/D3830</f>
        <v>0</v>
      </c>
      <c r="Q3830" s="7" t="str">
        <f>IFERROR(E3830/M3830, "")</f>
        <v/>
      </c>
      <c r="R3830" t="s">
        <v>8322</v>
      </c>
      <c r="S3830" t="s">
        <v>8357</v>
      </c>
    </row>
    <row r="3831" spans="1:19" ht="45" x14ac:dyDescent="0.25">
      <c r="A3831">
        <v>1429</v>
      </c>
      <c r="B3831" s="3" t="s">
        <v>1430</v>
      </c>
      <c r="C3831" s="3" t="s">
        <v>5539</v>
      </c>
      <c r="D3831">
        <v>10000</v>
      </c>
      <c r="E3831">
        <v>0</v>
      </c>
      <c r="F3831" t="s">
        <v>8221</v>
      </c>
      <c r="G3831" t="s">
        <v>8224</v>
      </c>
      <c r="H3831" t="s">
        <v>8246</v>
      </c>
      <c r="I3831">
        <v>1428629242</v>
      </c>
      <c r="J3831">
        <v>1426037242</v>
      </c>
      <c r="K3831" s="13">
        <f>(((J3831/60)/60)/24)+DATE(1970,1,1)</f>
        <v>42074.060671296291</v>
      </c>
      <c r="L3831" t="b">
        <v>0</v>
      </c>
      <c r="M3831">
        <v>0</v>
      </c>
      <c r="N3831" t="b">
        <v>0</v>
      </c>
      <c r="O3831" t="s">
        <v>8287</v>
      </c>
      <c r="P3831" s="6">
        <f>E3831/D3831</f>
        <v>0</v>
      </c>
      <c r="Q3831" s="7" t="str">
        <f>IFERROR(E3831/M3831, "")</f>
        <v/>
      </c>
      <c r="R3831" t="s">
        <v>8322</v>
      </c>
      <c r="S3831" t="s">
        <v>8357</v>
      </c>
    </row>
    <row r="3832" spans="1:19" ht="60" x14ac:dyDescent="0.25">
      <c r="A3832">
        <v>1432</v>
      </c>
      <c r="B3832" s="3" t="s">
        <v>1433</v>
      </c>
      <c r="C3832" s="3" t="s">
        <v>5542</v>
      </c>
      <c r="D3832">
        <v>40000</v>
      </c>
      <c r="E3832">
        <v>0</v>
      </c>
      <c r="F3832" t="s">
        <v>8221</v>
      </c>
      <c r="G3832" t="s">
        <v>8224</v>
      </c>
      <c r="H3832" t="s">
        <v>8246</v>
      </c>
      <c r="I3832">
        <v>1437417828</v>
      </c>
      <c r="J3832">
        <v>1434825828</v>
      </c>
      <c r="K3832" s="13">
        <f>(((J3832/60)/60)/24)+DATE(1970,1,1)</f>
        <v>42175.780416666668</v>
      </c>
      <c r="L3832" t="b">
        <v>0</v>
      </c>
      <c r="M3832">
        <v>0</v>
      </c>
      <c r="N3832" t="b">
        <v>0</v>
      </c>
      <c r="O3832" t="s">
        <v>8287</v>
      </c>
      <c r="P3832" s="6">
        <f>E3832/D3832</f>
        <v>0</v>
      </c>
      <c r="Q3832" s="7" t="str">
        <f>IFERROR(E3832/M3832, "")</f>
        <v/>
      </c>
      <c r="R3832" t="s">
        <v>8322</v>
      </c>
      <c r="S3832" t="s">
        <v>8357</v>
      </c>
    </row>
    <row r="3833" spans="1:19" ht="60" x14ac:dyDescent="0.25">
      <c r="A3833">
        <v>1442</v>
      </c>
      <c r="B3833" s="3" t="s">
        <v>1443</v>
      </c>
      <c r="C3833" s="3" t="s">
        <v>5552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1464190158</v>
      </c>
      <c r="J3833">
        <v>1461598158</v>
      </c>
      <c r="K3833" s="13">
        <f>(((J3833/60)/60)/24)+DATE(1970,1,1)</f>
        <v>42485.64534722222</v>
      </c>
      <c r="L3833" t="b">
        <v>0</v>
      </c>
      <c r="M3833">
        <v>0</v>
      </c>
      <c r="N3833" t="b">
        <v>0</v>
      </c>
      <c r="O3833" t="s">
        <v>8287</v>
      </c>
      <c r="P3833" s="6">
        <f>E3833/D3833</f>
        <v>0</v>
      </c>
      <c r="Q3833" s="7" t="str">
        <f>IFERROR(E3833/M3833, "")</f>
        <v/>
      </c>
      <c r="R3833" t="s">
        <v>8322</v>
      </c>
      <c r="S3833" t="s">
        <v>8357</v>
      </c>
    </row>
    <row r="3834" spans="1:19" ht="60" x14ac:dyDescent="0.25">
      <c r="A3834">
        <v>1443</v>
      </c>
      <c r="B3834" s="3" t="s">
        <v>1444</v>
      </c>
      <c r="C3834" s="3" t="s">
        <v>5553</v>
      </c>
      <c r="D3834">
        <v>13000</v>
      </c>
      <c r="E3834">
        <v>0</v>
      </c>
      <c r="F3834" t="s">
        <v>8221</v>
      </c>
      <c r="G3834" t="s">
        <v>8230</v>
      </c>
      <c r="H3834" t="s">
        <v>8249</v>
      </c>
      <c r="I3834">
        <v>1483395209</v>
      </c>
      <c r="J3834">
        <v>1480803209</v>
      </c>
      <c r="K3834" s="13">
        <f>(((J3834/60)/60)/24)+DATE(1970,1,1)</f>
        <v>42707.926030092596</v>
      </c>
      <c r="L3834" t="b">
        <v>0</v>
      </c>
      <c r="M3834">
        <v>0</v>
      </c>
      <c r="N3834" t="b">
        <v>0</v>
      </c>
      <c r="O3834" t="s">
        <v>8287</v>
      </c>
      <c r="P3834" s="6">
        <f>E3834/D3834</f>
        <v>0</v>
      </c>
      <c r="Q3834" s="7" t="str">
        <f>IFERROR(E3834/M3834, "")</f>
        <v/>
      </c>
      <c r="R3834" t="s">
        <v>8322</v>
      </c>
      <c r="S3834" t="s">
        <v>8357</v>
      </c>
    </row>
    <row r="3835" spans="1:19" ht="45" x14ac:dyDescent="0.25">
      <c r="A3835">
        <v>1444</v>
      </c>
      <c r="B3835" s="3" t="s">
        <v>1445</v>
      </c>
      <c r="C3835" s="3" t="s">
        <v>5554</v>
      </c>
      <c r="D3835">
        <v>4950</v>
      </c>
      <c r="E3835">
        <v>0</v>
      </c>
      <c r="F3835" t="s">
        <v>8221</v>
      </c>
      <c r="G3835" t="s">
        <v>8236</v>
      </c>
      <c r="H3835" t="s">
        <v>8249</v>
      </c>
      <c r="I3835">
        <v>1442091462</v>
      </c>
      <c r="J3835">
        <v>1436907462</v>
      </c>
      <c r="K3835" s="13">
        <f>(((J3835/60)/60)/24)+DATE(1970,1,1)</f>
        <v>42199.873402777783</v>
      </c>
      <c r="L3835" t="b">
        <v>0</v>
      </c>
      <c r="M3835">
        <v>0</v>
      </c>
      <c r="N3835" t="b">
        <v>0</v>
      </c>
      <c r="O3835" t="s">
        <v>8287</v>
      </c>
      <c r="P3835" s="6">
        <f>E3835/D3835</f>
        <v>0</v>
      </c>
      <c r="Q3835" s="7" t="str">
        <f>IFERROR(E3835/M3835, "")</f>
        <v/>
      </c>
      <c r="R3835" t="s">
        <v>8322</v>
      </c>
      <c r="S3835" t="s">
        <v>8357</v>
      </c>
    </row>
    <row r="3836" spans="1:19" ht="60" x14ac:dyDescent="0.25">
      <c r="A3836">
        <v>1445</v>
      </c>
      <c r="B3836" s="3" t="s">
        <v>1446</v>
      </c>
      <c r="C3836" s="3" t="s">
        <v>5555</v>
      </c>
      <c r="D3836">
        <v>130000</v>
      </c>
      <c r="E3836">
        <v>0</v>
      </c>
      <c r="F3836" t="s">
        <v>8221</v>
      </c>
      <c r="G3836" t="s">
        <v>8236</v>
      </c>
      <c r="H3836" t="s">
        <v>8249</v>
      </c>
      <c r="I3836">
        <v>1434286855</v>
      </c>
      <c r="J3836">
        <v>1431694855</v>
      </c>
      <c r="K3836" s="13">
        <f>(((J3836/60)/60)/24)+DATE(1970,1,1)</f>
        <v>42139.542303240742</v>
      </c>
      <c r="L3836" t="b">
        <v>0</v>
      </c>
      <c r="M3836">
        <v>0</v>
      </c>
      <c r="N3836" t="b">
        <v>0</v>
      </c>
      <c r="O3836" t="s">
        <v>8287</v>
      </c>
      <c r="P3836" s="6">
        <f>E3836/D3836</f>
        <v>0</v>
      </c>
      <c r="Q3836" s="7" t="str">
        <f>IFERROR(E3836/M3836, "")</f>
        <v/>
      </c>
      <c r="R3836" t="s">
        <v>8322</v>
      </c>
      <c r="S3836" t="s">
        <v>8357</v>
      </c>
    </row>
    <row r="3837" spans="1:19" ht="60" x14ac:dyDescent="0.25">
      <c r="A3837">
        <v>1446</v>
      </c>
      <c r="B3837" s="3" t="s">
        <v>1447</v>
      </c>
      <c r="C3837" s="3" t="s">
        <v>5556</v>
      </c>
      <c r="D3837">
        <v>900</v>
      </c>
      <c r="E3837">
        <v>0</v>
      </c>
      <c r="F3837" t="s">
        <v>8221</v>
      </c>
      <c r="G3837" t="s">
        <v>8237</v>
      </c>
      <c r="H3837" t="s">
        <v>8249</v>
      </c>
      <c r="I3837">
        <v>1461235478</v>
      </c>
      <c r="J3837">
        <v>1459507478</v>
      </c>
      <c r="K3837" s="13">
        <f>(((J3837/60)/60)/24)+DATE(1970,1,1)</f>
        <v>42461.447662037041</v>
      </c>
      <c r="L3837" t="b">
        <v>0</v>
      </c>
      <c r="M3837">
        <v>0</v>
      </c>
      <c r="N3837" t="b">
        <v>0</v>
      </c>
      <c r="O3837" t="s">
        <v>8287</v>
      </c>
      <c r="P3837" s="6">
        <f>E3837/D3837</f>
        <v>0</v>
      </c>
      <c r="Q3837" s="7" t="str">
        <f>IFERROR(E3837/M3837, "")</f>
        <v/>
      </c>
      <c r="R3837" t="s">
        <v>8322</v>
      </c>
      <c r="S3837" t="s">
        <v>8357</v>
      </c>
    </row>
    <row r="3838" spans="1:19" ht="60" x14ac:dyDescent="0.25">
      <c r="A3838">
        <v>1448</v>
      </c>
      <c r="B3838" s="3" t="s">
        <v>1449</v>
      </c>
      <c r="C3838" s="3" t="s">
        <v>5558</v>
      </c>
      <c r="D3838">
        <v>200000</v>
      </c>
      <c r="E3838">
        <v>0</v>
      </c>
      <c r="F3838" t="s">
        <v>8221</v>
      </c>
      <c r="G3838" t="s">
        <v>8226</v>
      </c>
      <c r="H3838" t="s">
        <v>8248</v>
      </c>
      <c r="I3838">
        <v>1432272300</v>
      </c>
      <c r="J3838">
        <v>1429655318</v>
      </c>
      <c r="K3838" s="13">
        <f>(((J3838/60)/60)/24)+DATE(1970,1,1)</f>
        <v>42115.936550925922</v>
      </c>
      <c r="L3838" t="b">
        <v>0</v>
      </c>
      <c r="M3838">
        <v>0</v>
      </c>
      <c r="N3838" t="b">
        <v>0</v>
      </c>
      <c r="O3838" t="s">
        <v>8287</v>
      </c>
      <c r="P3838" s="6">
        <f>E3838/D3838</f>
        <v>0</v>
      </c>
      <c r="Q3838" s="7" t="str">
        <f>IFERROR(E3838/M3838, "")</f>
        <v/>
      </c>
      <c r="R3838" t="s">
        <v>8322</v>
      </c>
      <c r="S3838" t="s">
        <v>8357</v>
      </c>
    </row>
    <row r="3839" spans="1:19" ht="60" x14ac:dyDescent="0.25">
      <c r="A3839">
        <v>1449</v>
      </c>
      <c r="B3839" s="3" t="s">
        <v>1450</v>
      </c>
      <c r="C3839" s="3" t="s">
        <v>5559</v>
      </c>
      <c r="D3839">
        <v>8888</v>
      </c>
      <c r="E3839">
        <v>0</v>
      </c>
      <c r="F3839" t="s">
        <v>8221</v>
      </c>
      <c r="G3839" t="s">
        <v>8224</v>
      </c>
      <c r="H3839" t="s">
        <v>8246</v>
      </c>
      <c r="I3839">
        <v>1431286105</v>
      </c>
      <c r="J3839">
        <v>1427138905</v>
      </c>
      <c r="K3839" s="13">
        <f>(((J3839/60)/60)/24)+DATE(1970,1,1)</f>
        <v>42086.811400462961</v>
      </c>
      <c r="L3839" t="b">
        <v>0</v>
      </c>
      <c r="M3839">
        <v>0</v>
      </c>
      <c r="N3839" t="b">
        <v>0</v>
      </c>
      <c r="O3839" t="s">
        <v>8287</v>
      </c>
      <c r="P3839" s="6">
        <f>E3839/D3839</f>
        <v>0</v>
      </c>
      <c r="Q3839" s="7" t="str">
        <f>IFERROR(E3839/M3839, "")</f>
        <v/>
      </c>
      <c r="R3839" t="s">
        <v>8322</v>
      </c>
      <c r="S3839" t="s">
        <v>8357</v>
      </c>
    </row>
    <row r="3840" spans="1:19" ht="15.75" x14ac:dyDescent="0.25">
      <c r="A3840">
        <v>1484</v>
      </c>
      <c r="B3840" s="3" t="s">
        <v>1485</v>
      </c>
      <c r="C3840" s="3" t="s">
        <v>5594</v>
      </c>
      <c r="D3840">
        <v>2000</v>
      </c>
      <c r="E3840">
        <v>0</v>
      </c>
      <c r="F3840" t="s">
        <v>8221</v>
      </c>
      <c r="G3840" t="s">
        <v>8224</v>
      </c>
      <c r="H3840" t="s">
        <v>8246</v>
      </c>
      <c r="I3840">
        <v>1342882260</v>
      </c>
      <c r="J3840">
        <v>1337834963</v>
      </c>
      <c r="K3840" s="13">
        <f>(((J3840/60)/60)/24)+DATE(1970,1,1)</f>
        <v>41053.200960648144</v>
      </c>
      <c r="L3840" t="b">
        <v>0</v>
      </c>
      <c r="M3840">
        <v>0</v>
      </c>
      <c r="N3840" t="b">
        <v>0</v>
      </c>
      <c r="O3840" t="s">
        <v>8275</v>
      </c>
      <c r="P3840" s="6">
        <f>E3840/D3840</f>
        <v>0</v>
      </c>
      <c r="Q3840" s="7" t="str">
        <f>IFERROR(E3840/M3840, "")</f>
        <v/>
      </c>
      <c r="R3840" t="s">
        <v>8322</v>
      </c>
      <c r="S3840" t="s">
        <v>8344</v>
      </c>
    </row>
    <row r="3841" spans="1:19" ht="45" x14ac:dyDescent="0.25">
      <c r="A3841">
        <v>1487</v>
      </c>
      <c r="B3841" s="3" t="s">
        <v>1488</v>
      </c>
      <c r="C3841" s="3" t="s">
        <v>5597</v>
      </c>
      <c r="D3841">
        <v>10000</v>
      </c>
      <c r="E3841">
        <v>0</v>
      </c>
      <c r="F3841" t="s">
        <v>8221</v>
      </c>
      <c r="G3841" t="s">
        <v>8224</v>
      </c>
      <c r="H3841" t="s">
        <v>8246</v>
      </c>
      <c r="I3841">
        <v>1470175271</v>
      </c>
      <c r="J3841">
        <v>1467583271</v>
      </c>
      <c r="K3841" s="13">
        <f>(((J3841/60)/60)/24)+DATE(1970,1,1)</f>
        <v>42554.917488425926</v>
      </c>
      <c r="L3841" t="b">
        <v>0</v>
      </c>
      <c r="M3841">
        <v>0</v>
      </c>
      <c r="N3841" t="b">
        <v>0</v>
      </c>
      <c r="O3841" t="s">
        <v>8275</v>
      </c>
      <c r="P3841" s="6">
        <f>E3841/D3841</f>
        <v>0</v>
      </c>
      <c r="Q3841" s="7" t="str">
        <f>IFERROR(E3841/M3841, "")</f>
        <v/>
      </c>
      <c r="R3841" t="s">
        <v>8322</v>
      </c>
      <c r="S3841" t="s">
        <v>8344</v>
      </c>
    </row>
    <row r="3842" spans="1:19" ht="45" x14ac:dyDescent="0.25">
      <c r="A3842">
        <v>1489</v>
      </c>
      <c r="B3842" s="3" t="s">
        <v>1490</v>
      </c>
      <c r="C3842" s="3" t="s">
        <v>5599</v>
      </c>
      <c r="D3842">
        <v>5000</v>
      </c>
      <c r="E3842">
        <v>0</v>
      </c>
      <c r="F3842" t="s">
        <v>8221</v>
      </c>
      <c r="G3842" t="s">
        <v>8224</v>
      </c>
      <c r="H3842" t="s">
        <v>8246</v>
      </c>
      <c r="I3842">
        <v>1352994052</v>
      </c>
      <c r="J3842">
        <v>1350398452</v>
      </c>
      <c r="K3842" s="13">
        <f>(((J3842/60)/60)/24)+DATE(1970,1,1)</f>
        <v>41198.611712962964</v>
      </c>
      <c r="L3842" t="b">
        <v>0</v>
      </c>
      <c r="M3842">
        <v>0</v>
      </c>
      <c r="N3842" t="b">
        <v>0</v>
      </c>
      <c r="O3842" t="s">
        <v>8275</v>
      </c>
      <c r="P3842" s="6">
        <f>E3842/D3842</f>
        <v>0</v>
      </c>
      <c r="Q3842" s="7" t="str">
        <f>IFERROR(E3842/M3842, "")</f>
        <v/>
      </c>
      <c r="R3842" t="s">
        <v>8322</v>
      </c>
      <c r="S3842" t="s">
        <v>8344</v>
      </c>
    </row>
    <row r="3843" spans="1:19" ht="45" x14ac:dyDescent="0.25">
      <c r="A3843">
        <v>1493</v>
      </c>
      <c r="B3843" s="3" t="s">
        <v>1494</v>
      </c>
      <c r="C3843" s="3" t="s">
        <v>5603</v>
      </c>
      <c r="D3843">
        <v>2400</v>
      </c>
      <c r="E3843">
        <v>0</v>
      </c>
      <c r="F3843" t="s">
        <v>8221</v>
      </c>
      <c r="G3843" t="s">
        <v>8224</v>
      </c>
      <c r="H3843" t="s">
        <v>8246</v>
      </c>
      <c r="I3843">
        <v>1371415675</v>
      </c>
      <c r="J3843">
        <v>1368823675</v>
      </c>
      <c r="K3843" s="13">
        <f>(((J3843/60)/60)/24)+DATE(1970,1,1)</f>
        <v>41411.866608796299</v>
      </c>
      <c r="L3843" t="b">
        <v>0</v>
      </c>
      <c r="M3843">
        <v>0</v>
      </c>
      <c r="N3843" t="b">
        <v>0</v>
      </c>
      <c r="O3843" t="s">
        <v>8275</v>
      </c>
      <c r="P3843" s="6">
        <f>E3843/D3843</f>
        <v>0</v>
      </c>
      <c r="Q3843" s="7" t="str">
        <f>IFERROR(E3843/M3843, "")</f>
        <v/>
      </c>
      <c r="R3843" t="s">
        <v>8322</v>
      </c>
      <c r="S3843" t="s">
        <v>8344</v>
      </c>
    </row>
    <row r="3844" spans="1:19" ht="30" x14ac:dyDescent="0.25">
      <c r="A3844">
        <v>1495</v>
      </c>
      <c r="B3844" s="3" t="s">
        <v>1496</v>
      </c>
      <c r="C3844" s="3" t="s">
        <v>5605</v>
      </c>
      <c r="D3844">
        <v>2000</v>
      </c>
      <c r="E3844">
        <v>0</v>
      </c>
      <c r="F3844" t="s">
        <v>8221</v>
      </c>
      <c r="G3844" t="s">
        <v>8224</v>
      </c>
      <c r="H3844" t="s">
        <v>8246</v>
      </c>
      <c r="I3844">
        <v>1314471431</v>
      </c>
      <c r="J3844">
        <v>1311879431</v>
      </c>
      <c r="K3844" s="13">
        <f>(((J3844/60)/60)/24)+DATE(1970,1,1)</f>
        <v>40752.789710648147</v>
      </c>
      <c r="L3844" t="b">
        <v>0</v>
      </c>
      <c r="M3844">
        <v>0</v>
      </c>
      <c r="N3844" t="b">
        <v>0</v>
      </c>
      <c r="O3844" t="s">
        <v>8275</v>
      </c>
      <c r="P3844" s="6">
        <f>E3844/D3844</f>
        <v>0</v>
      </c>
      <c r="Q3844" s="7" t="str">
        <f>IFERROR(E3844/M3844, "")</f>
        <v/>
      </c>
      <c r="R3844" t="s">
        <v>8322</v>
      </c>
      <c r="S3844" t="s">
        <v>8344</v>
      </c>
    </row>
    <row r="3845" spans="1:19" ht="45" x14ac:dyDescent="0.25">
      <c r="A3845">
        <v>1496</v>
      </c>
      <c r="B3845" s="3" t="s">
        <v>1497</v>
      </c>
      <c r="C3845" s="3" t="s">
        <v>5606</v>
      </c>
      <c r="D3845">
        <v>1500</v>
      </c>
      <c r="E3845">
        <v>0</v>
      </c>
      <c r="F3845" t="s">
        <v>8221</v>
      </c>
      <c r="G3845" t="s">
        <v>8224</v>
      </c>
      <c r="H3845" t="s">
        <v>8246</v>
      </c>
      <c r="I3845">
        <v>1410866659</v>
      </c>
      <c r="J3845">
        <v>1405682659</v>
      </c>
      <c r="K3845" s="13">
        <f>(((J3845/60)/60)/24)+DATE(1970,1,1)</f>
        <v>41838.475219907406</v>
      </c>
      <c r="L3845" t="b">
        <v>0</v>
      </c>
      <c r="M3845">
        <v>0</v>
      </c>
      <c r="N3845" t="b">
        <v>0</v>
      </c>
      <c r="O3845" t="s">
        <v>8275</v>
      </c>
      <c r="P3845" s="6">
        <f>E3845/D3845</f>
        <v>0</v>
      </c>
      <c r="Q3845" s="7" t="str">
        <f>IFERROR(E3845/M3845, "")</f>
        <v/>
      </c>
      <c r="R3845" t="s">
        <v>8322</v>
      </c>
      <c r="S3845" t="s">
        <v>8344</v>
      </c>
    </row>
    <row r="3846" spans="1:19" ht="45" x14ac:dyDescent="0.25">
      <c r="A3846">
        <v>1544</v>
      </c>
      <c r="B3846" s="3" t="s">
        <v>1545</v>
      </c>
      <c r="C3846" s="3" t="s">
        <v>5654</v>
      </c>
      <c r="D3846">
        <v>1000</v>
      </c>
      <c r="E3846">
        <v>0</v>
      </c>
      <c r="F3846" t="s">
        <v>8221</v>
      </c>
      <c r="G3846" t="s">
        <v>8224</v>
      </c>
      <c r="H3846" t="s">
        <v>8246</v>
      </c>
      <c r="I3846">
        <v>1427847480</v>
      </c>
      <c r="J3846">
        <v>1424222024</v>
      </c>
      <c r="K3846" s="13">
        <f>(((J3846/60)/60)/24)+DATE(1970,1,1)</f>
        <v>42053.051203703704</v>
      </c>
      <c r="L3846" t="b">
        <v>0</v>
      </c>
      <c r="M3846">
        <v>0</v>
      </c>
      <c r="N3846" t="b">
        <v>0</v>
      </c>
      <c r="O3846" t="s">
        <v>8289</v>
      </c>
      <c r="P3846" s="6">
        <f>E3846/D3846</f>
        <v>0</v>
      </c>
      <c r="Q3846" s="7" t="str">
        <f>IFERROR(E3846/M3846, "")</f>
        <v/>
      </c>
      <c r="R3846" t="s">
        <v>8324</v>
      </c>
      <c r="S3846" t="s">
        <v>8352</v>
      </c>
    </row>
    <row r="3847" spans="1:19" ht="45" x14ac:dyDescent="0.25">
      <c r="A3847">
        <v>1547</v>
      </c>
      <c r="B3847" s="3" t="s">
        <v>1548</v>
      </c>
      <c r="C3847" s="3" t="s">
        <v>5657</v>
      </c>
      <c r="D3847">
        <v>20</v>
      </c>
      <c r="E3847">
        <v>0</v>
      </c>
      <c r="F3847" t="s">
        <v>8221</v>
      </c>
      <c r="G3847" t="s">
        <v>8224</v>
      </c>
      <c r="H3847" t="s">
        <v>8246</v>
      </c>
      <c r="I3847">
        <v>1487844882</v>
      </c>
      <c r="J3847">
        <v>1487240082</v>
      </c>
      <c r="K3847" s="13">
        <f>(((J3847/60)/60)/24)+DATE(1970,1,1)</f>
        <v>42782.426875000005</v>
      </c>
      <c r="L3847" t="b">
        <v>0</v>
      </c>
      <c r="M3847">
        <v>0</v>
      </c>
      <c r="N3847" t="b">
        <v>0</v>
      </c>
      <c r="O3847" t="s">
        <v>8289</v>
      </c>
      <c r="P3847" s="6">
        <f>E3847/D3847</f>
        <v>0</v>
      </c>
      <c r="Q3847" s="7" t="str">
        <f>IFERROR(E3847/M3847, "")</f>
        <v/>
      </c>
      <c r="R3847" t="s">
        <v>8324</v>
      </c>
      <c r="S3847" t="s">
        <v>8352</v>
      </c>
    </row>
    <row r="3848" spans="1:19" ht="60" x14ac:dyDescent="0.25">
      <c r="A3848">
        <v>1551</v>
      </c>
      <c r="B3848" s="3" t="s">
        <v>1552</v>
      </c>
      <c r="C3848" s="3" t="s">
        <v>5661</v>
      </c>
      <c r="D3848">
        <v>3500</v>
      </c>
      <c r="E3848">
        <v>0</v>
      </c>
      <c r="F3848" t="s">
        <v>8221</v>
      </c>
      <c r="G3848" t="s">
        <v>8224</v>
      </c>
      <c r="H3848" t="s">
        <v>8246</v>
      </c>
      <c r="I3848">
        <v>1432756039</v>
      </c>
      <c r="J3848">
        <v>1430164039</v>
      </c>
      <c r="K3848" s="13">
        <f>(((J3848/60)/60)/24)+DATE(1970,1,1)</f>
        <v>42121.824525462958</v>
      </c>
      <c r="L3848" t="b">
        <v>0</v>
      </c>
      <c r="M3848">
        <v>0</v>
      </c>
      <c r="N3848" t="b">
        <v>0</v>
      </c>
      <c r="O3848" t="s">
        <v>8289</v>
      </c>
      <c r="P3848" s="6">
        <f>E3848/D3848</f>
        <v>0</v>
      </c>
      <c r="Q3848" s="7" t="str">
        <f>IFERROR(E3848/M3848, "")</f>
        <v/>
      </c>
      <c r="R3848" t="s">
        <v>8324</v>
      </c>
      <c r="S3848" t="s">
        <v>8352</v>
      </c>
    </row>
    <row r="3849" spans="1:19" ht="45" x14ac:dyDescent="0.25">
      <c r="A3849">
        <v>1553</v>
      </c>
      <c r="B3849" s="3" t="s">
        <v>1554</v>
      </c>
      <c r="C3849" s="3" t="s">
        <v>5663</v>
      </c>
      <c r="D3849">
        <v>6000</v>
      </c>
      <c r="E3849">
        <v>0</v>
      </c>
      <c r="F3849" t="s">
        <v>8221</v>
      </c>
      <c r="G3849" t="s">
        <v>8224</v>
      </c>
      <c r="H3849" t="s">
        <v>8246</v>
      </c>
      <c r="I3849">
        <v>1441176447</v>
      </c>
      <c r="J3849">
        <v>1438584447</v>
      </c>
      <c r="K3849" s="13">
        <f>(((J3849/60)/60)/24)+DATE(1970,1,1)</f>
        <v>42219.282951388886</v>
      </c>
      <c r="L3849" t="b">
        <v>0</v>
      </c>
      <c r="M3849">
        <v>0</v>
      </c>
      <c r="N3849" t="b">
        <v>0</v>
      </c>
      <c r="O3849" t="s">
        <v>8289</v>
      </c>
      <c r="P3849" s="6">
        <f>E3849/D3849</f>
        <v>0</v>
      </c>
      <c r="Q3849" s="7" t="str">
        <f>IFERROR(E3849/M3849, "")</f>
        <v/>
      </c>
      <c r="R3849" t="s">
        <v>8324</v>
      </c>
      <c r="S3849" t="s">
        <v>8352</v>
      </c>
    </row>
    <row r="3850" spans="1:19" ht="60" x14ac:dyDescent="0.25">
      <c r="A3850">
        <v>1554</v>
      </c>
      <c r="B3850" s="3" t="s">
        <v>1555</v>
      </c>
      <c r="C3850" s="3" t="s">
        <v>5664</v>
      </c>
      <c r="D3850">
        <v>20000</v>
      </c>
      <c r="E3850">
        <v>0</v>
      </c>
      <c r="F3850" t="s">
        <v>8221</v>
      </c>
      <c r="G3850" t="s">
        <v>8226</v>
      </c>
      <c r="H3850" t="s">
        <v>8248</v>
      </c>
      <c r="I3850">
        <v>1438495390</v>
      </c>
      <c r="J3850">
        <v>1435903390</v>
      </c>
      <c r="K3850" s="13">
        <f>(((J3850/60)/60)/24)+DATE(1970,1,1)</f>
        <v>42188.252199074079</v>
      </c>
      <c r="L3850" t="b">
        <v>0</v>
      </c>
      <c r="M3850">
        <v>0</v>
      </c>
      <c r="N3850" t="b">
        <v>0</v>
      </c>
      <c r="O3850" t="s">
        <v>8289</v>
      </c>
      <c r="P3850" s="6">
        <f>E3850/D3850</f>
        <v>0</v>
      </c>
      <c r="Q3850" s="7" t="str">
        <f>IFERROR(E3850/M3850, "")</f>
        <v/>
      </c>
      <c r="R3850" t="s">
        <v>8324</v>
      </c>
      <c r="S3850" t="s">
        <v>8352</v>
      </c>
    </row>
    <row r="3851" spans="1:19" ht="45" x14ac:dyDescent="0.25">
      <c r="A3851">
        <v>1555</v>
      </c>
      <c r="B3851" s="3" t="s">
        <v>1556</v>
      </c>
      <c r="C3851" s="3" t="s">
        <v>5665</v>
      </c>
      <c r="D3851">
        <v>750</v>
      </c>
      <c r="E3851">
        <v>0</v>
      </c>
      <c r="F3851" t="s">
        <v>8221</v>
      </c>
      <c r="G3851" t="s">
        <v>8224</v>
      </c>
      <c r="H3851" t="s">
        <v>8246</v>
      </c>
      <c r="I3851">
        <v>1442509200</v>
      </c>
      <c r="J3851">
        <v>1440513832</v>
      </c>
      <c r="K3851" s="13">
        <f>(((J3851/60)/60)/24)+DATE(1970,1,1)</f>
        <v>42241.613796296297</v>
      </c>
      <c r="L3851" t="b">
        <v>0</v>
      </c>
      <c r="M3851">
        <v>0</v>
      </c>
      <c r="N3851" t="b">
        <v>0</v>
      </c>
      <c r="O3851" t="s">
        <v>8289</v>
      </c>
      <c r="P3851" s="6">
        <f>E3851/D3851</f>
        <v>0</v>
      </c>
      <c r="Q3851" s="7" t="str">
        <f>IFERROR(E3851/M3851, "")</f>
        <v/>
      </c>
      <c r="R3851" t="s">
        <v>8324</v>
      </c>
      <c r="S3851" t="s">
        <v>8352</v>
      </c>
    </row>
    <row r="3852" spans="1:19" ht="60" x14ac:dyDescent="0.25">
      <c r="A3852">
        <v>1584</v>
      </c>
      <c r="B3852" s="3" t="s">
        <v>1585</v>
      </c>
      <c r="C3852" s="3" t="s">
        <v>5694</v>
      </c>
      <c r="D3852">
        <v>1200</v>
      </c>
      <c r="E3852">
        <v>0</v>
      </c>
      <c r="F3852" t="s">
        <v>8221</v>
      </c>
      <c r="G3852" t="s">
        <v>8224</v>
      </c>
      <c r="H3852" t="s">
        <v>8246</v>
      </c>
      <c r="I3852">
        <v>1401464101</v>
      </c>
      <c r="J3852">
        <v>1400600101</v>
      </c>
      <c r="K3852" s="13">
        <f>(((J3852/60)/60)/24)+DATE(1970,1,1)</f>
        <v>41779.649317129632</v>
      </c>
      <c r="L3852" t="b">
        <v>0</v>
      </c>
      <c r="M3852">
        <v>0</v>
      </c>
      <c r="N3852" t="b">
        <v>0</v>
      </c>
      <c r="O3852" t="s">
        <v>8291</v>
      </c>
      <c r="P3852" s="6">
        <f>E3852/D3852</f>
        <v>0</v>
      </c>
      <c r="Q3852" s="7" t="str">
        <f>IFERROR(E3852/M3852, "")</f>
        <v/>
      </c>
      <c r="R3852" t="s">
        <v>8324</v>
      </c>
      <c r="S3852" t="s">
        <v>8342</v>
      </c>
    </row>
    <row r="3853" spans="1:19" ht="30" x14ac:dyDescent="0.25">
      <c r="A3853">
        <v>1586</v>
      </c>
      <c r="B3853" s="3" t="s">
        <v>1587</v>
      </c>
      <c r="C3853" s="3" t="s">
        <v>5696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1428197422</v>
      </c>
      <c r="J3853">
        <v>1425609022</v>
      </c>
      <c r="K3853" s="13">
        <f>(((J3853/60)/60)/24)+DATE(1970,1,1)</f>
        <v>42069.104421296302</v>
      </c>
      <c r="L3853" t="b">
        <v>0</v>
      </c>
      <c r="M3853">
        <v>0</v>
      </c>
      <c r="N3853" t="b">
        <v>0</v>
      </c>
      <c r="O3853" t="s">
        <v>8291</v>
      </c>
      <c r="P3853" s="6">
        <f>E3853/D3853</f>
        <v>0</v>
      </c>
      <c r="Q3853" s="7" t="str">
        <f>IFERROR(E3853/M3853, "")</f>
        <v/>
      </c>
      <c r="R3853" t="s">
        <v>8324</v>
      </c>
      <c r="S3853" t="s">
        <v>8342</v>
      </c>
    </row>
    <row r="3854" spans="1:19" ht="30" x14ac:dyDescent="0.25">
      <c r="A3854">
        <v>1588</v>
      </c>
      <c r="B3854" s="3" t="s">
        <v>1589</v>
      </c>
      <c r="C3854" s="3" t="s">
        <v>5698</v>
      </c>
      <c r="D3854">
        <v>516</v>
      </c>
      <c r="E3854">
        <v>0</v>
      </c>
      <c r="F3854" t="s">
        <v>8221</v>
      </c>
      <c r="G3854" t="s">
        <v>8224</v>
      </c>
      <c r="H3854" t="s">
        <v>8246</v>
      </c>
      <c r="I3854">
        <v>1422735120</v>
      </c>
      <c r="J3854">
        <v>1420091999</v>
      </c>
      <c r="K3854" s="13">
        <f>(((J3854/60)/60)/24)+DATE(1970,1,1)</f>
        <v>42005.24998842593</v>
      </c>
      <c r="L3854" t="b">
        <v>0</v>
      </c>
      <c r="M3854">
        <v>0</v>
      </c>
      <c r="N3854" t="b">
        <v>0</v>
      </c>
      <c r="O3854" t="s">
        <v>8291</v>
      </c>
      <c r="P3854" s="6">
        <f>E3854/D3854</f>
        <v>0</v>
      </c>
      <c r="Q3854" s="7" t="str">
        <f>IFERROR(E3854/M3854, "")</f>
        <v/>
      </c>
      <c r="R3854" t="s">
        <v>8324</v>
      </c>
      <c r="S3854" t="s">
        <v>8342</v>
      </c>
    </row>
    <row r="3855" spans="1:19" ht="45" x14ac:dyDescent="0.25">
      <c r="A3855">
        <v>1589</v>
      </c>
      <c r="B3855" s="3" t="s">
        <v>1590</v>
      </c>
      <c r="C3855" s="3" t="s">
        <v>5699</v>
      </c>
      <c r="D3855">
        <v>1200</v>
      </c>
      <c r="E3855">
        <v>0</v>
      </c>
      <c r="F3855" t="s">
        <v>8221</v>
      </c>
      <c r="G3855" t="s">
        <v>8224</v>
      </c>
      <c r="H3855" t="s">
        <v>8246</v>
      </c>
      <c r="I3855">
        <v>1444433886</v>
      </c>
      <c r="J3855">
        <v>1441841886</v>
      </c>
      <c r="K3855" s="13">
        <f>(((J3855/60)/60)/24)+DATE(1970,1,1)</f>
        <v>42256.984791666662</v>
      </c>
      <c r="L3855" t="b">
        <v>0</v>
      </c>
      <c r="M3855">
        <v>0</v>
      </c>
      <c r="N3855" t="b">
        <v>0</v>
      </c>
      <c r="O3855" t="s">
        <v>8291</v>
      </c>
      <c r="P3855" s="6">
        <f>E3855/D3855</f>
        <v>0</v>
      </c>
      <c r="Q3855" s="7" t="str">
        <f>IFERROR(E3855/M3855, "")</f>
        <v/>
      </c>
      <c r="R3855" t="s">
        <v>8324</v>
      </c>
      <c r="S3855" t="s">
        <v>8342</v>
      </c>
    </row>
    <row r="3856" spans="1:19" ht="30" x14ac:dyDescent="0.25">
      <c r="A3856">
        <v>1592</v>
      </c>
      <c r="B3856" s="3" t="s">
        <v>1593</v>
      </c>
      <c r="C3856" s="3" t="s">
        <v>5702</v>
      </c>
      <c r="D3856">
        <v>25</v>
      </c>
      <c r="E3856">
        <v>0</v>
      </c>
      <c r="F3856" t="s">
        <v>8221</v>
      </c>
      <c r="G3856" t="s">
        <v>8224</v>
      </c>
      <c r="H3856" t="s">
        <v>8246</v>
      </c>
      <c r="I3856">
        <v>1427503485</v>
      </c>
      <c r="J3856">
        <v>1423619085</v>
      </c>
      <c r="K3856" s="13">
        <f>(((J3856/60)/60)/24)+DATE(1970,1,1)</f>
        <v>42046.072743055556</v>
      </c>
      <c r="L3856" t="b">
        <v>0</v>
      </c>
      <c r="M3856">
        <v>0</v>
      </c>
      <c r="N3856" t="b">
        <v>0</v>
      </c>
      <c r="O3856" t="s">
        <v>8291</v>
      </c>
      <c r="P3856" s="6">
        <f>E3856/D3856</f>
        <v>0</v>
      </c>
      <c r="Q3856" s="7" t="str">
        <f>IFERROR(E3856/M3856, "")</f>
        <v/>
      </c>
      <c r="R3856" t="s">
        <v>8324</v>
      </c>
      <c r="S3856" t="s">
        <v>8342</v>
      </c>
    </row>
    <row r="3857" spans="1:19" ht="45" x14ac:dyDescent="0.25">
      <c r="A3857">
        <v>1597</v>
      </c>
      <c r="B3857" s="3" t="s">
        <v>1598</v>
      </c>
      <c r="C3857" s="3" t="s">
        <v>5707</v>
      </c>
      <c r="D3857">
        <v>15000</v>
      </c>
      <c r="E3857">
        <v>0</v>
      </c>
      <c r="F3857" t="s">
        <v>8221</v>
      </c>
      <c r="G3857" t="s">
        <v>8224</v>
      </c>
      <c r="H3857" t="s">
        <v>8246</v>
      </c>
      <c r="I3857">
        <v>1474360197</v>
      </c>
      <c r="J3857">
        <v>1471768197</v>
      </c>
      <c r="K3857" s="13">
        <f>(((J3857/60)/60)/24)+DATE(1970,1,1)</f>
        <v>42603.354131944448</v>
      </c>
      <c r="L3857" t="b">
        <v>0</v>
      </c>
      <c r="M3857">
        <v>0</v>
      </c>
      <c r="N3857" t="b">
        <v>0</v>
      </c>
      <c r="O3857" t="s">
        <v>8291</v>
      </c>
      <c r="P3857" s="6">
        <f>E3857/D3857</f>
        <v>0</v>
      </c>
      <c r="Q3857" s="7" t="str">
        <f>IFERROR(E3857/M3857, "")</f>
        <v/>
      </c>
      <c r="R3857" t="s">
        <v>8324</v>
      </c>
      <c r="S3857" t="s">
        <v>8342</v>
      </c>
    </row>
    <row r="3858" spans="1:19" ht="45" x14ac:dyDescent="0.25">
      <c r="A3858">
        <v>1599</v>
      </c>
      <c r="B3858" s="3" t="s">
        <v>1600</v>
      </c>
      <c r="C3858" s="3" t="s">
        <v>5709</v>
      </c>
      <c r="D3858">
        <v>500</v>
      </c>
      <c r="E3858">
        <v>0</v>
      </c>
      <c r="F3858" t="s">
        <v>8221</v>
      </c>
      <c r="G3858" t="s">
        <v>8225</v>
      </c>
      <c r="H3858" t="s">
        <v>8247</v>
      </c>
      <c r="I3858">
        <v>1460116576</v>
      </c>
      <c r="J3858">
        <v>1457528176</v>
      </c>
      <c r="K3858" s="13">
        <f>(((J3858/60)/60)/24)+DATE(1970,1,1)</f>
        <v>42438.53907407407</v>
      </c>
      <c r="L3858" t="b">
        <v>0</v>
      </c>
      <c r="M3858">
        <v>0</v>
      </c>
      <c r="N3858" t="b">
        <v>0</v>
      </c>
      <c r="O3858" t="s">
        <v>8291</v>
      </c>
      <c r="P3858" s="6">
        <f>E3858/D3858</f>
        <v>0</v>
      </c>
      <c r="Q3858" s="7" t="str">
        <f>IFERROR(E3858/M3858, "")</f>
        <v/>
      </c>
      <c r="R3858" t="s">
        <v>8324</v>
      </c>
      <c r="S3858" t="s">
        <v>8342</v>
      </c>
    </row>
    <row r="3859" spans="1:19" ht="45" x14ac:dyDescent="0.25">
      <c r="A3859">
        <v>1705</v>
      </c>
      <c r="B3859" s="3" t="s">
        <v>1706</v>
      </c>
      <c r="C3859" s="3" t="s">
        <v>5815</v>
      </c>
      <c r="D3859">
        <v>2000</v>
      </c>
      <c r="E3859">
        <v>0</v>
      </c>
      <c r="F3859" t="s">
        <v>8221</v>
      </c>
      <c r="G3859" t="s">
        <v>8224</v>
      </c>
      <c r="H3859" t="s">
        <v>8246</v>
      </c>
      <c r="I3859">
        <v>1441814400</v>
      </c>
      <c r="J3859">
        <v>1440807846</v>
      </c>
      <c r="K3859" s="13">
        <f>(((J3859/60)/60)/24)+DATE(1970,1,1)</f>
        <v>42245.016736111109</v>
      </c>
      <c r="L3859" t="b">
        <v>0</v>
      </c>
      <c r="M3859">
        <v>0</v>
      </c>
      <c r="N3859" t="b">
        <v>0</v>
      </c>
      <c r="O3859" t="s">
        <v>8293</v>
      </c>
      <c r="P3859" s="6">
        <f>E3859/D3859</f>
        <v>0</v>
      </c>
      <c r="Q3859" s="7" t="str">
        <f>IFERROR(E3859/M3859, "")</f>
        <v/>
      </c>
      <c r="R3859" t="s">
        <v>8313</v>
      </c>
      <c r="S3859" t="s">
        <v>8338</v>
      </c>
    </row>
    <row r="3860" spans="1:19" ht="45" x14ac:dyDescent="0.25">
      <c r="A3860">
        <v>1706</v>
      </c>
      <c r="B3860" s="3" t="s">
        <v>1707</v>
      </c>
      <c r="C3860" s="3" t="s">
        <v>5816</v>
      </c>
      <c r="D3860">
        <v>5500</v>
      </c>
      <c r="E3860">
        <v>0</v>
      </c>
      <c r="F3860" t="s">
        <v>8221</v>
      </c>
      <c r="G3860" t="s">
        <v>8236</v>
      </c>
      <c r="H3860" t="s">
        <v>8249</v>
      </c>
      <c r="I3860">
        <v>1440314472</v>
      </c>
      <c r="J3860">
        <v>1435130472</v>
      </c>
      <c r="K3860" s="13">
        <f>(((J3860/60)/60)/24)+DATE(1970,1,1)</f>
        <v>42179.306388888886</v>
      </c>
      <c r="L3860" t="b">
        <v>0</v>
      </c>
      <c r="M3860">
        <v>0</v>
      </c>
      <c r="N3860" t="b">
        <v>0</v>
      </c>
      <c r="O3860" t="s">
        <v>8293</v>
      </c>
      <c r="P3860" s="6">
        <f>E3860/D3860</f>
        <v>0</v>
      </c>
      <c r="Q3860" s="7" t="str">
        <f>IFERROR(E3860/M3860, "")</f>
        <v/>
      </c>
      <c r="R3860" t="s">
        <v>8313</v>
      </c>
      <c r="S3860" t="s">
        <v>8338</v>
      </c>
    </row>
    <row r="3861" spans="1:19" ht="60" x14ac:dyDescent="0.25">
      <c r="A3861">
        <v>1708</v>
      </c>
      <c r="B3861" s="3" t="s">
        <v>1709</v>
      </c>
      <c r="C3861" s="3" t="s">
        <v>5818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1462135706</v>
      </c>
      <c r="J3861">
        <v>1458679706</v>
      </c>
      <c r="K3861" s="13">
        <f>(((J3861/60)/60)/24)+DATE(1970,1,1)</f>
        <v>42451.866967592592</v>
      </c>
      <c r="L3861" t="b">
        <v>0</v>
      </c>
      <c r="M3861">
        <v>0</v>
      </c>
      <c r="N3861" t="b">
        <v>0</v>
      </c>
      <c r="O3861" t="s">
        <v>8293</v>
      </c>
      <c r="P3861" s="6">
        <f>E3861/D3861</f>
        <v>0</v>
      </c>
      <c r="Q3861" s="7" t="str">
        <f>IFERROR(E3861/M3861, "")</f>
        <v/>
      </c>
      <c r="R3861" t="s">
        <v>8313</v>
      </c>
      <c r="S3861" t="s">
        <v>8338</v>
      </c>
    </row>
    <row r="3862" spans="1:19" ht="60" x14ac:dyDescent="0.25">
      <c r="A3862">
        <v>1712</v>
      </c>
      <c r="B3862" s="3" t="s">
        <v>1713</v>
      </c>
      <c r="C3862" s="3" t="s">
        <v>5822</v>
      </c>
      <c r="D3862">
        <v>5000</v>
      </c>
      <c r="E3862">
        <v>0</v>
      </c>
      <c r="F3862" t="s">
        <v>8221</v>
      </c>
      <c r="G3862" t="s">
        <v>8224</v>
      </c>
      <c r="H3862" t="s">
        <v>8246</v>
      </c>
      <c r="I3862">
        <v>1435701353</v>
      </c>
      <c r="J3862">
        <v>1430517353</v>
      </c>
      <c r="K3862" s="13">
        <f>(((J3862/60)/60)/24)+DATE(1970,1,1)</f>
        <v>42125.913807870369</v>
      </c>
      <c r="L3862" t="b">
        <v>0</v>
      </c>
      <c r="M3862">
        <v>0</v>
      </c>
      <c r="N3862" t="b">
        <v>0</v>
      </c>
      <c r="O3862" t="s">
        <v>8293</v>
      </c>
      <c r="P3862" s="6">
        <f>E3862/D3862</f>
        <v>0</v>
      </c>
      <c r="Q3862" s="7" t="str">
        <f>IFERROR(E3862/M3862, "")</f>
        <v/>
      </c>
      <c r="R3862" t="s">
        <v>8313</v>
      </c>
      <c r="S3862" t="s">
        <v>8338</v>
      </c>
    </row>
    <row r="3863" spans="1:19" ht="45" x14ac:dyDescent="0.25">
      <c r="A3863">
        <v>1721</v>
      </c>
      <c r="B3863" s="3" t="s">
        <v>1722</v>
      </c>
      <c r="C3863" s="3" t="s">
        <v>5831</v>
      </c>
      <c r="D3863">
        <v>5000</v>
      </c>
      <c r="E3863">
        <v>0</v>
      </c>
      <c r="F3863" t="s">
        <v>8221</v>
      </c>
      <c r="G3863" t="s">
        <v>8224</v>
      </c>
      <c r="H3863" t="s">
        <v>8246</v>
      </c>
      <c r="I3863">
        <v>1449831863</v>
      </c>
      <c r="J3863">
        <v>1447239863</v>
      </c>
      <c r="K3863" s="13">
        <f>(((J3863/60)/60)/24)+DATE(1970,1,1)</f>
        <v>42319.461377314816</v>
      </c>
      <c r="L3863" t="b">
        <v>0</v>
      </c>
      <c r="M3863">
        <v>0</v>
      </c>
      <c r="N3863" t="b">
        <v>0</v>
      </c>
      <c r="O3863" t="s">
        <v>8293</v>
      </c>
      <c r="P3863" s="6">
        <f>E3863/D3863</f>
        <v>0</v>
      </c>
      <c r="Q3863" s="7" t="str">
        <f>IFERROR(E3863/M3863, "")</f>
        <v/>
      </c>
      <c r="R3863" t="s">
        <v>8313</v>
      </c>
      <c r="S3863" t="s">
        <v>8338</v>
      </c>
    </row>
    <row r="3864" spans="1:19" ht="60" x14ac:dyDescent="0.25">
      <c r="A3864">
        <v>1729</v>
      </c>
      <c r="B3864" s="3" t="s">
        <v>1730</v>
      </c>
      <c r="C3864" s="3" t="s">
        <v>5839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1465521306</v>
      </c>
      <c r="J3864">
        <v>1460337306</v>
      </c>
      <c r="K3864" s="13">
        <f>(((J3864/60)/60)/24)+DATE(1970,1,1)</f>
        <v>42471.052152777775</v>
      </c>
      <c r="L3864" t="b">
        <v>0</v>
      </c>
      <c r="M3864">
        <v>0</v>
      </c>
      <c r="N3864" t="b">
        <v>0</v>
      </c>
      <c r="O3864" t="s">
        <v>8293</v>
      </c>
      <c r="P3864" s="6">
        <f>E3864/D3864</f>
        <v>0</v>
      </c>
      <c r="Q3864" s="7" t="str">
        <f>IFERROR(E3864/M3864, "")</f>
        <v/>
      </c>
      <c r="R3864" t="s">
        <v>8313</v>
      </c>
      <c r="S3864" t="s">
        <v>8338</v>
      </c>
    </row>
    <row r="3865" spans="1:19" ht="45" x14ac:dyDescent="0.25">
      <c r="A3865">
        <v>1730</v>
      </c>
      <c r="B3865" s="3" t="s">
        <v>1731</v>
      </c>
      <c r="C3865" s="3" t="s">
        <v>5840</v>
      </c>
      <c r="D3865">
        <v>3000</v>
      </c>
      <c r="E3865">
        <v>0</v>
      </c>
      <c r="F3865" t="s">
        <v>8221</v>
      </c>
      <c r="G3865" t="s">
        <v>8224</v>
      </c>
      <c r="H3865" t="s">
        <v>8246</v>
      </c>
      <c r="I3865">
        <v>1445738783</v>
      </c>
      <c r="J3865">
        <v>1443146783</v>
      </c>
      <c r="K3865" s="13">
        <f>(((J3865/60)/60)/24)+DATE(1970,1,1)</f>
        <v>42272.087766203709</v>
      </c>
      <c r="L3865" t="b">
        <v>0</v>
      </c>
      <c r="M3865">
        <v>0</v>
      </c>
      <c r="N3865" t="b">
        <v>0</v>
      </c>
      <c r="O3865" t="s">
        <v>8293</v>
      </c>
      <c r="P3865" s="6">
        <f>E3865/D3865</f>
        <v>0</v>
      </c>
      <c r="Q3865" s="7" t="str">
        <f>IFERROR(E3865/M3865, "")</f>
        <v/>
      </c>
      <c r="R3865" t="s">
        <v>8313</v>
      </c>
      <c r="S3865" t="s">
        <v>8338</v>
      </c>
    </row>
    <row r="3866" spans="1:19" ht="30" x14ac:dyDescent="0.25">
      <c r="A3866">
        <v>1731</v>
      </c>
      <c r="B3866" s="3" t="s">
        <v>1732</v>
      </c>
      <c r="C3866" s="3" t="s">
        <v>5841</v>
      </c>
      <c r="D3866">
        <v>1000</v>
      </c>
      <c r="E3866">
        <v>0</v>
      </c>
      <c r="F3866" t="s">
        <v>8221</v>
      </c>
      <c r="G3866" t="s">
        <v>8224</v>
      </c>
      <c r="H3866" t="s">
        <v>8246</v>
      </c>
      <c r="I3866">
        <v>1434034800</v>
      </c>
      <c r="J3866">
        <v>1432849552</v>
      </c>
      <c r="K3866" s="13">
        <f>(((J3866/60)/60)/24)+DATE(1970,1,1)</f>
        <v>42152.906851851847</v>
      </c>
      <c r="L3866" t="b">
        <v>0</v>
      </c>
      <c r="M3866">
        <v>0</v>
      </c>
      <c r="N3866" t="b">
        <v>0</v>
      </c>
      <c r="O3866" t="s">
        <v>8293</v>
      </c>
      <c r="P3866" s="6">
        <f>E3866/D3866</f>
        <v>0</v>
      </c>
      <c r="Q3866" s="7" t="str">
        <f>IFERROR(E3866/M3866, "")</f>
        <v/>
      </c>
      <c r="R3866" t="s">
        <v>8313</v>
      </c>
      <c r="S3866" t="s">
        <v>8338</v>
      </c>
    </row>
    <row r="3867" spans="1:19" ht="60" x14ac:dyDescent="0.25">
      <c r="A3867">
        <v>1732</v>
      </c>
      <c r="B3867" s="3" t="s">
        <v>1733</v>
      </c>
      <c r="C3867" s="3" t="s">
        <v>5842</v>
      </c>
      <c r="D3867">
        <v>4000</v>
      </c>
      <c r="E3867">
        <v>0</v>
      </c>
      <c r="F3867" t="s">
        <v>8221</v>
      </c>
      <c r="G3867" t="s">
        <v>8224</v>
      </c>
      <c r="H3867" t="s">
        <v>8246</v>
      </c>
      <c r="I3867">
        <v>1452920400</v>
      </c>
      <c r="J3867">
        <v>1447777481</v>
      </c>
      <c r="K3867" s="13">
        <f>(((J3867/60)/60)/24)+DATE(1970,1,1)</f>
        <v>42325.683807870373</v>
      </c>
      <c r="L3867" t="b">
        <v>0</v>
      </c>
      <c r="M3867">
        <v>0</v>
      </c>
      <c r="N3867" t="b">
        <v>0</v>
      </c>
      <c r="O3867" t="s">
        <v>8293</v>
      </c>
      <c r="P3867" s="6">
        <f>E3867/D3867</f>
        <v>0</v>
      </c>
      <c r="Q3867" s="7" t="str">
        <f>IFERROR(E3867/M3867, "")</f>
        <v/>
      </c>
      <c r="R3867" t="s">
        <v>8313</v>
      </c>
      <c r="S3867" t="s">
        <v>8338</v>
      </c>
    </row>
    <row r="3868" spans="1:19" ht="60" x14ac:dyDescent="0.25">
      <c r="A3868">
        <v>1733</v>
      </c>
      <c r="B3868" s="3" t="s">
        <v>1734</v>
      </c>
      <c r="C3868" s="3" t="s">
        <v>5843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1473802200</v>
      </c>
      <c r="J3868">
        <v>1472746374</v>
      </c>
      <c r="K3868" s="13">
        <f>(((J3868/60)/60)/24)+DATE(1970,1,1)</f>
        <v>42614.675625000003</v>
      </c>
      <c r="L3868" t="b">
        <v>0</v>
      </c>
      <c r="M3868">
        <v>0</v>
      </c>
      <c r="N3868" t="b">
        <v>0</v>
      </c>
      <c r="O3868" t="s">
        <v>8293</v>
      </c>
      <c r="P3868" s="6">
        <f>E3868/D3868</f>
        <v>0</v>
      </c>
      <c r="Q3868" s="7" t="str">
        <f>IFERROR(E3868/M3868, "")</f>
        <v/>
      </c>
      <c r="R3868" t="s">
        <v>8313</v>
      </c>
      <c r="S3868" t="s">
        <v>8338</v>
      </c>
    </row>
    <row r="3869" spans="1:19" ht="45" x14ac:dyDescent="0.25">
      <c r="A3869">
        <v>1740</v>
      </c>
      <c r="B3869" s="3" t="s">
        <v>1741</v>
      </c>
      <c r="C3869" s="3" t="s">
        <v>5850</v>
      </c>
      <c r="D3869">
        <v>3000</v>
      </c>
      <c r="E3869">
        <v>0</v>
      </c>
      <c r="F3869" t="s">
        <v>8221</v>
      </c>
      <c r="G3869" t="s">
        <v>8224</v>
      </c>
      <c r="H3869" t="s">
        <v>8246</v>
      </c>
      <c r="I3869">
        <v>1437075422</v>
      </c>
      <c r="J3869">
        <v>1434483422</v>
      </c>
      <c r="K3869" s="13">
        <f>(((J3869/60)/60)/24)+DATE(1970,1,1)</f>
        <v>42171.817384259266</v>
      </c>
      <c r="L3869" t="b">
        <v>0</v>
      </c>
      <c r="M3869">
        <v>0</v>
      </c>
      <c r="N3869" t="b">
        <v>0</v>
      </c>
      <c r="O3869" t="s">
        <v>8293</v>
      </c>
      <c r="P3869" s="6">
        <f>E3869/D3869</f>
        <v>0</v>
      </c>
      <c r="Q3869" s="7" t="str">
        <f>IFERROR(E3869/M3869, "")</f>
        <v/>
      </c>
      <c r="R3869" t="s">
        <v>8313</v>
      </c>
      <c r="S3869" t="s">
        <v>8338</v>
      </c>
    </row>
    <row r="3870" spans="1:19" ht="30" x14ac:dyDescent="0.25">
      <c r="A3870">
        <v>1766</v>
      </c>
      <c r="B3870" s="3" t="s">
        <v>1767</v>
      </c>
      <c r="C3870" s="3" t="s">
        <v>5876</v>
      </c>
      <c r="D3870">
        <v>1500</v>
      </c>
      <c r="E3870">
        <v>0</v>
      </c>
      <c r="F3870" t="s">
        <v>8221</v>
      </c>
      <c r="G3870" t="s">
        <v>8226</v>
      </c>
      <c r="H3870" t="s">
        <v>8248</v>
      </c>
      <c r="I3870">
        <v>1408999088</v>
      </c>
      <c r="J3870">
        <v>1407184688</v>
      </c>
      <c r="K3870" s="13">
        <f>(((J3870/60)/60)/24)+DATE(1970,1,1)</f>
        <v>41855.859814814816</v>
      </c>
      <c r="L3870" t="b">
        <v>1</v>
      </c>
      <c r="M3870">
        <v>0</v>
      </c>
      <c r="N3870" t="b">
        <v>0</v>
      </c>
      <c r="O3870" t="s">
        <v>8285</v>
      </c>
      <c r="P3870" s="6">
        <f>E3870/D3870</f>
        <v>0</v>
      </c>
      <c r="Q3870" s="7" t="str">
        <f>IFERROR(E3870/M3870, "")</f>
        <v/>
      </c>
      <c r="R3870" t="s">
        <v>8324</v>
      </c>
      <c r="S3870" t="s">
        <v>8325</v>
      </c>
    </row>
    <row r="3871" spans="1:19" ht="45" x14ac:dyDescent="0.25">
      <c r="A3871">
        <v>1813</v>
      </c>
      <c r="B3871" s="3" t="s">
        <v>1814</v>
      </c>
      <c r="C3871" s="3" t="s">
        <v>5923</v>
      </c>
      <c r="D3871">
        <v>8750</v>
      </c>
      <c r="E3871">
        <v>0</v>
      </c>
      <c r="F3871" t="s">
        <v>8221</v>
      </c>
      <c r="G3871" t="s">
        <v>8225</v>
      </c>
      <c r="H3871" t="s">
        <v>8247</v>
      </c>
      <c r="I3871">
        <v>1407532812</v>
      </c>
      <c r="J3871">
        <v>1404940812</v>
      </c>
      <c r="K3871" s="13">
        <f>(((J3871/60)/60)/24)+DATE(1970,1,1)</f>
        <v>41829.889027777775</v>
      </c>
      <c r="L3871" t="b">
        <v>0</v>
      </c>
      <c r="M3871">
        <v>0</v>
      </c>
      <c r="N3871" t="b">
        <v>0</v>
      </c>
      <c r="O3871" t="s">
        <v>8285</v>
      </c>
      <c r="P3871" s="6">
        <f>E3871/D3871</f>
        <v>0</v>
      </c>
      <c r="Q3871" s="7" t="str">
        <f>IFERROR(E3871/M3871, "")</f>
        <v/>
      </c>
      <c r="R3871" t="s">
        <v>8324</v>
      </c>
      <c r="S3871" t="s">
        <v>8325</v>
      </c>
    </row>
    <row r="3872" spans="1:19" ht="60" x14ac:dyDescent="0.25">
      <c r="A3872">
        <v>1815</v>
      </c>
      <c r="B3872" s="3" t="s">
        <v>1816</v>
      </c>
      <c r="C3872" s="3" t="s">
        <v>5925</v>
      </c>
      <c r="D3872">
        <v>3000</v>
      </c>
      <c r="E3872">
        <v>0</v>
      </c>
      <c r="F3872" t="s">
        <v>8221</v>
      </c>
      <c r="G3872" t="s">
        <v>8224</v>
      </c>
      <c r="H3872" t="s">
        <v>8246</v>
      </c>
      <c r="I3872">
        <v>1435787137</v>
      </c>
      <c r="J3872">
        <v>1434577537</v>
      </c>
      <c r="K3872" s="13">
        <f>(((J3872/60)/60)/24)+DATE(1970,1,1)</f>
        <v>42172.906678240746</v>
      </c>
      <c r="L3872" t="b">
        <v>0</v>
      </c>
      <c r="M3872">
        <v>0</v>
      </c>
      <c r="N3872" t="b">
        <v>0</v>
      </c>
      <c r="O3872" t="s">
        <v>8285</v>
      </c>
      <c r="P3872" s="6">
        <f>E3872/D3872</f>
        <v>0</v>
      </c>
      <c r="Q3872" s="7" t="str">
        <f>IFERROR(E3872/M3872, "")</f>
        <v/>
      </c>
      <c r="R3872" t="s">
        <v>8324</v>
      </c>
      <c r="S3872" t="s">
        <v>8325</v>
      </c>
    </row>
    <row r="3873" spans="1:19" ht="45" x14ac:dyDescent="0.25">
      <c r="A3873">
        <v>1818</v>
      </c>
      <c r="B3873" s="3" t="s">
        <v>1819</v>
      </c>
      <c r="C3873" s="3" t="s">
        <v>5928</v>
      </c>
      <c r="D3873">
        <v>15000</v>
      </c>
      <c r="E3873">
        <v>0</v>
      </c>
      <c r="F3873" t="s">
        <v>8221</v>
      </c>
      <c r="G3873" t="s">
        <v>8224</v>
      </c>
      <c r="H3873" t="s">
        <v>8246</v>
      </c>
      <c r="I3873">
        <v>1428035850</v>
      </c>
      <c r="J3873">
        <v>1425447450</v>
      </c>
      <c r="K3873" s="13">
        <f>(((J3873/60)/60)/24)+DATE(1970,1,1)</f>
        <v>42067.234375</v>
      </c>
      <c r="L3873" t="b">
        <v>0</v>
      </c>
      <c r="M3873">
        <v>0</v>
      </c>
      <c r="N3873" t="b">
        <v>0</v>
      </c>
      <c r="O3873" t="s">
        <v>8285</v>
      </c>
      <c r="P3873" s="6">
        <f>E3873/D3873</f>
        <v>0</v>
      </c>
      <c r="Q3873" s="7" t="str">
        <f>IFERROR(E3873/M3873, "")</f>
        <v/>
      </c>
      <c r="R3873" t="s">
        <v>8324</v>
      </c>
      <c r="S3873" t="s">
        <v>8325</v>
      </c>
    </row>
    <row r="3874" spans="1:19" ht="60" x14ac:dyDescent="0.25">
      <c r="A3874">
        <v>1861</v>
      </c>
      <c r="B3874" s="3" t="s">
        <v>1862</v>
      </c>
      <c r="C3874" s="3" t="s">
        <v>5971</v>
      </c>
      <c r="D3874">
        <v>250000</v>
      </c>
      <c r="E3874">
        <v>0</v>
      </c>
      <c r="F3874" t="s">
        <v>8221</v>
      </c>
      <c r="G3874" t="s">
        <v>8225</v>
      </c>
      <c r="H3874" t="s">
        <v>8247</v>
      </c>
      <c r="I3874">
        <v>1422256341</v>
      </c>
      <c r="J3874">
        <v>1419664341</v>
      </c>
      <c r="K3874" s="13">
        <f>(((J3874/60)/60)/24)+DATE(1970,1,1)</f>
        <v>42000.300243055557</v>
      </c>
      <c r="L3874" t="b">
        <v>0</v>
      </c>
      <c r="M3874">
        <v>0</v>
      </c>
      <c r="N3874" t="b">
        <v>0</v>
      </c>
      <c r="O3874" t="s">
        <v>8283</v>
      </c>
      <c r="P3874" s="6">
        <f>E3874/D3874</f>
        <v>0</v>
      </c>
      <c r="Q3874" s="7" t="str">
        <f>IFERROR(E3874/M3874, "")</f>
        <v/>
      </c>
      <c r="R3874" t="s">
        <v>8311</v>
      </c>
      <c r="S3874" t="s">
        <v>8343</v>
      </c>
    </row>
    <row r="3875" spans="1:19" ht="60" x14ac:dyDescent="0.25">
      <c r="A3875">
        <v>1869</v>
      </c>
      <c r="B3875" s="3" t="s">
        <v>1870</v>
      </c>
      <c r="C3875" s="3" t="s">
        <v>5979</v>
      </c>
      <c r="D3875">
        <v>10000</v>
      </c>
      <c r="E3875">
        <v>0</v>
      </c>
      <c r="F3875" t="s">
        <v>8221</v>
      </c>
      <c r="G3875" t="s">
        <v>8224</v>
      </c>
      <c r="H3875" t="s">
        <v>8246</v>
      </c>
      <c r="I3875">
        <v>1483488249</v>
      </c>
      <c r="J3875">
        <v>1480896249</v>
      </c>
      <c r="K3875" s="13">
        <f>(((J3875/60)/60)/24)+DATE(1970,1,1)</f>
        <v>42709.002881944441</v>
      </c>
      <c r="L3875" t="b">
        <v>0</v>
      </c>
      <c r="M3875">
        <v>0</v>
      </c>
      <c r="N3875" t="b">
        <v>0</v>
      </c>
      <c r="O3875" t="s">
        <v>8283</v>
      </c>
      <c r="P3875" s="6">
        <f>E3875/D3875</f>
        <v>0</v>
      </c>
      <c r="Q3875" s="7" t="str">
        <f>IFERROR(E3875/M3875, "")</f>
        <v/>
      </c>
      <c r="R3875" t="s">
        <v>8311</v>
      </c>
      <c r="S3875" t="s">
        <v>8343</v>
      </c>
    </row>
    <row r="3876" spans="1:19" ht="45" x14ac:dyDescent="0.25">
      <c r="A3876">
        <v>1876</v>
      </c>
      <c r="B3876" s="3" t="s">
        <v>1877</v>
      </c>
      <c r="C3876" s="3" t="s">
        <v>5986</v>
      </c>
      <c r="D3876">
        <v>280</v>
      </c>
      <c r="E3876">
        <v>0</v>
      </c>
      <c r="F3876" t="s">
        <v>8221</v>
      </c>
      <c r="G3876" t="s">
        <v>8226</v>
      </c>
      <c r="H3876" t="s">
        <v>8248</v>
      </c>
      <c r="I3876">
        <v>1402901405</v>
      </c>
      <c r="J3876">
        <v>1400309405</v>
      </c>
      <c r="K3876" s="13">
        <f>(((J3876/60)/60)/24)+DATE(1970,1,1)</f>
        <v>41776.284780092588</v>
      </c>
      <c r="L3876" t="b">
        <v>0</v>
      </c>
      <c r="M3876">
        <v>0</v>
      </c>
      <c r="N3876" t="b">
        <v>0</v>
      </c>
      <c r="O3876" t="s">
        <v>8283</v>
      </c>
      <c r="P3876" s="6">
        <f>E3876/D3876</f>
        <v>0</v>
      </c>
      <c r="Q3876" s="7" t="str">
        <f>IFERROR(E3876/M3876, "")</f>
        <v/>
      </c>
      <c r="R3876" t="s">
        <v>8311</v>
      </c>
      <c r="S3876" t="s">
        <v>8343</v>
      </c>
    </row>
    <row r="3877" spans="1:19" ht="45" x14ac:dyDescent="0.25">
      <c r="A3877">
        <v>1877</v>
      </c>
      <c r="B3877" s="3" t="s">
        <v>1878</v>
      </c>
      <c r="C3877" s="3" t="s">
        <v>5987</v>
      </c>
      <c r="D3877">
        <v>60</v>
      </c>
      <c r="E3877">
        <v>0</v>
      </c>
      <c r="F3877" t="s">
        <v>8221</v>
      </c>
      <c r="G3877" t="s">
        <v>8224</v>
      </c>
      <c r="H3877" t="s">
        <v>8246</v>
      </c>
      <c r="I3877">
        <v>1425170525</v>
      </c>
      <c r="J3877">
        <v>1422664925</v>
      </c>
      <c r="K3877" s="13">
        <f>(((J3877/60)/60)/24)+DATE(1970,1,1)</f>
        <v>42035.029224537036</v>
      </c>
      <c r="L3877" t="b">
        <v>0</v>
      </c>
      <c r="M3877">
        <v>0</v>
      </c>
      <c r="N3877" t="b">
        <v>0</v>
      </c>
      <c r="O3877" t="s">
        <v>8283</v>
      </c>
      <c r="P3877" s="6">
        <f>E3877/D3877</f>
        <v>0</v>
      </c>
      <c r="Q3877" s="7" t="str">
        <f>IFERROR(E3877/M3877, "")</f>
        <v/>
      </c>
      <c r="R3877" t="s">
        <v>8311</v>
      </c>
      <c r="S3877" t="s">
        <v>8343</v>
      </c>
    </row>
    <row r="3878" spans="1:19" ht="60" x14ac:dyDescent="0.25">
      <c r="A3878">
        <v>1878</v>
      </c>
      <c r="B3878" s="3" t="s">
        <v>1879</v>
      </c>
      <c r="C3878" s="3" t="s">
        <v>5988</v>
      </c>
      <c r="D3878">
        <v>8000</v>
      </c>
      <c r="E3878">
        <v>0</v>
      </c>
      <c r="F3878" t="s">
        <v>8221</v>
      </c>
      <c r="G3878" t="s">
        <v>8226</v>
      </c>
      <c r="H3878" t="s">
        <v>8248</v>
      </c>
      <c r="I3878">
        <v>1402618355</v>
      </c>
      <c r="J3878">
        <v>1400026355</v>
      </c>
      <c r="K3878" s="13">
        <f>(((J3878/60)/60)/24)+DATE(1970,1,1)</f>
        <v>41773.008738425924</v>
      </c>
      <c r="L3878" t="b">
        <v>0</v>
      </c>
      <c r="M3878">
        <v>0</v>
      </c>
      <c r="N3878" t="b">
        <v>0</v>
      </c>
      <c r="O3878" t="s">
        <v>8283</v>
      </c>
      <c r="P3878" s="6">
        <f>E3878/D3878</f>
        <v>0</v>
      </c>
      <c r="Q3878" s="7" t="str">
        <f>IFERROR(E3878/M3878, "")</f>
        <v/>
      </c>
      <c r="R3878" t="s">
        <v>8311</v>
      </c>
      <c r="S3878" t="s">
        <v>8343</v>
      </c>
    </row>
    <row r="3879" spans="1:19" ht="45" x14ac:dyDescent="0.25">
      <c r="A3879">
        <v>1982</v>
      </c>
      <c r="B3879" s="3" t="s">
        <v>1983</v>
      </c>
      <c r="C3879" s="3" t="s">
        <v>6092</v>
      </c>
      <c r="D3879">
        <v>180000</v>
      </c>
      <c r="E3879">
        <v>0</v>
      </c>
      <c r="F3879" t="s">
        <v>8221</v>
      </c>
      <c r="G3879" t="s">
        <v>8231</v>
      </c>
      <c r="H3879" t="s">
        <v>8252</v>
      </c>
      <c r="I3879">
        <v>1480863887</v>
      </c>
      <c r="J3879">
        <v>1478268287</v>
      </c>
      <c r="K3879" s="13">
        <f>(((J3879/60)/60)/24)+DATE(1970,1,1)</f>
        <v>42678.586655092593</v>
      </c>
      <c r="L3879" t="b">
        <v>0</v>
      </c>
      <c r="M3879">
        <v>0</v>
      </c>
      <c r="N3879" t="b">
        <v>0</v>
      </c>
      <c r="O3879" t="s">
        <v>8296</v>
      </c>
      <c r="P3879" s="6">
        <f>E3879/D3879</f>
        <v>0</v>
      </c>
      <c r="Q3879" s="7" t="str">
        <f>IFERROR(E3879/M3879, "")</f>
        <v/>
      </c>
      <c r="R3879" t="s">
        <v>8324</v>
      </c>
      <c r="S3879" t="s">
        <v>8353</v>
      </c>
    </row>
    <row r="3880" spans="1:19" ht="60" x14ac:dyDescent="0.25">
      <c r="A3880">
        <v>1993</v>
      </c>
      <c r="B3880" s="3" t="s">
        <v>1994</v>
      </c>
      <c r="C3880" s="3" t="s">
        <v>6103</v>
      </c>
      <c r="D3880">
        <v>2000</v>
      </c>
      <c r="E3880">
        <v>0</v>
      </c>
      <c r="F3880" t="s">
        <v>8221</v>
      </c>
      <c r="G3880" t="s">
        <v>8225</v>
      </c>
      <c r="H3880" t="s">
        <v>8247</v>
      </c>
      <c r="I3880">
        <v>1450706837</v>
      </c>
      <c r="J3880">
        <v>1448114837</v>
      </c>
      <c r="K3880" s="13">
        <f>(((J3880/60)/60)/24)+DATE(1970,1,1)</f>
        <v>42329.58839120371</v>
      </c>
      <c r="L3880" t="b">
        <v>0</v>
      </c>
      <c r="M3880">
        <v>0</v>
      </c>
      <c r="N3880" t="b">
        <v>0</v>
      </c>
      <c r="O3880" t="s">
        <v>8296</v>
      </c>
      <c r="P3880" s="6">
        <f>E3880/D3880</f>
        <v>0</v>
      </c>
      <c r="Q3880" s="7" t="str">
        <f>IFERROR(E3880/M3880, "")</f>
        <v/>
      </c>
      <c r="R3880" t="s">
        <v>8324</v>
      </c>
      <c r="S3880" t="s">
        <v>8353</v>
      </c>
    </row>
    <row r="3881" spans="1:19" ht="60" x14ac:dyDescent="0.25">
      <c r="A3881">
        <v>1994</v>
      </c>
      <c r="B3881" s="3" t="s">
        <v>1995</v>
      </c>
      <c r="C3881" s="3" t="s">
        <v>6104</v>
      </c>
      <c r="D3881">
        <v>3200</v>
      </c>
      <c r="E3881">
        <v>0</v>
      </c>
      <c r="F3881" t="s">
        <v>8221</v>
      </c>
      <c r="G3881" t="s">
        <v>8224</v>
      </c>
      <c r="H3881" t="s">
        <v>8246</v>
      </c>
      <c r="I3881">
        <v>1481072942</v>
      </c>
      <c r="J3881">
        <v>1475885342</v>
      </c>
      <c r="K3881" s="13">
        <f>(((J3881/60)/60)/24)+DATE(1970,1,1)</f>
        <v>42651.006273148145</v>
      </c>
      <c r="L3881" t="b">
        <v>0</v>
      </c>
      <c r="M3881">
        <v>0</v>
      </c>
      <c r="N3881" t="b">
        <v>0</v>
      </c>
      <c r="O3881" t="s">
        <v>8296</v>
      </c>
      <c r="P3881" s="6">
        <f>E3881/D3881</f>
        <v>0</v>
      </c>
      <c r="Q3881" s="7" t="str">
        <f>IFERROR(E3881/M3881, "")</f>
        <v/>
      </c>
      <c r="R3881" t="s">
        <v>8324</v>
      </c>
      <c r="S3881" t="s">
        <v>8353</v>
      </c>
    </row>
    <row r="3882" spans="1:19" ht="60" x14ac:dyDescent="0.25">
      <c r="A3882">
        <v>1996</v>
      </c>
      <c r="B3882" s="3" t="s">
        <v>1997</v>
      </c>
      <c r="C3882" s="3" t="s">
        <v>6106</v>
      </c>
      <c r="D3882">
        <v>133800</v>
      </c>
      <c r="E3882">
        <v>0</v>
      </c>
      <c r="F3882" t="s">
        <v>8221</v>
      </c>
      <c r="G3882" t="s">
        <v>8224</v>
      </c>
      <c r="H3882" t="s">
        <v>8246</v>
      </c>
      <c r="I3882">
        <v>1405021211</v>
      </c>
      <c r="J3882">
        <v>1402429211</v>
      </c>
      <c r="K3882" s="13">
        <f>(((J3882/60)/60)/24)+DATE(1970,1,1)</f>
        <v>41800.819571759261</v>
      </c>
      <c r="L3882" t="b">
        <v>0</v>
      </c>
      <c r="M3882">
        <v>0</v>
      </c>
      <c r="N3882" t="b">
        <v>0</v>
      </c>
      <c r="O3882" t="s">
        <v>8296</v>
      </c>
      <c r="P3882" s="6">
        <f>E3882/D3882</f>
        <v>0</v>
      </c>
      <c r="Q3882" s="7" t="str">
        <f>IFERROR(E3882/M3882, "")</f>
        <v/>
      </c>
      <c r="R3882" t="s">
        <v>8324</v>
      </c>
      <c r="S3882" t="s">
        <v>8353</v>
      </c>
    </row>
    <row r="3883" spans="1:19" ht="60" x14ac:dyDescent="0.25">
      <c r="A3883">
        <v>1997</v>
      </c>
      <c r="B3883" s="3" t="s">
        <v>1998</v>
      </c>
      <c r="C3883" s="3" t="s">
        <v>6107</v>
      </c>
      <c r="D3883">
        <v>6500</v>
      </c>
      <c r="E3883">
        <v>0</v>
      </c>
      <c r="F3883" t="s">
        <v>8221</v>
      </c>
      <c r="G3883" t="s">
        <v>8224</v>
      </c>
      <c r="H3883" t="s">
        <v>8246</v>
      </c>
      <c r="I3883">
        <v>1409091612</v>
      </c>
      <c r="J3883">
        <v>1406499612</v>
      </c>
      <c r="K3883" s="13">
        <f>(((J3883/60)/60)/24)+DATE(1970,1,1)</f>
        <v>41847.930694444447</v>
      </c>
      <c r="L3883" t="b">
        <v>0</v>
      </c>
      <c r="M3883">
        <v>0</v>
      </c>
      <c r="N3883" t="b">
        <v>0</v>
      </c>
      <c r="O3883" t="s">
        <v>8296</v>
      </c>
      <c r="P3883" s="6">
        <f>E3883/D3883</f>
        <v>0</v>
      </c>
      <c r="Q3883" s="7" t="str">
        <f>IFERROR(E3883/M3883, "")</f>
        <v/>
      </c>
      <c r="R3883" t="s">
        <v>8324</v>
      </c>
      <c r="S3883" t="s">
        <v>8353</v>
      </c>
    </row>
    <row r="3884" spans="1:19" ht="60" x14ac:dyDescent="0.25">
      <c r="A3884">
        <v>2141</v>
      </c>
      <c r="B3884" s="3" t="s">
        <v>2142</v>
      </c>
      <c r="C3884" s="3" t="s">
        <v>6251</v>
      </c>
      <c r="D3884">
        <v>15000</v>
      </c>
      <c r="E3884">
        <v>0</v>
      </c>
      <c r="F3884" t="s">
        <v>8221</v>
      </c>
      <c r="G3884" t="s">
        <v>8224</v>
      </c>
      <c r="H3884" t="s">
        <v>8246</v>
      </c>
      <c r="I3884">
        <v>1415947159</v>
      </c>
      <c r="J3884">
        <v>1413351559</v>
      </c>
      <c r="K3884" s="13">
        <f>(((J3884/60)/60)/24)+DATE(1970,1,1)</f>
        <v>41927.235636574071</v>
      </c>
      <c r="L3884" t="b">
        <v>0</v>
      </c>
      <c r="M3884">
        <v>0</v>
      </c>
      <c r="N3884" t="b">
        <v>0</v>
      </c>
      <c r="O3884" t="s">
        <v>8282</v>
      </c>
      <c r="P3884" s="6">
        <f>E3884/D3884</f>
        <v>0</v>
      </c>
      <c r="Q3884" s="7" t="str">
        <f>IFERROR(E3884/M3884, "")</f>
        <v/>
      </c>
      <c r="R3884" t="s">
        <v>8311</v>
      </c>
      <c r="S3884" t="s">
        <v>8347</v>
      </c>
    </row>
    <row r="3885" spans="1:19" ht="60" x14ac:dyDescent="0.25">
      <c r="A3885">
        <v>2149</v>
      </c>
      <c r="B3885" s="3" t="s">
        <v>2150</v>
      </c>
      <c r="C3885" s="3" t="s">
        <v>6259</v>
      </c>
      <c r="D3885">
        <v>2000</v>
      </c>
      <c r="E3885">
        <v>0</v>
      </c>
      <c r="F3885" t="s">
        <v>8221</v>
      </c>
      <c r="G3885" t="s">
        <v>8224</v>
      </c>
      <c r="H3885" t="s">
        <v>8246</v>
      </c>
      <c r="I3885">
        <v>1280534400</v>
      </c>
      <c r="J3885">
        <v>1277512556</v>
      </c>
      <c r="K3885" s="13">
        <f>(((J3885/60)/60)/24)+DATE(1970,1,1)</f>
        <v>40355.024953703702</v>
      </c>
      <c r="L3885" t="b">
        <v>0</v>
      </c>
      <c r="M3885">
        <v>0</v>
      </c>
      <c r="N3885" t="b">
        <v>0</v>
      </c>
      <c r="O3885" t="s">
        <v>8282</v>
      </c>
      <c r="P3885" s="6">
        <f>E3885/D3885</f>
        <v>0</v>
      </c>
      <c r="Q3885" s="7" t="str">
        <f>IFERROR(E3885/M3885, "")</f>
        <v/>
      </c>
      <c r="R3885" t="s">
        <v>8311</v>
      </c>
      <c r="S3885" t="s">
        <v>8347</v>
      </c>
    </row>
    <row r="3886" spans="1:19" ht="60" x14ac:dyDescent="0.25">
      <c r="A3886">
        <v>2404</v>
      </c>
      <c r="B3886" s="3" t="s">
        <v>2405</v>
      </c>
      <c r="C3886" s="3" t="s">
        <v>6514</v>
      </c>
      <c r="D3886">
        <v>15000</v>
      </c>
      <c r="E3886">
        <v>0</v>
      </c>
      <c r="F3886" t="s">
        <v>8221</v>
      </c>
      <c r="G3886" t="s">
        <v>8224</v>
      </c>
      <c r="H3886" t="s">
        <v>8246</v>
      </c>
      <c r="I3886">
        <v>1451782607</v>
      </c>
      <c r="J3886">
        <v>1449190607</v>
      </c>
      <c r="K3886" s="13">
        <f>(((J3886/60)/60)/24)+DATE(1970,1,1)</f>
        <v>42342.03943287037</v>
      </c>
      <c r="L3886" t="b">
        <v>0</v>
      </c>
      <c r="M3886">
        <v>0</v>
      </c>
      <c r="N3886" t="b">
        <v>0</v>
      </c>
      <c r="O3886" t="s">
        <v>8284</v>
      </c>
      <c r="P3886" s="6">
        <f>E3886/D3886</f>
        <v>0</v>
      </c>
      <c r="Q3886" s="7" t="str">
        <f>IFERROR(E3886/M3886, "")</f>
        <v/>
      </c>
      <c r="R3886" t="s">
        <v>8327</v>
      </c>
      <c r="S3886" t="s">
        <v>8355</v>
      </c>
    </row>
    <row r="3887" spans="1:19" ht="60" x14ac:dyDescent="0.25">
      <c r="A3887">
        <v>2410</v>
      </c>
      <c r="B3887" s="3" t="s">
        <v>2411</v>
      </c>
      <c r="C3887" s="3" t="s">
        <v>6520</v>
      </c>
      <c r="D3887">
        <v>15000</v>
      </c>
      <c r="E3887">
        <v>0</v>
      </c>
      <c r="F3887" t="s">
        <v>8221</v>
      </c>
      <c r="G3887" t="s">
        <v>8226</v>
      </c>
      <c r="H3887" t="s">
        <v>8248</v>
      </c>
      <c r="I3887">
        <v>1441619275</v>
      </c>
      <c r="J3887">
        <v>1439027275</v>
      </c>
      <c r="K3887" s="13">
        <f>(((J3887/60)/60)/24)+DATE(1970,1,1)</f>
        <v>42224.408275462964</v>
      </c>
      <c r="L3887" t="b">
        <v>0</v>
      </c>
      <c r="M3887">
        <v>0</v>
      </c>
      <c r="N3887" t="b">
        <v>0</v>
      </c>
      <c r="O3887" t="s">
        <v>8284</v>
      </c>
      <c r="P3887" s="6">
        <f>E3887/D3887</f>
        <v>0</v>
      </c>
      <c r="Q3887" s="7" t="str">
        <f>IFERROR(E3887/M3887, "")</f>
        <v/>
      </c>
      <c r="R3887" t="s">
        <v>8327</v>
      </c>
      <c r="S3887" t="s">
        <v>8355</v>
      </c>
    </row>
    <row r="3888" spans="1:19" ht="60" x14ac:dyDescent="0.25">
      <c r="A3888">
        <v>2412</v>
      </c>
      <c r="B3888" s="3" t="s">
        <v>2413</v>
      </c>
      <c r="C3888" s="3" t="s">
        <v>6522</v>
      </c>
      <c r="D3888">
        <v>8000</v>
      </c>
      <c r="E3888">
        <v>0</v>
      </c>
      <c r="F3888" t="s">
        <v>8221</v>
      </c>
      <c r="G3888" t="s">
        <v>8230</v>
      </c>
      <c r="H3888" t="s">
        <v>8249</v>
      </c>
      <c r="I3888">
        <v>1480185673</v>
      </c>
      <c r="J3888">
        <v>1476294073</v>
      </c>
      <c r="K3888" s="13">
        <f>(((J3888/60)/60)/24)+DATE(1970,1,1)</f>
        <v>42655.736956018518</v>
      </c>
      <c r="L3888" t="b">
        <v>0</v>
      </c>
      <c r="M3888">
        <v>0</v>
      </c>
      <c r="N3888" t="b">
        <v>0</v>
      </c>
      <c r="O3888" t="s">
        <v>8284</v>
      </c>
      <c r="P3888" s="6">
        <f>E3888/D3888</f>
        <v>0</v>
      </c>
      <c r="Q3888" s="7" t="str">
        <f>IFERROR(E3888/M3888, "")</f>
        <v/>
      </c>
      <c r="R3888" t="s">
        <v>8327</v>
      </c>
      <c r="S3888" t="s">
        <v>8355</v>
      </c>
    </row>
    <row r="3889" spans="1:19" ht="60" x14ac:dyDescent="0.25">
      <c r="A3889">
        <v>2417</v>
      </c>
      <c r="B3889" s="3" t="s">
        <v>2418</v>
      </c>
      <c r="C3889" s="3" t="s">
        <v>6527</v>
      </c>
      <c r="D3889">
        <v>1000</v>
      </c>
      <c r="E3889">
        <v>0</v>
      </c>
      <c r="F3889" t="s">
        <v>8221</v>
      </c>
      <c r="G3889" t="s">
        <v>8224</v>
      </c>
      <c r="H3889" t="s">
        <v>8246</v>
      </c>
      <c r="I3889">
        <v>1407705187</v>
      </c>
      <c r="J3889">
        <v>1405113187</v>
      </c>
      <c r="K3889" s="13">
        <f>(((J3889/60)/60)/24)+DATE(1970,1,1)</f>
        <v>41831.884108796294</v>
      </c>
      <c r="L3889" t="b">
        <v>0</v>
      </c>
      <c r="M3889">
        <v>0</v>
      </c>
      <c r="N3889" t="b">
        <v>0</v>
      </c>
      <c r="O3889" t="s">
        <v>8284</v>
      </c>
      <c r="P3889" s="6">
        <f>E3889/D3889</f>
        <v>0</v>
      </c>
      <c r="Q3889" s="7" t="str">
        <f>IFERROR(E3889/M3889, "")</f>
        <v/>
      </c>
      <c r="R3889" t="s">
        <v>8327</v>
      </c>
      <c r="S3889" t="s">
        <v>8355</v>
      </c>
    </row>
    <row r="3890" spans="1:19" ht="60" x14ac:dyDescent="0.25">
      <c r="A3890">
        <v>2419</v>
      </c>
      <c r="B3890" s="3" t="s">
        <v>2420</v>
      </c>
      <c r="C3890" s="3" t="s">
        <v>6529</v>
      </c>
      <c r="D3890">
        <v>3000</v>
      </c>
      <c r="E3890">
        <v>0</v>
      </c>
      <c r="F3890" t="s">
        <v>8221</v>
      </c>
      <c r="G3890" t="s">
        <v>8224</v>
      </c>
      <c r="H3890" t="s">
        <v>8246</v>
      </c>
      <c r="I3890">
        <v>1424281389</v>
      </c>
      <c r="J3890">
        <v>1419097389</v>
      </c>
      <c r="K3890" s="13">
        <f>(((J3890/60)/60)/24)+DATE(1970,1,1)</f>
        <v>41993.738298611104</v>
      </c>
      <c r="L3890" t="b">
        <v>0</v>
      </c>
      <c r="M3890">
        <v>0</v>
      </c>
      <c r="N3890" t="b">
        <v>0</v>
      </c>
      <c r="O3890" t="s">
        <v>8284</v>
      </c>
      <c r="P3890" s="6">
        <f>E3890/D3890</f>
        <v>0</v>
      </c>
      <c r="Q3890" s="7" t="str">
        <f>IFERROR(E3890/M3890, "")</f>
        <v/>
      </c>
      <c r="R3890" t="s">
        <v>8327</v>
      </c>
      <c r="S3890" t="s">
        <v>8355</v>
      </c>
    </row>
    <row r="3891" spans="1:19" ht="45" x14ac:dyDescent="0.25">
      <c r="A3891">
        <v>2426</v>
      </c>
      <c r="B3891" s="3" t="s">
        <v>2427</v>
      </c>
      <c r="C3891" s="3" t="s">
        <v>6536</v>
      </c>
      <c r="D3891">
        <v>20000</v>
      </c>
      <c r="E3891">
        <v>0</v>
      </c>
      <c r="F3891" t="s">
        <v>8221</v>
      </c>
      <c r="G3891" t="s">
        <v>8224</v>
      </c>
      <c r="H3891" t="s">
        <v>8246</v>
      </c>
      <c r="I3891">
        <v>1439006692</v>
      </c>
      <c r="J3891">
        <v>1433822692</v>
      </c>
      <c r="K3891" s="13">
        <f>(((J3891/60)/60)/24)+DATE(1970,1,1)</f>
        <v>42164.170046296291</v>
      </c>
      <c r="L3891" t="b">
        <v>0</v>
      </c>
      <c r="M3891">
        <v>0</v>
      </c>
      <c r="N3891" t="b">
        <v>0</v>
      </c>
      <c r="O3891" t="s">
        <v>8284</v>
      </c>
      <c r="P3891" s="6">
        <f>E3891/D3891</f>
        <v>0</v>
      </c>
      <c r="Q3891" s="7" t="str">
        <f>IFERROR(E3891/M3891, "")</f>
        <v/>
      </c>
      <c r="R3891" t="s">
        <v>8327</v>
      </c>
      <c r="S3891" t="s">
        <v>8355</v>
      </c>
    </row>
    <row r="3892" spans="1:19" ht="60" x14ac:dyDescent="0.25">
      <c r="A3892">
        <v>2433</v>
      </c>
      <c r="B3892" s="3" t="s">
        <v>2434</v>
      </c>
      <c r="C3892" s="3" t="s">
        <v>6543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1456608943</v>
      </c>
      <c r="J3892">
        <v>1454016943</v>
      </c>
      <c r="K3892" s="13">
        <f>(((J3892/60)/60)/24)+DATE(1970,1,1)</f>
        <v>42397.89980324074</v>
      </c>
      <c r="L3892" t="b">
        <v>0</v>
      </c>
      <c r="M3892">
        <v>0</v>
      </c>
      <c r="N3892" t="b">
        <v>0</v>
      </c>
      <c r="O3892" t="s">
        <v>8284</v>
      </c>
      <c r="P3892" s="6">
        <f>E3892/D3892</f>
        <v>0</v>
      </c>
      <c r="Q3892" s="7" t="str">
        <f>IFERROR(E3892/M3892, "")</f>
        <v/>
      </c>
      <c r="R3892" t="s">
        <v>8327</v>
      </c>
      <c r="S3892" t="s">
        <v>8355</v>
      </c>
    </row>
    <row r="3893" spans="1:19" ht="45" x14ac:dyDescent="0.25">
      <c r="A3893">
        <v>2437</v>
      </c>
      <c r="B3893" s="3" t="s">
        <v>2438</v>
      </c>
      <c r="C3893" s="3" t="s">
        <v>6547</v>
      </c>
      <c r="D3893">
        <v>8000</v>
      </c>
      <c r="E3893">
        <v>0</v>
      </c>
      <c r="F3893" t="s">
        <v>8221</v>
      </c>
      <c r="G3893" t="s">
        <v>8224</v>
      </c>
      <c r="H3893" t="s">
        <v>8246</v>
      </c>
      <c r="I3893">
        <v>1426615200</v>
      </c>
      <c r="J3893">
        <v>1422400188</v>
      </c>
      <c r="K3893" s="13">
        <f>(((J3893/60)/60)/24)+DATE(1970,1,1)</f>
        <v>42031.965138888889</v>
      </c>
      <c r="L3893" t="b">
        <v>0</v>
      </c>
      <c r="M3893">
        <v>0</v>
      </c>
      <c r="N3893" t="b">
        <v>0</v>
      </c>
      <c r="O3893" t="s">
        <v>8284</v>
      </c>
      <c r="P3893" s="6">
        <f>E3893/D3893</f>
        <v>0</v>
      </c>
      <c r="Q3893" s="7" t="str">
        <f>IFERROR(E3893/M3893, "")</f>
        <v/>
      </c>
      <c r="R3893" t="s">
        <v>8327</v>
      </c>
      <c r="S3893" t="s">
        <v>8355</v>
      </c>
    </row>
    <row r="3894" spans="1:19" ht="60" x14ac:dyDescent="0.25">
      <c r="A3894">
        <v>2439</v>
      </c>
      <c r="B3894" s="3" t="s">
        <v>2440</v>
      </c>
      <c r="C3894" s="3" t="s">
        <v>6549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1445197129</v>
      </c>
      <c r="J3894">
        <v>1442605129</v>
      </c>
      <c r="K3894" s="13">
        <f>(((J3894/60)/60)/24)+DATE(1970,1,1)</f>
        <v>42265.818622685183</v>
      </c>
      <c r="L3894" t="b">
        <v>0</v>
      </c>
      <c r="M3894">
        <v>0</v>
      </c>
      <c r="N3894" t="b">
        <v>0</v>
      </c>
      <c r="O3894" t="s">
        <v>8284</v>
      </c>
      <c r="P3894" s="6">
        <f>E3894/D3894</f>
        <v>0</v>
      </c>
      <c r="Q3894" s="7" t="str">
        <f>IFERROR(E3894/M3894, "")</f>
        <v/>
      </c>
      <c r="R3894" t="s">
        <v>8327</v>
      </c>
      <c r="S3894" t="s">
        <v>8355</v>
      </c>
    </row>
    <row r="3895" spans="1:19" ht="60" x14ac:dyDescent="0.25">
      <c r="A3895">
        <v>2503</v>
      </c>
      <c r="B3895" s="3" t="s">
        <v>2503</v>
      </c>
      <c r="C3895" s="3" t="s">
        <v>6613</v>
      </c>
      <c r="D3895">
        <v>10000</v>
      </c>
      <c r="E3895">
        <v>0</v>
      </c>
      <c r="F3895" t="s">
        <v>8221</v>
      </c>
      <c r="G3895" t="s">
        <v>8224</v>
      </c>
      <c r="H3895" t="s">
        <v>8246</v>
      </c>
      <c r="I3895">
        <v>1465333560</v>
      </c>
      <c r="J3895">
        <v>1462743308</v>
      </c>
      <c r="K3895" s="13">
        <f>(((J3895/60)/60)/24)+DATE(1970,1,1)</f>
        <v>42498.899398148147</v>
      </c>
      <c r="L3895" t="b">
        <v>0</v>
      </c>
      <c r="M3895">
        <v>0</v>
      </c>
      <c r="N3895" t="b">
        <v>0</v>
      </c>
      <c r="O3895" t="s">
        <v>8299</v>
      </c>
      <c r="P3895" s="6">
        <f>E3895/D3895</f>
        <v>0</v>
      </c>
      <c r="Q3895" s="7" t="str">
        <f>IFERROR(E3895/M3895, "")</f>
        <v/>
      </c>
      <c r="R3895" t="s">
        <v>8327</v>
      </c>
      <c r="S3895" t="s">
        <v>8358</v>
      </c>
    </row>
    <row r="3896" spans="1:19" ht="45" x14ac:dyDescent="0.25">
      <c r="A3896">
        <v>2504</v>
      </c>
      <c r="B3896" s="3" t="s">
        <v>2504</v>
      </c>
      <c r="C3896" s="3" t="s">
        <v>6614</v>
      </c>
      <c r="D3896">
        <v>35000</v>
      </c>
      <c r="E3896">
        <v>0</v>
      </c>
      <c r="F3896" t="s">
        <v>8221</v>
      </c>
      <c r="G3896" t="s">
        <v>8224</v>
      </c>
      <c r="H3896" t="s">
        <v>8246</v>
      </c>
      <c r="I3896">
        <v>1416014534</v>
      </c>
      <c r="J3896">
        <v>1413418934</v>
      </c>
      <c r="K3896" s="13">
        <f>(((J3896/60)/60)/24)+DATE(1970,1,1)</f>
        <v>41928.015439814815</v>
      </c>
      <c r="L3896" t="b">
        <v>0</v>
      </c>
      <c r="M3896">
        <v>0</v>
      </c>
      <c r="N3896" t="b">
        <v>0</v>
      </c>
      <c r="O3896" t="s">
        <v>8299</v>
      </c>
      <c r="P3896" s="6">
        <f>E3896/D3896</f>
        <v>0</v>
      </c>
      <c r="Q3896" s="7" t="str">
        <f>IFERROR(E3896/M3896, "")</f>
        <v/>
      </c>
      <c r="R3896" t="s">
        <v>8327</v>
      </c>
      <c r="S3896" t="s">
        <v>8358</v>
      </c>
    </row>
    <row r="3897" spans="1:19" ht="60" x14ac:dyDescent="0.25">
      <c r="A3897">
        <v>2505</v>
      </c>
      <c r="B3897" s="3" t="s">
        <v>2505</v>
      </c>
      <c r="C3897" s="3" t="s">
        <v>6615</v>
      </c>
      <c r="D3897">
        <v>7000</v>
      </c>
      <c r="E3897">
        <v>0</v>
      </c>
      <c r="F3897" t="s">
        <v>8221</v>
      </c>
      <c r="G3897" t="s">
        <v>8224</v>
      </c>
      <c r="H3897" t="s">
        <v>8246</v>
      </c>
      <c r="I3897">
        <v>1426292416</v>
      </c>
      <c r="J3897">
        <v>1423704016</v>
      </c>
      <c r="K3897" s="13">
        <f>(((J3897/60)/60)/24)+DATE(1970,1,1)</f>
        <v>42047.05574074074</v>
      </c>
      <c r="L3897" t="b">
        <v>0</v>
      </c>
      <c r="M3897">
        <v>0</v>
      </c>
      <c r="N3897" t="b">
        <v>0</v>
      </c>
      <c r="O3897" t="s">
        <v>8299</v>
      </c>
      <c r="P3897" s="6">
        <f>E3897/D3897</f>
        <v>0</v>
      </c>
      <c r="Q3897" s="7" t="str">
        <f>IFERROR(E3897/M3897, "")</f>
        <v/>
      </c>
      <c r="R3897" t="s">
        <v>8327</v>
      </c>
      <c r="S3897" t="s">
        <v>8358</v>
      </c>
    </row>
    <row r="3898" spans="1:19" ht="15.75" x14ac:dyDescent="0.25">
      <c r="A3898">
        <v>2507</v>
      </c>
      <c r="B3898" s="3" t="s">
        <v>2507</v>
      </c>
      <c r="C3898" s="3" t="s">
        <v>6617</v>
      </c>
      <c r="D3898">
        <v>42850</v>
      </c>
      <c r="E3898">
        <v>0</v>
      </c>
      <c r="F3898" t="s">
        <v>8221</v>
      </c>
      <c r="G3898" t="s">
        <v>8224</v>
      </c>
      <c r="H3898" t="s">
        <v>8246</v>
      </c>
      <c r="I3898">
        <v>1431308704</v>
      </c>
      <c r="J3898">
        <v>1428716704</v>
      </c>
      <c r="K3898" s="13">
        <f>(((J3898/60)/60)/24)+DATE(1970,1,1)</f>
        <v>42105.072962962964</v>
      </c>
      <c r="L3898" t="b">
        <v>0</v>
      </c>
      <c r="M3898">
        <v>0</v>
      </c>
      <c r="N3898" t="b">
        <v>0</v>
      </c>
      <c r="O3898" t="s">
        <v>8299</v>
      </c>
      <c r="P3898" s="6">
        <f>E3898/D3898</f>
        <v>0</v>
      </c>
      <c r="Q3898" s="7" t="str">
        <f>IFERROR(E3898/M3898, "")</f>
        <v/>
      </c>
      <c r="R3898" t="s">
        <v>8327</v>
      </c>
      <c r="S3898" t="s">
        <v>8358</v>
      </c>
    </row>
    <row r="3899" spans="1:19" ht="60" x14ac:dyDescent="0.25">
      <c r="A3899">
        <v>2508</v>
      </c>
      <c r="B3899" s="3" t="s">
        <v>2508</v>
      </c>
      <c r="C3899" s="3" t="s">
        <v>6618</v>
      </c>
      <c r="D3899">
        <v>20000</v>
      </c>
      <c r="E3899">
        <v>0</v>
      </c>
      <c r="F3899" t="s">
        <v>8221</v>
      </c>
      <c r="G3899" t="s">
        <v>8224</v>
      </c>
      <c r="H3899" t="s">
        <v>8246</v>
      </c>
      <c r="I3899">
        <v>1408056634</v>
      </c>
      <c r="J3899">
        <v>1405464634</v>
      </c>
      <c r="K3899" s="13">
        <f>(((J3899/60)/60)/24)+DATE(1970,1,1)</f>
        <v>41835.951782407406</v>
      </c>
      <c r="L3899" t="b">
        <v>0</v>
      </c>
      <c r="M3899">
        <v>0</v>
      </c>
      <c r="N3899" t="b">
        <v>0</v>
      </c>
      <c r="O3899" t="s">
        <v>8299</v>
      </c>
      <c r="P3899" s="6">
        <f>E3899/D3899</f>
        <v>0</v>
      </c>
      <c r="Q3899" s="7" t="str">
        <f>IFERROR(E3899/M3899, "")</f>
        <v/>
      </c>
      <c r="R3899" t="s">
        <v>8327</v>
      </c>
      <c r="S3899" t="s">
        <v>8358</v>
      </c>
    </row>
    <row r="3900" spans="1:19" ht="45" x14ac:dyDescent="0.25">
      <c r="A3900">
        <v>2511</v>
      </c>
      <c r="B3900" s="3" t="s">
        <v>2511</v>
      </c>
      <c r="C3900" s="3" t="s">
        <v>6621</v>
      </c>
      <c r="D3900">
        <v>100000</v>
      </c>
      <c r="E3900">
        <v>0</v>
      </c>
      <c r="F3900" t="s">
        <v>8221</v>
      </c>
      <c r="G3900" t="s">
        <v>8225</v>
      </c>
      <c r="H3900" t="s">
        <v>8247</v>
      </c>
      <c r="I3900">
        <v>1454323413</v>
      </c>
      <c r="J3900">
        <v>1451731413</v>
      </c>
      <c r="K3900" s="13">
        <f>(((J3900/60)/60)/24)+DATE(1970,1,1)</f>
        <v>42371.446909722217</v>
      </c>
      <c r="L3900" t="b">
        <v>0</v>
      </c>
      <c r="M3900">
        <v>0</v>
      </c>
      <c r="N3900" t="b">
        <v>0</v>
      </c>
      <c r="O3900" t="s">
        <v>8299</v>
      </c>
      <c r="P3900" s="6">
        <f>E3900/D3900</f>
        <v>0</v>
      </c>
      <c r="Q3900" s="7" t="str">
        <f>IFERROR(E3900/M3900, "")</f>
        <v/>
      </c>
      <c r="R3900" t="s">
        <v>8327</v>
      </c>
      <c r="S3900" t="s">
        <v>8358</v>
      </c>
    </row>
    <row r="3901" spans="1:19" ht="45" x14ac:dyDescent="0.25">
      <c r="A3901">
        <v>2512</v>
      </c>
      <c r="B3901" s="3" t="s">
        <v>2512</v>
      </c>
      <c r="C3901" s="3" t="s">
        <v>6622</v>
      </c>
      <c r="D3901">
        <v>1150</v>
      </c>
      <c r="E3901">
        <v>0</v>
      </c>
      <c r="F3901" t="s">
        <v>8221</v>
      </c>
      <c r="G3901" t="s">
        <v>8224</v>
      </c>
      <c r="H3901" t="s">
        <v>8246</v>
      </c>
      <c r="I3901">
        <v>1418504561</v>
      </c>
      <c r="J3901">
        <v>1417208561</v>
      </c>
      <c r="K3901" s="13">
        <f>(((J3901/60)/60)/24)+DATE(1970,1,1)</f>
        <v>41971.876863425925</v>
      </c>
      <c r="L3901" t="b">
        <v>0</v>
      </c>
      <c r="M3901">
        <v>0</v>
      </c>
      <c r="N3901" t="b">
        <v>0</v>
      </c>
      <c r="O3901" t="s">
        <v>8299</v>
      </c>
      <c r="P3901" s="6">
        <f>E3901/D3901</f>
        <v>0</v>
      </c>
      <c r="Q3901" s="7" t="str">
        <f>IFERROR(E3901/M3901, "")</f>
        <v/>
      </c>
      <c r="R3901" t="s">
        <v>8327</v>
      </c>
      <c r="S3901" t="s">
        <v>8358</v>
      </c>
    </row>
    <row r="3902" spans="1:19" ht="60" x14ac:dyDescent="0.25">
      <c r="A3902">
        <v>2513</v>
      </c>
      <c r="B3902" s="3" t="s">
        <v>2513</v>
      </c>
      <c r="C3902" s="3" t="s">
        <v>6623</v>
      </c>
      <c r="D3902">
        <v>180000</v>
      </c>
      <c r="E3902">
        <v>0</v>
      </c>
      <c r="F3902" t="s">
        <v>8221</v>
      </c>
      <c r="G3902" t="s">
        <v>8236</v>
      </c>
      <c r="H3902" t="s">
        <v>8249</v>
      </c>
      <c r="I3902">
        <v>1488067789</v>
      </c>
      <c r="J3902">
        <v>1482883789</v>
      </c>
      <c r="K3902" s="13">
        <f>(((J3902/60)/60)/24)+DATE(1970,1,1)</f>
        <v>42732.00681712963</v>
      </c>
      <c r="L3902" t="b">
        <v>0</v>
      </c>
      <c r="M3902">
        <v>0</v>
      </c>
      <c r="N3902" t="b">
        <v>0</v>
      </c>
      <c r="O3902" t="s">
        <v>8299</v>
      </c>
      <c r="P3902" s="6">
        <f>E3902/D3902</f>
        <v>0</v>
      </c>
      <c r="Q3902" s="7" t="str">
        <f>IFERROR(E3902/M3902, "")</f>
        <v/>
      </c>
      <c r="R3902" t="s">
        <v>8327</v>
      </c>
      <c r="S3902" t="s">
        <v>8358</v>
      </c>
    </row>
    <row r="3903" spans="1:19" ht="60" x14ac:dyDescent="0.25">
      <c r="A3903">
        <v>2516</v>
      </c>
      <c r="B3903" s="3" t="s">
        <v>2516</v>
      </c>
      <c r="C3903" s="3" t="s">
        <v>6626</v>
      </c>
      <c r="D3903">
        <v>22000</v>
      </c>
      <c r="E3903">
        <v>0</v>
      </c>
      <c r="F3903" t="s">
        <v>8221</v>
      </c>
      <c r="G3903" t="s">
        <v>8224</v>
      </c>
      <c r="H3903" t="s">
        <v>8246</v>
      </c>
      <c r="I3903">
        <v>1417279252</v>
      </c>
      <c r="J3903">
        <v>1414683652</v>
      </c>
      <c r="K3903" s="13">
        <f>(((J3903/60)/60)/24)+DATE(1970,1,1)</f>
        <v>41942.653379629628</v>
      </c>
      <c r="L3903" t="b">
        <v>0</v>
      </c>
      <c r="M3903">
        <v>0</v>
      </c>
      <c r="N3903" t="b">
        <v>0</v>
      </c>
      <c r="O3903" t="s">
        <v>8299</v>
      </c>
      <c r="P3903" s="6">
        <f>E3903/D3903</f>
        <v>0</v>
      </c>
      <c r="Q3903" s="7" t="str">
        <f>IFERROR(E3903/M3903, "")</f>
        <v/>
      </c>
      <c r="R3903" t="s">
        <v>8327</v>
      </c>
      <c r="S3903" t="s">
        <v>8358</v>
      </c>
    </row>
    <row r="3904" spans="1:19" ht="45" x14ac:dyDescent="0.25">
      <c r="A3904">
        <v>2518</v>
      </c>
      <c r="B3904" s="3" t="s">
        <v>2518</v>
      </c>
      <c r="C3904" s="3" t="s">
        <v>6628</v>
      </c>
      <c r="D3904">
        <v>5000</v>
      </c>
      <c r="E3904">
        <v>0</v>
      </c>
      <c r="F3904" t="s">
        <v>8221</v>
      </c>
      <c r="G3904" t="s">
        <v>8224</v>
      </c>
      <c r="H3904" t="s">
        <v>8246</v>
      </c>
      <c r="I3904">
        <v>1415899228</v>
      </c>
      <c r="J3904">
        <v>1413303628</v>
      </c>
      <c r="K3904" s="13">
        <f>(((J3904/60)/60)/24)+DATE(1970,1,1)</f>
        <v>41926.680879629632</v>
      </c>
      <c r="L3904" t="b">
        <v>0</v>
      </c>
      <c r="M3904">
        <v>0</v>
      </c>
      <c r="N3904" t="b">
        <v>0</v>
      </c>
      <c r="O3904" t="s">
        <v>8299</v>
      </c>
      <c r="P3904" s="6">
        <f>E3904/D3904</f>
        <v>0</v>
      </c>
      <c r="Q3904" s="7" t="str">
        <f>IFERROR(E3904/M3904, "")</f>
        <v/>
      </c>
      <c r="R3904" t="s">
        <v>8327</v>
      </c>
      <c r="S3904" t="s">
        <v>8358</v>
      </c>
    </row>
    <row r="3905" spans="1:19" ht="60" x14ac:dyDescent="0.25">
      <c r="A3905">
        <v>2520</v>
      </c>
      <c r="B3905" s="3" t="s">
        <v>2520</v>
      </c>
      <c r="C3905" s="3" t="s">
        <v>6630</v>
      </c>
      <c r="D3905">
        <v>100000</v>
      </c>
      <c r="E3905">
        <v>0</v>
      </c>
      <c r="F3905" t="s">
        <v>8221</v>
      </c>
      <c r="G3905" t="s">
        <v>8224</v>
      </c>
      <c r="H3905" t="s">
        <v>8246</v>
      </c>
      <c r="I3905">
        <v>1476559260</v>
      </c>
      <c r="J3905">
        <v>1472567085</v>
      </c>
      <c r="K3905" s="13">
        <f>(((J3905/60)/60)/24)+DATE(1970,1,1)</f>
        <v>42612.600520833337</v>
      </c>
      <c r="L3905" t="b">
        <v>0</v>
      </c>
      <c r="M3905">
        <v>0</v>
      </c>
      <c r="N3905" t="b">
        <v>0</v>
      </c>
      <c r="O3905" t="s">
        <v>8299</v>
      </c>
      <c r="P3905" s="6">
        <f>E3905/D3905</f>
        <v>0</v>
      </c>
      <c r="Q3905" s="7" t="str">
        <f>IFERROR(E3905/M3905, "")</f>
        <v/>
      </c>
      <c r="R3905" t="s">
        <v>8327</v>
      </c>
      <c r="S3905" t="s">
        <v>8358</v>
      </c>
    </row>
    <row r="3906" spans="1:19" ht="45" x14ac:dyDescent="0.25">
      <c r="A3906">
        <v>2584</v>
      </c>
      <c r="B3906" s="3" t="s">
        <v>2584</v>
      </c>
      <c r="C3906" s="3" t="s">
        <v>6694</v>
      </c>
      <c r="D3906">
        <v>10000</v>
      </c>
      <c r="E3906">
        <v>0</v>
      </c>
      <c r="F3906" t="s">
        <v>8221</v>
      </c>
      <c r="G3906" t="s">
        <v>8224</v>
      </c>
      <c r="H3906" t="s">
        <v>8246</v>
      </c>
      <c r="I3906">
        <v>1434341369</v>
      </c>
      <c r="J3906">
        <v>1431749369</v>
      </c>
      <c r="K3906" s="13">
        <f>(((J3906/60)/60)/24)+DATE(1970,1,1)</f>
        <v>42140.173252314817</v>
      </c>
      <c r="L3906" t="b">
        <v>0</v>
      </c>
      <c r="M3906">
        <v>0</v>
      </c>
      <c r="N3906" t="b">
        <v>0</v>
      </c>
      <c r="O3906" t="s">
        <v>8284</v>
      </c>
      <c r="P3906" s="6">
        <f>E3906/D3906</f>
        <v>0</v>
      </c>
      <c r="Q3906" s="7" t="str">
        <f>IFERROR(E3906/M3906, "")</f>
        <v/>
      </c>
      <c r="R3906" t="s">
        <v>8327</v>
      </c>
      <c r="S3906" t="s">
        <v>8355</v>
      </c>
    </row>
    <row r="3907" spans="1:19" ht="60" x14ac:dyDescent="0.25">
      <c r="A3907">
        <v>2590</v>
      </c>
      <c r="B3907" s="3" t="s">
        <v>2590</v>
      </c>
      <c r="C3907" s="3" t="s">
        <v>6700</v>
      </c>
      <c r="D3907">
        <v>3000</v>
      </c>
      <c r="E3907">
        <v>0</v>
      </c>
      <c r="F3907" t="s">
        <v>8221</v>
      </c>
      <c r="G3907" t="s">
        <v>8226</v>
      </c>
      <c r="H3907" t="s">
        <v>8248</v>
      </c>
      <c r="I3907">
        <v>1453817297</v>
      </c>
      <c r="J3907">
        <v>1453212497</v>
      </c>
      <c r="K3907" s="13">
        <f>(((J3907/60)/60)/24)+DATE(1970,1,1)</f>
        <v>42388.589085648149</v>
      </c>
      <c r="L3907" t="b">
        <v>0</v>
      </c>
      <c r="M3907">
        <v>0</v>
      </c>
      <c r="N3907" t="b">
        <v>0</v>
      </c>
      <c r="O3907" t="s">
        <v>8284</v>
      </c>
      <c r="P3907" s="6">
        <f>E3907/D3907</f>
        <v>0</v>
      </c>
      <c r="Q3907" s="7" t="str">
        <f>IFERROR(E3907/M3907, "")</f>
        <v/>
      </c>
      <c r="R3907" t="s">
        <v>8327</v>
      </c>
      <c r="S3907" t="s">
        <v>8355</v>
      </c>
    </row>
    <row r="3908" spans="1:19" ht="45" x14ac:dyDescent="0.25">
      <c r="A3908">
        <v>2593</v>
      </c>
      <c r="B3908" s="3" t="s">
        <v>2593</v>
      </c>
      <c r="C3908" s="3" t="s">
        <v>6703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1429993026</v>
      </c>
      <c r="J3908">
        <v>1427401026</v>
      </c>
      <c r="K3908" s="13">
        <f>(((J3908/60)/60)/24)+DATE(1970,1,1)</f>
        <v>42089.84520833334</v>
      </c>
      <c r="L3908" t="b">
        <v>0</v>
      </c>
      <c r="M3908">
        <v>0</v>
      </c>
      <c r="N3908" t="b">
        <v>0</v>
      </c>
      <c r="O3908" t="s">
        <v>8284</v>
      </c>
      <c r="P3908" s="6">
        <f>E3908/D3908</f>
        <v>0</v>
      </c>
      <c r="Q3908" s="7" t="str">
        <f>IFERROR(E3908/M3908, "")</f>
        <v/>
      </c>
      <c r="R3908" t="s">
        <v>8327</v>
      </c>
      <c r="S3908" t="s">
        <v>8355</v>
      </c>
    </row>
    <row r="3909" spans="1:19" ht="60" x14ac:dyDescent="0.25">
      <c r="A3909">
        <v>2642</v>
      </c>
      <c r="B3909" s="3" t="s">
        <v>2642</v>
      </c>
      <c r="C3909" s="3" t="s">
        <v>6752</v>
      </c>
      <c r="D3909">
        <v>500000</v>
      </c>
      <c r="E3909">
        <v>0</v>
      </c>
      <c r="F3909" t="s">
        <v>8221</v>
      </c>
      <c r="G3909" t="s">
        <v>8236</v>
      </c>
      <c r="H3909" t="s">
        <v>8249</v>
      </c>
      <c r="I3909">
        <v>1468565820</v>
      </c>
      <c r="J3909">
        <v>1465970108</v>
      </c>
      <c r="K3909" s="13">
        <f>(((J3909/60)/60)/24)+DATE(1970,1,1)</f>
        <v>42536.246620370366</v>
      </c>
      <c r="L3909" t="b">
        <v>0</v>
      </c>
      <c r="M3909">
        <v>0</v>
      </c>
      <c r="N3909" t="b">
        <v>0</v>
      </c>
      <c r="O3909" t="s">
        <v>8301</v>
      </c>
      <c r="P3909" s="6">
        <f>E3909/D3909</f>
        <v>0</v>
      </c>
      <c r="Q3909" s="7" t="str">
        <f>IFERROR(E3909/M3909, "")</f>
        <v/>
      </c>
      <c r="R3909" t="s">
        <v>8309</v>
      </c>
      <c r="S3909" t="s">
        <v>8318</v>
      </c>
    </row>
    <row r="3910" spans="1:19" ht="60" x14ac:dyDescent="0.25">
      <c r="A3910">
        <v>2686</v>
      </c>
      <c r="B3910" s="3" t="s">
        <v>2686</v>
      </c>
      <c r="C3910" s="3" t="s">
        <v>6796</v>
      </c>
      <c r="D3910">
        <v>30000</v>
      </c>
      <c r="E3910">
        <v>0</v>
      </c>
      <c r="F3910" t="s">
        <v>8221</v>
      </c>
      <c r="G3910" t="s">
        <v>8224</v>
      </c>
      <c r="H3910" t="s">
        <v>8246</v>
      </c>
      <c r="I3910">
        <v>1412119423</v>
      </c>
      <c r="J3910">
        <v>1410391423</v>
      </c>
      <c r="K3910" s="13">
        <f>(((J3910/60)/60)/24)+DATE(1970,1,1)</f>
        <v>41892.974803240737</v>
      </c>
      <c r="L3910" t="b">
        <v>0</v>
      </c>
      <c r="M3910">
        <v>0</v>
      </c>
      <c r="N3910" t="b">
        <v>0</v>
      </c>
      <c r="O3910" t="s">
        <v>8284</v>
      </c>
      <c r="P3910" s="6">
        <f>E3910/D3910</f>
        <v>0</v>
      </c>
      <c r="Q3910" s="7" t="str">
        <f>IFERROR(E3910/M3910, "")</f>
        <v/>
      </c>
      <c r="R3910" t="s">
        <v>8327</v>
      </c>
      <c r="S3910" t="s">
        <v>8355</v>
      </c>
    </row>
    <row r="3911" spans="1:19" ht="45" x14ac:dyDescent="0.25">
      <c r="A3911">
        <v>2687</v>
      </c>
      <c r="B3911" s="3" t="s">
        <v>2687</v>
      </c>
      <c r="C3911" s="3" t="s">
        <v>6797</v>
      </c>
      <c r="D3911">
        <v>15000</v>
      </c>
      <c r="E3911">
        <v>0</v>
      </c>
      <c r="F3911" t="s">
        <v>8221</v>
      </c>
      <c r="G3911" t="s">
        <v>8224</v>
      </c>
      <c r="H3911" t="s">
        <v>8246</v>
      </c>
      <c r="I3911">
        <v>1435591318</v>
      </c>
      <c r="J3911">
        <v>1432999318</v>
      </c>
      <c r="K3911" s="13">
        <f>(((J3911/60)/60)/24)+DATE(1970,1,1)</f>
        <v>42154.64025462963</v>
      </c>
      <c r="L3911" t="b">
        <v>0</v>
      </c>
      <c r="M3911">
        <v>0</v>
      </c>
      <c r="N3911" t="b">
        <v>0</v>
      </c>
      <c r="O3911" t="s">
        <v>8284</v>
      </c>
      <c r="P3911" s="6">
        <f>E3911/D3911</f>
        <v>0</v>
      </c>
      <c r="Q3911" s="7" t="str">
        <f>IFERROR(E3911/M3911, "")</f>
        <v/>
      </c>
      <c r="R3911" t="s">
        <v>8327</v>
      </c>
      <c r="S3911" t="s">
        <v>8355</v>
      </c>
    </row>
    <row r="3912" spans="1:19" ht="45" x14ac:dyDescent="0.25">
      <c r="A3912">
        <v>2699</v>
      </c>
      <c r="B3912" s="3" t="s">
        <v>2699</v>
      </c>
      <c r="C3912" s="3" t="s">
        <v>6809</v>
      </c>
      <c r="D3912">
        <v>2</v>
      </c>
      <c r="E3912">
        <v>0</v>
      </c>
      <c r="F3912" t="s">
        <v>8221</v>
      </c>
      <c r="G3912" t="s">
        <v>8229</v>
      </c>
      <c r="H3912" t="s">
        <v>8251</v>
      </c>
      <c r="I3912">
        <v>1407533463</v>
      </c>
      <c r="J3912">
        <v>1404941463</v>
      </c>
      <c r="K3912" s="13">
        <f>(((J3912/60)/60)/24)+DATE(1970,1,1)</f>
        <v>41829.896562499998</v>
      </c>
      <c r="L3912" t="b">
        <v>0</v>
      </c>
      <c r="M3912">
        <v>0</v>
      </c>
      <c r="N3912" t="b">
        <v>0</v>
      </c>
      <c r="O3912" t="s">
        <v>8284</v>
      </c>
      <c r="P3912" s="6">
        <f>E3912/D3912</f>
        <v>0</v>
      </c>
      <c r="Q3912" s="7" t="str">
        <f>IFERROR(E3912/M3912, "")</f>
        <v/>
      </c>
      <c r="R3912" t="s">
        <v>8327</v>
      </c>
      <c r="S3912" t="s">
        <v>8355</v>
      </c>
    </row>
    <row r="3913" spans="1:19" ht="60" x14ac:dyDescent="0.25">
      <c r="A3913">
        <v>2743</v>
      </c>
      <c r="B3913" s="3" t="s">
        <v>2743</v>
      </c>
      <c r="C3913" s="3" t="s">
        <v>6853</v>
      </c>
      <c r="D3913">
        <v>5999</v>
      </c>
      <c r="E3913">
        <v>0</v>
      </c>
      <c r="F3913" t="s">
        <v>8221</v>
      </c>
      <c r="G3913" t="s">
        <v>8224</v>
      </c>
      <c r="H3913" t="s">
        <v>8246</v>
      </c>
      <c r="I3913">
        <v>1476863607</v>
      </c>
      <c r="J3913">
        <v>1474271607</v>
      </c>
      <c r="K3913" s="13">
        <f>(((J3913/60)/60)/24)+DATE(1970,1,1)</f>
        <v>42632.328784722224</v>
      </c>
      <c r="L3913" t="b">
        <v>0</v>
      </c>
      <c r="M3913">
        <v>0</v>
      </c>
      <c r="N3913" t="b">
        <v>0</v>
      </c>
      <c r="O3913" t="s">
        <v>8304</v>
      </c>
      <c r="P3913" s="6">
        <f>E3913/D3913</f>
        <v>0</v>
      </c>
      <c r="Q3913" s="7" t="str">
        <f>IFERROR(E3913/M3913, "")</f>
        <v/>
      </c>
      <c r="R3913" t="s">
        <v>8322</v>
      </c>
      <c r="S3913" t="s">
        <v>8350</v>
      </c>
    </row>
    <row r="3914" spans="1:19" ht="45" x14ac:dyDescent="0.25">
      <c r="A3914">
        <v>2750</v>
      </c>
      <c r="B3914" s="3" t="s">
        <v>2750</v>
      </c>
      <c r="C3914" s="3" t="s">
        <v>6860</v>
      </c>
      <c r="D3914">
        <v>1999</v>
      </c>
      <c r="E3914">
        <v>0</v>
      </c>
      <c r="F3914" t="s">
        <v>8221</v>
      </c>
      <c r="G3914" t="s">
        <v>8224</v>
      </c>
      <c r="H3914" t="s">
        <v>8246</v>
      </c>
      <c r="I3914">
        <v>1341086400</v>
      </c>
      <c r="J3914">
        <v>1340055345</v>
      </c>
      <c r="K3914" s="13">
        <f>(((J3914/60)/60)/24)+DATE(1970,1,1)</f>
        <v>41078.899826388886</v>
      </c>
      <c r="L3914" t="b">
        <v>0</v>
      </c>
      <c r="M3914">
        <v>0</v>
      </c>
      <c r="N3914" t="b">
        <v>0</v>
      </c>
      <c r="O3914" t="s">
        <v>8304</v>
      </c>
      <c r="P3914" s="6">
        <f>E3914/D3914</f>
        <v>0</v>
      </c>
      <c r="Q3914" s="7" t="str">
        <f>IFERROR(E3914/M3914, "")</f>
        <v/>
      </c>
      <c r="R3914" t="s">
        <v>8322</v>
      </c>
      <c r="S3914" t="s">
        <v>8350</v>
      </c>
    </row>
    <row r="3915" spans="1:19" ht="60" x14ac:dyDescent="0.25">
      <c r="A3915">
        <v>2751</v>
      </c>
      <c r="B3915" s="3" t="s">
        <v>2751</v>
      </c>
      <c r="C3915" s="3" t="s">
        <v>6861</v>
      </c>
      <c r="D3915">
        <v>3274</v>
      </c>
      <c r="E3915">
        <v>0</v>
      </c>
      <c r="F3915" t="s">
        <v>8221</v>
      </c>
      <c r="G3915" t="s">
        <v>8224</v>
      </c>
      <c r="H3915" t="s">
        <v>8246</v>
      </c>
      <c r="I3915">
        <v>1403039842</v>
      </c>
      <c r="J3915">
        <v>1397855842</v>
      </c>
      <c r="K3915" s="13">
        <f>(((J3915/60)/60)/24)+DATE(1970,1,1)</f>
        <v>41747.887060185189</v>
      </c>
      <c r="L3915" t="b">
        <v>0</v>
      </c>
      <c r="M3915">
        <v>0</v>
      </c>
      <c r="N3915" t="b">
        <v>0</v>
      </c>
      <c r="O3915" t="s">
        <v>8304</v>
      </c>
      <c r="P3915" s="6">
        <f>E3915/D3915</f>
        <v>0</v>
      </c>
      <c r="Q3915" s="7" t="str">
        <f>IFERROR(E3915/M3915, "")</f>
        <v/>
      </c>
      <c r="R3915" t="s">
        <v>8322</v>
      </c>
      <c r="S3915" t="s">
        <v>8350</v>
      </c>
    </row>
    <row r="3916" spans="1:19" ht="45" x14ac:dyDescent="0.25">
      <c r="A3916">
        <v>2754</v>
      </c>
      <c r="B3916" s="3" t="s">
        <v>2754</v>
      </c>
      <c r="C3916" s="3" t="s">
        <v>6864</v>
      </c>
      <c r="D3916">
        <v>10000</v>
      </c>
      <c r="E3916">
        <v>0</v>
      </c>
      <c r="F3916" t="s">
        <v>8221</v>
      </c>
      <c r="G3916" t="s">
        <v>8224</v>
      </c>
      <c r="H3916" t="s">
        <v>8246</v>
      </c>
      <c r="I3916">
        <v>1410448551</v>
      </c>
      <c r="J3916">
        <v>1407856551</v>
      </c>
      <c r="K3916" s="13">
        <f>(((J3916/60)/60)/24)+DATE(1970,1,1)</f>
        <v>41863.636006944449</v>
      </c>
      <c r="L3916" t="b">
        <v>0</v>
      </c>
      <c r="M3916">
        <v>0</v>
      </c>
      <c r="N3916" t="b">
        <v>0</v>
      </c>
      <c r="O3916" t="s">
        <v>8304</v>
      </c>
      <c r="P3916" s="6">
        <f>E3916/D3916</f>
        <v>0</v>
      </c>
      <c r="Q3916" s="7" t="str">
        <f>IFERROR(E3916/M3916, "")</f>
        <v/>
      </c>
      <c r="R3916" t="s">
        <v>8322</v>
      </c>
      <c r="S3916" t="s">
        <v>8350</v>
      </c>
    </row>
    <row r="3917" spans="1:19" ht="60" x14ac:dyDescent="0.25">
      <c r="A3917">
        <v>2760</v>
      </c>
      <c r="B3917" s="3" t="s">
        <v>2760</v>
      </c>
      <c r="C3917" s="3" t="s">
        <v>6870</v>
      </c>
      <c r="D3917">
        <v>5000</v>
      </c>
      <c r="E3917">
        <v>0</v>
      </c>
      <c r="F3917" t="s">
        <v>8221</v>
      </c>
      <c r="G3917" t="s">
        <v>8225</v>
      </c>
      <c r="H3917" t="s">
        <v>8247</v>
      </c>
      <c r="I3917">
        <v>1371726258</v>
      </c>
      <c r="J3917">
        <v>1369134258</v>
      </c>
      <c r="K3917" s="13">
        <f>(((J3917/60)/60)/24)+DATE(1970,1,1)</f>
        <v>41415.461319444446</v>
      </c>
      <c r="L3917" t="b">
        <v>0</v>
      </c>
      <c r="M3917">
        <v>0</v>
      </c>
      <c r="N3917" t="b">
        <v>0</v>
      </c>
      <c r="O3917" t="s">
        <v>8304</v>
      </c>
      <c r="P3917" s="6">
        <f>E3917/D3917</f>
        <v>0</v>
      </c>
      <c r="Q3917" s="7" t="str">
        <f>IFERROR(E3917/M3917, "")</f>
        <v/>
      </c>
      <c r="R3917" t="s">
        <v>8322</v>
      </c>
      <c r="S3917" t="s">
        <v>8350</v>
      </c>
    </row>
    <row r="3918" spans="1:19" ht="45" x14ac:dyDescent="0.25">
      <c r="A3918">
        <v>2765</v>
      </c>
      <c r="B3918" s="3" t="s">
        <v>2765</v>
      </c>
      <c r="C3918" s="3" t="s">
        <v>6875</v>
      </c>
      <c r="D3918">
        <v>4000</v>
      </c>
      <c r="E3918">
        <v>0</v>
      </c>
      <c r="F3918" t="s">
        <v>8221</v>
      </c>
      <c r="G3918" t="s">
        <v>8224</v>
      </c>
      <c r="H3918" t="s">
        <v>8246</v>
      </c>
      <c r="I3918">
        <v>1351432428</v>
      </c>
      <c r="J3918">
        <v>1350050028</v>
      </c>
      <c r="K3918" s="13">
        <f>(((J3918/60)/60)/24)+DATE(1970,1,1)</f>
        <v>41194.579027777778</v>
      </c>
      <c r="L3918" t="b">
        <v>0</v>
      </c>
      <c r="M3918">
        <v>0</v>
      </c>
      <c r="N3918" t="b">
        <v>0</v>
      </c>
      <c r="O3918" t="s">
        <v>8304</v>
      </c>
      <c r="P3918" s="6">
        <f>E3918/D3918</f>
        <v>0</v>
      </c>
      <c r="Q3918" s="7" t="str">
        <f>IFERROR(E3918/M3918, "")</f>
        <v/>
      </c>
      <c r="R3918" t="s">
        <v>8322</v>
      </c>
      <c r="S3918" t="s">
        <v>8350</v>
      </c>
    </row>
    <row r="3919" spans="1:19" ht="60" x14ac:dyDescent="0.25">
      <c r="A3919">
        <v>2771</v>
      </c>
      <c r="B3919" s="3" t="s">
        <v>2771</v>
      </c>
      <c r="C3919" s="3" t="s">
        <v>6881</v>
      </c>
      <c r="D3919">
        <v>19980</v>
      </c>
      <c r="E3919">
        <v>0</v>
      </c>
      <c r="F3919" t="s">
        <v>8221</v>
      </c>
      <c r="G3919" t="s">
        <v>8224</v>
      </c>
      <c r="H3919" t="s">
        <v>8246</v>
      </c>
      <c r="I3919">
        <v>1359738000</v>
      </c>
      <c r="J3919">
        <v>1355489140</v>
      </c>
      <c r="K3919" s="13">
        <f>(((J3919/60)/60)/24)+DATE(1970,1,1)</f>
        <v>41257.531712962962</v>
      </c>
      <c r="L3919" t="b">
        <v>0</v>
      </c>
      <c r="M3919">
        <v>0</v>
      </c>
      <c r="N3919" t="b">
        <v>0</v>
      </c>
      <c r="O3919" t="s">
        <v>8304</v>
      </c>
      <c r="P3919" s="6">
        <f>E3919/D3919</f>
        <v>0</v>
      </c>
      <c r="Q3919" s="7" t="str">
        <f>IFERROR(E3919/M3919, "")</f>
        <v/>
      </c>
      <c r="R3919" t="s">
        <v>8322</v>
      </c>
      <c r="S3919" t="s">
        <v>8350</v>
      </c>
    </row>
    <row r="3920" spans="1:19" ht="45" x14ac:dyDescent="0.25">
      <c r="A3920">
        <v>2772</v>
      </c>
      <c r="B3920" s="3" t="s">
        <v>2772</v>
      </c>
      <c r="C3920" s="3" t="s">
        <v>6882</v>
      </c>
      <c r="D3920">
        <v>8000</v>
      </c>
      <c r="E3920">
        <v>0</v>
      </c>
      <c r="F3920" t="s">
        <v>8221</v>
      </c>
      <c r="G3920" t="s">
        <v>8224</v>
      </c>
      <c r="H3920" t="s">
        <v>8246</v>
      </c>
      <c r="I3920">
        <v>1381006294</v>
      </c>
      <c r="J3920">
        <v>1379710294</v>
      </c>
      <c r="K3920" s="13">
        <f>(((J3920/60)/60)/24)+DATE(1970,1,1)</f>
        <v>41537.869143518517</v>
      </c>
      <c r="L3920" t="b">
        <v>0</v>
      </c>
      <c r="M3920">
        <v>0</v>
      </c>
      <c r="N3920" t="b">
        <v>0</v>
      </c>
      <c r="O3920" t="s">
        <v>8304</v>
      </c>
      <c r="P3920" s="6">
        <f>E3920/D3920</f>
        <v>0</v>
      </c>
      <c r="Q3920" s="7" t="str">
        <f>IFERROR(E3920/M3920, "")</f>
        <v/>
      </c>
      <c r="R3920" t="s">
        <v>8322</v>
      </c>
      <c r="S3920" t="s">
        <v>8350</v>
      </c>
    </row>
    <row r="3921" spans="1:19" ht="45" x14ac:dyDescent="0.25">
      <c r="A3921">
        <v>2780</v>
      </c>
      <c r="B3921" s="3" t="s">
        <v>2780</v>
      </c>
      <c r="C3921" s="3" t="s">
        <v>6890</v>
      </c>
      <c r="D3921">
        <v>100000</v>
      </c>
      <c r="E3921">
        <v>0</v>
      </c>
      <c r="F3921" t="s">
        <v>8221</v>
      </c>
      <c r="G3921" t="s">
        <v>8237</v>
      </c>
      <c r="H3921" t="s">
        <v>8249</v>
      </c>
      <c r="I3921">
        <v>1489142688</v>
      </c>
      <c r="J3921">
        <v>1486550688</v>
      </c>
      <c r="K3921" s="13">
        <f>(((J3921/60)/60)/24)+DATE(1970,1,1)</f>
        <v>42774.447777777779</v>
      </c>
      <c r="L3921" t="b">
        <v>0</v>
      </c>
      <c r="M3921">
        <v>0</v>
      </c>
      <c r="N3921" t="b">
        <v>0</v>
      </c>
      <c r="O3921" t="s">
        <v>8304</v>
      </c>
      <c r="P3921" s="6">
        <f>E3921/D3921</f>
        <v>0</v>
      </c>
      <c r="Q3921" s="7" t="str">
        <f>IFERROR(E3921/M3921, "")</f>
        <v/>
      </c>
      <c r="R3921" t="s">
        <v>8322</v>
      </c>
      <c r="S3921" t="s">
        <v>8350</v>
      </c>
    </row>
    <row r="3922" spans="1:19" ht="60" x14ac:dyDescent="0.25">
      <c r="A3922">
        <v>2842</v>
      </c>
      <c r="B3922" s="3" t="s">
        <v>2842</v>
      </c>
      <c r="C3922" s="3" t="s">
        <v>6952</v>
      </c>
      <c r="D3922">
        <v>1500</v>
      </c>
      <c r="E3922">
        <v>0</v>
      </c>
      <c r="F3922" t="s">
        <v>8221</v>
      </c>
      <c r="G3922" t="s">
        <v>8225</v>
      </c>
      <c r="H3922" t="s">
        <v>8247</v>
      </c>
      <c r="I3922">
        <v>1403348400</v>
      </c>
      <c r="J3922">
        <v>1401058295</v>
      </c>
      <c r="K3922" s="13">
        <f>(((J3922/60)/60)/24)+DATE(1970,1,1)</f>
        <v>41784.952488425923</v>
      </c>
      <c r="L3922" t="b">
        <v>0</v>
      </c>
      <c r="M3922">
        <v>0</v>
      </c>
      <c r="N3922" t="b">
        <v>0</v>
      </c>
      <c r="O3922" t="s">
        <v>8271</v>
      </c>
      <c r="P3922" s="6">
        <f>E3922/D3922</f>
        <v>0</v>
      </c>
      <c r="Q3922" s="7" t="str">
        <f>IFERROR(E3922/M3922, "")</f>
        <v/>
      </c>
      <c r="R3922" t="s">
        <v>8316</v>
      </c>
      <c r="S3922" t="s">
        <v>8317</v>
      </c>
    </row>
    <row r="3923" spans="1:19" ht="60" x14ac:dyDescent="0.25">
      <c r="A3923">
        <v>2843</v>
      </c>
      <c r="B3923" s="3" t="s">
        <v>2843</v>
      </c>
      <c r="C3923" s="3" t="s">
        <v>6953</v>
      </c>
      <c r="D3923">
        <v>1200</v>
      </c>
      <c r="E3923">
        <v>0</v>
      </c>
      <c r="F3923" t="s">
        <v>8221</v>
      </c>
      <c r="G3923" t="s">
        <v>8224</v>
      </c>
      <c r="H3923" t="s">
        <v>8246</v>
      </c>
      <c r="I3923">
        <v>1465790400</v>
      </c>
      <c r="J3923">
        <v>1462210950</v>
      </c>
      <c r="K3923" s="13">
        <f>(((J3923/60)/60)/24)+DATE(1970,1,1)</f>
        <v>42492.737847222219</v>
      </c>
      <c r="L3923" t="b">
        <v>0</v>
      </c>
      <c r="M3923">
        <v>0</v>
      </c>
      <c r="N3923" t="b">
        <v>0</v>
      </c>
      <c r="O3923" t="s">
        <v>8271</v>
      </c>
      <c r="P3923" s="6">
        <f>E3923/D3923</f>
        <v>0</v>
      </c>
      <c r="Q3923" s="7" t="str">
        <f>IFERROR(E3923/M3923, "")</f>
        <v/>
      </c>
      <c r="R3923" t="s">
        <v>8316</v>
      </c>
      <c r="S3923" t="s">
        <v>8317</v>
      </c>
    </row>
    <row r="3924" spans="1:19" ht="60" x14ac:dyDescent="0.25">
      <c r="A3924">
        <v>2846</v>
      </c>
      <c r="B3924" s="3" t="s">
        <v>2846</v>
      </c>
      <c r="C3924" s="3" t="s">
        <v>6956</v>
      </c>
      <c r="D3924">
        <v>8000</v>
      </c>
      <c r="E3924">
        <v>0</v>
      </c>
      <c r="F3924" t="s">
        <v>8221</v>
      </c>
      <c r="G3924" t="s">
        <v>8224</v>
      </c>
      <c r="H3924" t="s">
        <v>8246</v>
      </c>
      <c r="I3924">
        <v>1432917394</v>
      </c>
      <c r="J3924">
        <v>1429029394</v>
      </c>
      <c r="K3924" s="13">
        <f>(((J3924/60)/60)/24)+DATE(1970,1,1)</f>
        <v>42108.692060185189</v>
      </c>
      <c r="L3924" t="b">
        <v>0</v>
      </c>
      <c r="M3924">
        <v>0</v>
      </c>
      <c r="N3924" t="b">
        <v>0</v>
      </c>
      <c r="O3924" t="s">
        <v>8271</v>
      </c>
      <c r="P3924" s="6">
        <f>E3924/D3924</f>
        <v>0</v>
      </c>
      <c r="Q3924" s="7" t="str">
        <f>IFERROR(E3924/M3924, "")</f>
        <v/>
      </c>
      <c r="R3924" t="s">
        <v>8316</v>
      </c>
      <c r="S3924" t="s">
        <v>8317</v>
      </c>
    </row>
    <row r="3925" spans="1:19" ht="60" x14ac:dyDescent="0.25">
      <c r="A3925">
        <v>2847</v>
      </c>
      <c r="B3925" s="3" t="s">
        <v>2847</v>
      </c>
      <c r="C3925" s="3" t="s">
        <v>6957</v>
      </c>
      <c r="D3925">
        <v>2000</v>
      </c>
      <c r="E3925">
        <v>0</v>
      </c>
      <c r="F3925" t="s">
        <v>8221</v>
      </c>
      <c r="G3925" t="s">
        <v>8224</v>
      </c>
      <c r="H3925" t="s">
        <v>8246</v>
      </c>
      <c r="I3925">
        <v>1464031265</v>
      </c>
      <c r="J3925">
        <v>1458847265</v>
      </c>
      <c r="K3925" s="13">
        <f>(((J3925/60)/60)/24)+DATE(1970,1,1)</f>
        <v>42453.806307870371</v>
      </c>
      <c r="L3925" t="b">
        <v>0</v>
      </c>
      <c r="M3925">
        <v>0</v>
      </c>
      <c r="N3925" t="b">
        <v>0</v>
      </c>
      <c r="O3925" t="s">
        <v>8271</v>
      </c>
      <c r="P3925" s="6">
        <f>E3925/D3925</f>
        <v>0</v>
      </c>
      <c r="Q3925" s="7" t="str">
        <f>IFERROR(E3925/M3925, "")</f>
        <v/>
      </c>
      <c r="R3925" t="s">
        <v>8316</v>
      </c>
      <c r="S3925" t="s">
        <v>8317</v>
      </c>
    </row>
    <row r="3926" spans="1:19" ht="60" x14ac:dyDescent="0.25">
      <c r="A3926">
        <v>2851</v>
      </c>
      <c r="B3926" s="3" t="s">
        <v>2851</v>
      </c>
      <c r="C3926" s="3" t="s">
        <v>6961</v>
      </c>
      <c r="D3926">
        <v>4500</v>
      </c>
      <c r="E3926">
        <v>0</v>
      </c>
      <c r="F3926" t="s">
        <v>8221</v>
      </c>
      <c r="G3926" t="s">
        <v>8241</v>
      </c>
      <c r="H3926" t="s">
        <v>8249</v>
      </c>
      <c r="I3926">
        <v>1454109420</v>
      </c>
      <c r="J3926">
        <v>1453334629</v>
      </c>
      <c r="K3926" s="13">
        <f>(((J3926/60)/60)/24)+DATE(1970,1,1)</f>
        <v>42390.002650462964</v>
      </c>
      <c r="L3926" t="b">
        <v>0</v>
      </c>
      <c r="M3926">
        <v>0</v>
      </c>
      <c r="N3926" t="b">
        <v>0</v>
      </c>
      <c r="O3926" t="s">
        <v>8271</v>
      </c>
      <c r="P3926" s="6">
        <f>E3926/D3926</f>
        <v>0</v>
      </c>
      <c r="Q3926" s="7" t="str">
        <f>IFERROR(E3926/M3926, "")</f>
        <v/>
      </c>
      <c r="R3926" t="s">
        <v>8316</v>
      </c>
      <c r="S3926" t="s">
        <v>8317</v>
      </c>
    </row>
    <row r="3927" spans="1:19" ht="60" x14ac:dyDescent="0.25">
      <c r="A3927">
        <v>2853</v>
      </c>
      <c r="B3927" s="3" t="s">
        <v>2853</v>
      </c>
      <c r="C3927" s="3" t="s">
        <v>6963</v>
      </c>
      <c r="D3927">
        <v>9500</v>
      </c>
      <c r="E3927">
        <v>0</v>
      </c>
      <c r="F3927" t="s">
        <v>8221</v>
      </c>
      <c r="G3927" t="s">
        <v>8229</v>
      </c>
      <c r="H3927" t="s">
        <v>8251</v>
      </c>
      <c r="I3927">
        <v>1410669297</v>
      </c>
      <c r="J3927">
        <v>1405485297</v>
      </c>
      <c r="K3927" s="13">
        <f>(((J3927/60)/60)/24)+DATE(1970,1,1)</f>
        <v>41836.190937499996</v>
      </c>
      <c r="L3927" t="b">
        <v>0</v>
      </c>
      <c r="M3927">
        <v>0</v>
      </c>
      <c r="N3927" t="b">
        <v>0</v>
      </c>
      <c r="O3927" t="s">
        <v>8271</v>
      </c>
      <c r="P3927" s="6">
        <f>E3927/D3927</f>
        <v>0</v>
      </c>
      <c r="Q3927" s="7" t="str">
        <f>IFERROR(E3927/M3927, "")</f>
        <v/>
      </c>
      <c r="R3927" t="s">
        <v>8316</v>
      </c>
      <c r="S3927" t="s">
        <v>8317</v>
      </c>
    </row>
    <row r="3928" spans="1:19" ht="60" x14ac:dyDescent="0.25">
      <c r="A3928">
        <v>2858</v>
      </c>
      <c r="B3928" s="3" t="s">
        <v>2858</v>
      </c>
      <c r="C3928" s="3" t="s">
        <v>6968</v>
      </c>
      <c r="D3928">
        <v>1000</v>
      </c>
      <c r="E3928">
        <v>0</v>
      </c>
      <c r="F3928" t="s">
        <v>8221</v>
      </c>
      <c r="G3928" t="s">
        <v>8233</v>
      </c>
      <c r="H3928" t="s">
        <v>8249</v>
      </c>
      <c r="I3928">
        <v>1417778880</v>
      </c>
      <c r="J3928">
        <v>1415711095</v>
      </c>
      <c r="K3928" s="13">
        <f>(((J3928/60)/60)/24)+DATE(1970,1,1)</f>
        <v>41954.545081018514</v>
      </c>
      <c r="L3928" t="b">
        <v>0</v>
      </c>
      <c r="M3928">
        <v>0</v>
      </c>
      <c r="N3928" t="b">
        <v>0</v>
      </c>
      <c r="O3928" t="s">
        <v>8271</v>
      </c>
      <c r="P3928" s="6">
        <f>E3928/D3928</f>
        <v>0</v>
      </c>
      <c r="Q3928" s="7" t="str">
        <f>IFERROR(E3928/M3928, "")</f>
        <v/>
      </c>
      <c r="R3928" t="s">
        <v>8316</v>
      </c>
      <c r="S3928" t="s">
        <v>8317</v>
      </c>
    </row>
    <row r="3929" spans="1:19" ht="60" x14ac:dyDescent="0.25">
      <c r="A3929">
        <v>2865</v>
      </c>
      <c r="B3929" s="3" t="s">
        <v>2865</v>
      </c>
      <c r="C3929" s="3" t="s">
        <v>6975</v>
      </c>
      <c r="D3929">
        <v>2888</v>
      </c>
      <c r="E3929">
        <v>0</v>
      </c>
      <c r="F3929" t="s">
        <v>8221</v>
      </c>
      <c r="G3929" t="s">
        <v>8224</v>
      </c>
      <c r="H3929" t="s">
        <v>8246</v>
      </c>
      <c r="I3929">
        <v>1420512259</v>
      </c>
      <c r="J3929">
        <v>1415328259</v>
      </c>
      <c r="K3929" s="13">
        <f>(((J3929/60)/60)/24)+DATE(1970,1,1)</f>
        <v>41950.114108796297</v>
      </c>
      <c r="L3929" t="b">
        <v>0</v>
      </c>
      <c r="M3929">
        <v>0</v>
      </c>
      <c r="N3929" t="b">
        <v>0</v>
      </c>
      <c r="O3929" t="s">
        <v>8271</v>
      </c>
      <c r="P3929" s="6">
        <f>E3929/D3929</f>
        <v>0</v>
      </c>
      <c r="Q3929" s="7" t="str">
        <f>IFERROR(E3929/M3929, "")</f>
        <v/>
      </c>
      <c r="R3929" t="s">
        <v>8316</v>
      </c>
      <c r="S3929" t="s">
        <v>8317</v>
      </c>
    </row>
    <row r="3930" spans="1:19" ht="45" x14ac:dyDescent="0.25">
      <c r="A3930">
        <v>2872</v>
      </c>
      <c r="B3930" s="3" t="s">
        <v>2872</v>
      </c>
      <c r="C3930" s="3" t="s">
        <v>6982</v>
      </c>
      <c r="D3930">
        <v>3000</v>
      </c>
      <c r="E3930">
        <v>0</v>
      </c>
      <c r="F3930" t="s">
        <v>8221</v>
      </c>
      <c r="G3930" t="s">
        <v>8224</v>
      </c>
      <c r="H3930" t="s">
        <v>8246</v>
      </c>
      <c r="I3930">
        <v>1434768438</v>
      </c>
      <c r="J3930">
        <v>1429584438</v>
      </c>
      <c r="K3930" s="13">
        <f>(((J3930/60)/60)/24)+DATE(1970,1,1)</f>
        <v>42115.11618055556</v>
      </c>
      <c r="L3930" t="b">
        <v>0</v>
      </c>
      <c r="M3930">
        <v>0</v>
      </c>
      <c r="N3930" t="b">
        <v>0</v>
      </c>
      <c r="O3930" t="s">
        <v>8271</v>
      </c>
      <c r="P3930" s="6">
        <f>E3930/D3930</f>
        <v>0</v>
      </c>
      <c r="Q3930" s="7" t="str">
        <f>IFERROR(E3930/M3930, "")</f>
        <v/>
      </c>
      <c r="R3930" t="s">
        <v>8316</v>
      </c>
      <c r="S3930" t="s">
        <v>8317</v>
      </c>
    </row>
    <row r="3931" spans="1:19" ht="60" x14ac:dyDescent="0.25">
      <c r="A3931">
        <v>2876</v>
      </c>
      <c r="B3931" s="3" t="s">
        <v>2876</v>
      </c>
      <c r="C3931" s="3" t="s">
        <v>6986</v>
      </c>
      <c r="D3931">
        <v>150000</v>
      </c>
      <c r="E3931">
        <v>0</v>
      </c>
      <c r="F3931" t="s">
        <v>8221</v>
      </c>
      <c r="G3931" t="s">
        <v>8224</v>
      </c>
      <c r="H3931" t="s">
        <v>8246</v>
      </c>
      <c r="I3931">
        <v>1437069079</v>
      </c>
      <c r="J3931">
        <v>1434477079</v>
      </c>
      <c r="K3931" s="13">
        <f>(((J3931/60)/60)/24)+DATE(1970,1,1)</f>
        <v>42171.743969907402</v>
      </c>
      <c r="L3931" t="b">
        <v>0</v>
      </c>
      <c r="M3931">
        <v>0</v>
      </c>
      <c r="N3931" t="b">
        <v>0</v>
      </c>
      <c r="O3931" t="s">
        <v>8271</v>
      </c>
      <c r="P3931" s="6">
        <f>E3931/D3931</f>
        <v>0</v>
      </c>
      <c r="Q3931" s="7" t="str">
        <f>IFERROR(E3931/M3931, "")</f>
        <v/>
      </c>
      <c r="R3931" t="s">
        <v>8316</v>
      </c>
      <c r="S3931" t="s">
        <v>8317</v>
      </c>
    </row>
    <row r="3932" spans="1:19" ht="60" x14ac:dyDescent="0.25">
      <c r="A3932">
        <v>2881</v>
      </c>
      <c r="B3932" s="3" t="s">
        <v>2881</v>
      </c>
      <c r="C3932" s="3" t="s">
        <v>6991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1417620036</v>
      </c>
      <c r="J3932">
        <v>1412432436</v>
      </c>
      <c r="K3932" s="13">
        <f>(((J3932/60)/60)/24)+DATE(1970,1,1)</f>
        <v>41916.597638888888</v>
      </c>
      <c r="L3932" t="b">
        <v>0</v>
      </c>
      <c r="M3932">
        <v>0</v>
      </c>
      <c r="N3932" t="b">
        <v>0</v>
      </c>
      <c r="O3932" t="s">
        <v>8271</v>
      </c>
      <c r="P3932" s="6">
        <f>E3932/D3932</f>
        <v>0</v>
      </c>
      <c r="Q3932" s="7" t="str">
        <f>IFERROR(E3932/M3932, "")</f>
        <v/>
      </c>
      <c r="R3932" t="s">
        <v>8316</v>
      </c>
      <c r="S3932" t="s">
        <v>8317</v>
      </c>
    </row>
    <row r="3933" spans="1:19" ht="60" x14ac:dyDescent="0.25">
      <c r="A3933">
        <v>2888</v>
      </c>
      <c r="B3933" s="3" t="s">
        <v>2888</v>
      </c>
      <c r="C3933" s="3" t="s">
        <v>6998</v>
      </c>
      <c r="D3933">
        <v>30000</v>
      </c>
      <c r="E3933">
        <v>0</v>
      </c>
      <c r="F3933" t="s">
        <v>8221</v>
      </c>
      <c r="G3933" t="s">
        <v>8224</v>
      </c>
      <c r="H3933" t="s">
        <v>8246</v>
      </c>
      <c r="I3933">
        <v>1413608340</v>
      </c>
      <c r="J3933">
        <v>1412945440</v>
      </c>
      <c r="K3933" s="13">
        <f>(((J3933/60)/60)/24)+DATE(1970,1,1)</f>
        <v>41922.535185185188</v>
      </c>
      <c r="L3933" t="b">
        <v>0</v>
      </c>
      <c r="M3933">
        <v>0</v>
      </c>
      <c r="N3933" t="b">
        <v>0</v>
      </c>
      <c r="O3933" t="s">
        <v>8271</v>
      </c>
      <c r="P3933" s="6">
        <f>E3933/D3933</f>
        <v>0</v>
      </c>
      <c r="Q3933" s="7" t="str">
        <f>IFERROR(E3933/M3933, "")</f>
        <v/>
      </c>
      <c r="R3933" t="s">
        <v>8316</v>
      </c>
      <c r="S3933" t="s">
        <v>8317</v>
      </c>
    </row>
    <row r="3934" spans="1:19" ht="30" x14ac:dyDescent="0.25">
      <c r="A3934">
        <v>2894</v>
      </c>
      <c r="B3934" s="3" t="s">
        <v>2894</v>
      </c>
      <c r="C3934" s="3" t="s">
        <v>7004</v>
      </c>
      <c r="D3934">
        <v>50000</v>
      </c>
      <c r="E3934">
        <v>0</v>
      </c>
      <c r="F3934" t="s">
        <v>8221</v>
      </c>
      <c r="G3934" t="s">
        <v>8224</v>
      </c>
      <c r="H3934" t="s">
        <v>8246</v>
      </c>
      <c r="I3934">
        <v>1428100815</v>
      </c>
      <c r="J3934">
        <v>1422920415</v>
      </c>
      <c r="K3934" s="13">
        <f>(((J3934/60)/60)/24)+DATE(1970,1,1)</f>
        <v>42037.986284722225</v>
      </c>
      <c r="L3934" t="b">
        <v>0</v>
      </c>
      <c r="M3934">
        <v>0</v>
      </c>
      <c r="N3934" t="b">
        <v>0</v>
      </c>
      <c r="O3934" t="s">
        <v>8271</v>
      </c>
      <c r="P3934" s="6">
        <f>E3934/D3934</f>
        <v>0</v>
      </c>
      <c r="Q3934" s="7" t="str">
        <f>IFERROR(E3934/M3934, "")</f>
        <v/>
      </c>
      <c r="R3934" t="s">
        <v>8316</v>
      </c>
      <c r="S3934" t="s">
        <v>8317</v>
      </c>
    </row>
    <row r="3935" spans="1:19" ht="60" x14ac:dyDescent="0.25">
      <c r="A3935">
        <v>2899</v>
      </c>
      <c r="B3935" s="3" t="s">
        <v>2899</v>
      </c>
      <c r="C3935" s="3" t="s">
        <v>7009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1469325158</v>
      </c>
      <c r="J3935">
        <v>1464141158</v>
      </c>
      <c r="K3935" s="13">
        <f>(((J3935/60)/60)/24)+DATE(1970,1,1)</f>
        <v>42515.078217592592</v>
      </c>
      <c r="L3935" t="b">
        <v>0</v>
      </c>
      <c r="M3935">
        <v>0</v>
      </c>
      <c r="N3935" t="b">
        <v>0</v>
      </c>
      <c r="O3935" t="s">
        <v>8271</v>
      </c>
      <c r="P3935" s="6">
        <f>E3935/D3935</f>
        <v>0</v>
      </c>
      <c r="Q3935" s="7" t="str">
        <f>IFERROR(E3935/M3935, "")</f>
        <v/>
      </c>
      <c r="R3935" t="s">
        <v>8316</v>
      </c>
      <c r="S3935" t="s">
        <v>8317</v>
      </c>
    </row>
    <row r="3936" spans="1:19" ht="60" x14ac:dyDescent="0.25">
      <c r="A3936">
        <v>2943</v>
      </c>
      <c r="B3936" s="3" t="s">
        <v>2943</v>
      </c>
      <c r="C3936" s="3" t="s">
        <v>7053</v>
      </c>
      <c r="D3936">
        <v>3000</v>
      </c>
      <c r="E3936">
        <v>0</v>
      </c>
      <c r="F3936" t="s">
        <v>8221</v>
      </c>
      <c r="G3936" t="s">
        <v>8224</v>
      </c>
      <c r="H3936" t="s">
        <v>8246</v>
      </c>
      <c r="I3936">
        <v>1428894380</v>
      </c>
      <c r="J3936">
        <v>1426302380</v>
      </c>
      <c r="K3936" s="13">
        <f>(((J3936/60)/60)/24)+DATE(1970,1,1)</f>
        <v>42077.129398148143</v>
      </c>
      <c r="L3936" t="b">
        <v>0</v>
      </c>
      <c r="M3936">
        <v>0</v>
      </c>
      <c r="N3936" t="b">
        <v>0</v>
      </c>
      <c r="O3936" t="s">
        <v>8303</v>
      </c>
      <c r="P3936" s="6">
        <f>E3936/D3936</f>
        <v>0</v>
      </c>
      <c r="Q3936" s="7" t="str">
        <f>IFERROR(E3936/M3936, "")</f>
        <v/>
      </c>
      <c r="R3936" t="s">
        <v>8316</v>
      </c>
      <c r="S3936" t="s">
        <v>8329</v>
      </c>
    </row>
    <row r="3937" spans="1:19" ht="60" x14ac:dyDescent="0.25">
      <c r="A3937">
        <v>2945</v>
      </c>
      <c r="B3937" s="3" t="s">
        <v>2945</v>
      </c>
      <c r="C3937" s="3" t="s">
        <v>7055</v>
      </c>
      <c r="D3937">
        <v>50000</v>
      </c>
      <c r="E3937">
        <v>0</v>
      </c>
      <c r="F3937" t="s">
        <v>8221</v>
      </c>
      <c r="G3937" t="s">
        <v>8224</v>
      </c>
      <c r="H3937" t="s">
        <v>8246</v>
      </c>
      <c r="I3937">
        <v>1432437660</v>
      </c>
      <c r="J3937">
        <v>1429845660</v>
      </c>
      <c r="K3937" s="13">
        <f>(((J3937/60)/60)/24)+DATE(1970,1,1)</f>
        <v>42118.139583333337</v>
      </c>
      <c r="L3937" t="b">
        <v>0</v>
      </c>
      <c r="M3937">
        <v>0</v>
      </c>
      <c r="N3937" t="b">
        <v>0</v>
      </c>
      <c r="O3937" t="s">
        <v>8303</v>
      </c>
      <c r="P3937" s="6">
        <f>E3937/D3937</f>
        <v>0</v>
      </c>
      <c r="Q3937" s="7" t="str">
        <f>IFERROR(E3937/M3937, "")</f>
        <v/>
      </c>
      <c r="R3937" t="s">
        <v>8316</v>
      </c>
      <c r="S3937" t="s">
        <v>8329</v>
      </c>
    </row>
    <row r="3938" spans="1:19" ht="60" x14ac:dyDescent="0.25">
      <c r="A3938">
        <v>2950</v>
      </c>
      <c r="B3938" s="3" t="s">
        <v>2950</v>
      </c>
      <c r="C3938" s="3" t="s">
        <v>7060</v>
      </c>
      <c r="D3938">
        <v>5000000</v>
      </c>
      <c r="E3938">
        <v>0</v>
      </c>
      <c r="F3938" t="s">
        <v>8221</v>
      </c>
      <c r="G3938" t="s">
        <v>8224</v>
      </c>
      <c r="H3938" t="s">
        <v>8246</v>
      </c>
      <c r="I3938">
        <v>1453538752</v>
      </c>
      <c r="J3938">
        <v>1450946752</v>
      </c>
      <c r="K3938" s="13">
        <f>(((J3938/60)/60)/24)+DATE(1970,1,1)</f>
        <v>42362.36518518519</v>
      </c>
      <c r="L3938" t="b">
        <v>0</v>
      </c>
      <c r="M3938">
        <v>0</v>
      </c>
      <c r="N3938" t="b">
        <v>0</v>
      </c>
      <c r="O3938" t="s">
        <v>8303</v>
      </c>
      <c r="P3938" s="6">
        <f>E3938/D3938</f>
        <v>0</v>
      </c>
      <c r="Q3938" s="7" t="str">
        <f>IFERROR(E3938/M3938, "")</f>
        <v/>
      </c>
      <c r="R3938" t="s">
        <v>8316</v>
      </c>
      <c r="S3938" t="s">
        <v>8329</v>
      </c>
    </row>
    <row r="3939" spans="1:19" ht="60" x14ac:dyDescent="0.25">
      <c r="A3939">
        <v>3054</v>
      </c>
      <c r="B3939" s="3" t="s">
        <v>3054</v>
      </c>
      <c r="C3939" s="3" t="s">
        <v>7164</v>
      </c>
      <c r="D3939">
        <v>300</v>
      </c>
      <c r="E3939">
        <v>0</v>
      </c>
      <c r="F3939" t="s">
        <v>8221</v>
      </c>
      <c r="G3939" t="s">
        <v>8224</v>
      </c>
      <c r="H3939" t="s">
        <v>8246</v>
      </c>
      <c r="I3939">
        <v>1425258240</v>
      </c>
      <c r="J3939">
        <v>1422043154</v>
      </c>
      <c r="K3939" s="13">
        <f>(((J3939/60)/60)/24)+DATE(1970,1,1)</f>
        <v>42027.832800925928</v>
      </c>
      <c r="L3939" t="b">
        <v>0</v>
      </c>
      <c r="M3939">
        <v>0</v>
      </c>
      <c r="N3939" t="b">
        <v>0</v>
      </c>
      <c r="O3939" t="s">
        <v>8303</v>
      </c>
      <c r="P3939" s="6">
        <f>E3939/D3939</f>
        <v>0</v>
      </c>
      <c r="Q3939" s="7" t="str">
        <f>IFERROR(E3939/M3939, "")</f>
        <v/>
      </c>
      <c r="R3939" t="s">
        <v>8316</v>
      </c>
      <c r="S3939" t="s">
        <v>8329</v>
      </c>
    </row>
    <row r="3940" spans="1:19" ht="60" x14ac:dyDescent="0.25">
      <c r="A3940">
        <v>3056</v>
      </c>
      <c r="B3940" s="3" t="s">
        <v>3056</v>
      </c>
      <c r="C3940" s="3" t="s">
        <v>7166</v>
      </c>
      <c r="D3940">
        <v>25000</v>
      </c>
      <c r="E3940">
        <v>0</v>
      </c>
      <c r="F3940" t="s">
        <v>8221</v>
      </c>
      <c r="G3940" t="s">
        <v>8224</v>
      </c>
      <c r="H3940" t="s">
        <v>8246</v>
      </c>
      <c r="I3940">
        <v>1412003784</v>
      </c>
      <c r="J3940">
        <v>1406819784</v>
      </c>
      <c r="K3940" s="13">
        <f>(((J3940/60)/60)/24)+DATE(1970,1,1)</f>
        <v>41851.636388888888</v>
      </c>
      <c r="L3940" t="b">
        <v>0</v>
      </c>
      <c r="M3940">
        <v>0</v>
      </c>
      <c r="N3940" t="b">
        <v>0</v>
      </c>
      <c r="O3940" t="s">
        <v>8303</v>
      </c>
      <c r="P3940" s="6">
        <f>E3940/D3940</f>
        <v>0</v>
      </c>
      <c r="Q3940" s="7" t="str">
        <f>IFERROR(E3940/M3940, "")</f>
        <v/>
      </c>
      <c r="R3940" t="s">
        <v>8316</v>
      </c>
      <c r="S3940" t="s">
        <v>8329</v>
      </c>
    </row>
    <row r="3941" spans="1:19" ht="45" x14ac:dyDescent="0.25">
      <c r="A3941">
        <v>3057</v>
      </c>
      <c r="B3941" s="3" t="s">
        <v>3057</v>
      </c>
      <c r="C3941" s="3" t="s">
        <v>7167</v>
      </c>
      <c r="D3941">
        <v>50000</v>
      </c>
      <c r="E3941">
        <v>0</v>
      </c>
      <c r="F3941" t="s">
        <v>8221</v>
      </c>
      <c r="G3941" t="s">
        <v>8225</v>
      </c>
      <c r="H3941" t="s">
        <v>8247</v>
      </c>
      <c r="I3941">
        <v>1459694211</v>
      </c>
      <c r="J3941">
        <v>1457105811</v>
      </c>
      <c r="K3941" s="13">
        <f>(((J3941/60)/60)/24)+DATE(1970,1,1)</f>
        <v>42433.650590277779</v>
      </c>
      <c r="L3941" t="b">
        <v>0</v>
      </c>
      <c r="M3941">
        <v>0</v>
      </c>
      <c r="N3941" t="b">
        <v>0</v>
      </c>
      <c r="O3941" t="s">
        <v>8303</v>
      </c>
      <c r="P3941" s="6">
        <f>E3941/D3941</f>
        <v>0</v>
      </c>
      <c r="Q3941" s="7" t="str">
        <f>IFERROR(E3941/M3941, "")</f>
        <v/>
      </c>
      <c r="R3941" t="s">
        <v>8316</v>
      </c>
      <c r="S3941" t="s">
        <v>8329</v>
      </c>
    </row>
    <row r="3942" spans="1:19" ht="15.75" x14ac:dyDescent="0.25">
      <c r="A3942">
        <v>3061</v>
      </c>
      <c r="B3942" s="3" t="s">
        <v>3061</v>
      </c>
      <c r="C3942" s="3" t="s">
        <v>7171</v>
      </c>
      <c r="D3942">
        <v>1000000</v>
      </c>
      <c r="E3942">
        <v>0</v>
      </c>
      <c r="F3942" t="s">
        <v>8221</v>
      </c>
      <c r="G3942" t="s">
        <v>8224</v>
      </c>
      <c r="H3942" t="s">
        <v>8246</v>
      </c>
      <c r="I3942">
        <v>1407955748</v>
      </c>
      <c r="J3942">
        <v>1405363748</v>
      </c>
      <c r="K3942" s="13">
        <f>(((J3942/60)/60)/24)+DATE(1970,1,1)</f>
        <v>41834.784120370372</v>
      </c>
      <c r="L3942" t="b">
        <v>0</v>
      </c>
      <c r="M3942">
        <v>0</v>
      </c>
      <c r="N3942" t="b">
        <v>0</v>
      </c>
      <c r="O3942" t="s">
        <v>8303</v>
      </c>
      <c r="P3942" s="6">
        <f>E3942/D3942</f>
        <v>0</v>
      </c>
      <c r="Q3942" s="7" t="str">
        <f>IFERROR(E3942/M3942, "")</f>
        <v/>
      </c>
      <c r="R3942" t="s">
        <v>8316</v>
      </c>
      <c r="S3942" t="s">
        <v>8329</v>
      </c>
    </row>
    <row r="3943" spans="1:19" ht="60" x14ac:dyDescent="0.25">
      <c r="A3943">
        <v>3082</v>
      </c>
      <c r="B3943" s="3" t="s">
        <v>3082</v>
      </c>
      <c r="C3943" s="3" t="s">
        <v>7192</v>
      </c>
      <c r="D3943">
        <v>9000</v>
      </c>
      <c r="E3943">
        <v>0</v>
      </c>
      <c r="F3943" t="s">
        <v>8221</v>
      </c>
      <c r="G3943" t="s">
        <v>8224</v>
      </c>
      <c r="H3943" t="s">
        <v>8246</v>
      </c>
      <c r="I3943">
        <v>1447628946</v>
      </c>
      <c r="J3943">
        <v>1445033346</v>
      </c>
      <c r="K3943" s="13">
        <f>(((J3943/60)/60)/24)+DATE(1970,1,1)</f>
        <v>42293.922986111109</v>
      </c>
      <c r="L3943" t="b">
        <v>0</v>
      </c>
      <c r="M3943">
        <v>0</v>
      </c>
      <c r="N3943" t="b">
        <v>0</v>
      </c>
      <c r="O3943" t="s">
        <v>8303</v>
      </c>
      <c r="P3943" s="6">
        <f>E3943/D3943</f>
        <v>0</v>
      </c>
      <c r="Q3943" s="7" t="str">
        <f>IFERROR(E3943/M3943, "")</f>
        <v/>
      </c>
      <c r="R3943" t="s">
        <v>8316</v>
      </c>
      <c r="S3943" t="s">
        <v>8329</v>
      </c>
    </row>
    <row r="3944" spans="1:19" ht="60" x14ac:dyDescent="0.25">
      <c r="A3944">
        <v>3114</v>
      </c>
      <c r="B3944" s="3" t="s">
        <v>3114</v>
      </c>
      <c r="C3944" s="3" t="s">
        <v>7224</v>
      </c>
      <c r="D3944">
        <v>75000</v>
      </c>
      <c r="E3944">
        <v>0</v>
      </c>
      <c r="F3944" t="s">
        <v>8221</v>
      </c>
      <c r="G3944" t="s">
        <v>8224</v>
      </c>
      <c r="H3944" t="s">
        <v>8246</v>
      </c>
      <c r="I3944">
        <v>1411312250</v>
      </c>
      <c r="J3944">
        <v>1406128250</v>
      </c>
      <c r="K3944" s="13">
        <f>(((J3944/60)/60)/24)+DATE(1970,1,1)</f>
        <v>41843.632523148146</v>
      </c>
      <c r="L3944" t="b">
        <v>0</v>
      </c>
      <c r="M3944">
        <v>0</v>
      </c>
      <c r="N3944" t="b">
        <v>0</v>
      </c>
      <c r="O3944" t="s">
        <v>8303</v>
      </c>
      <c r="P3944" s="6">
        <f>E3944/D3944</f>
        <v>0</v>
      </c>
      <c r="Q3944" s="7" t="str">
        <f>IFERROR(E3944/M3944, "")</f>
        <v/>
      </c>
      <c r="R3944" t="s">
        <v>8316</v>
      </c>
      <c r="S3944" t="s">
        <v>8329</v>
      </c>
    </row>
    <row r="3945" spans="1:19" ht="45" x14ac:dyDescent="0.25">
      <c r="A3945">
        <v>3190</v>
      </c>
      <c r="B3945" s="3" t="s">
        <v>3190</v>
      </c>
      <c r="C3945" s="3" t="s">
        <v>7300</v>
      </c>
      <c r="D3945">
        <v>4000</v>
      </c>
      <c r="E3945">
        <v>0</v>
      </c>
      <c r="F3945" t="s">
        <v>8221</v>
      </c>
      <c r="G3945" t="s">
        <v>8229</v>
      </c>
      <c r="H3945" t="s">
        <v>8251</v>
      </c>
      <c r="I3945">
        <v>1481258275</v>
      </c>
      <c r="J3945">
        <v>1478662675</v>
      </c>
      <c r="K3945" s="13">
        <f>(((J3945/60)/60)/24)+DATE(1970,1,1)</f>
        <v>42683.151331018518</v>
      </c>
      <c r="L3945" t="b">
        <v>0</v>
      </c>
      <c r="M3945">
        <v>0</v>
      </c>
      <c r="N3945" t="b">
        <v>0</v>
      </c>
      <c r="O3945" t="s">
        <v>8305</v>
      </c>
      <c r="P3945" s="6">
        <f>E3945/D3945</f>
        <v>0</v>
      </c>
      <c r="Q3945" s="7" t="str">
        <f>IFERROR(E3945/M3945, "")</f>
        <v/>
      </c>
      <c r="R3945" t="s">
        <v>8316</v>
      </c>
      <c r="S3945" t="s">
        <v>8337</v>
      </c>
    </row>
    <row r="3946" spans="1:19" ht="60" x14ac:dyDescent="0.25">
      <c r="A3946">
        <v>3194</v>
      </c>
      <c r="B3946" s="3" t="s">
        <v>3194</v>
      </c>
      <c r="C3946" s="3" t="s">
        <v>7304</v>
      </c>
      <c r="D3946">
        <v>11000</v>
      </c>
      <c r="E3946">
        <v>0</v>
      </c>
      <c r="F3946" t="s">
        <v>8221</v>
      </c>
      <c r="G3946" t="s">
        <v>8224</v>
      </c>
      <c r="H3946" t="s">
        <v>8246</v>
      </c>
      <c r="I3946">
        <v>1437960598</v>
      </c>
      <c r="J3946">
        <v>1435368598</v>
      </c>
      <c r="K3946" s="13">
        <f>(((J3946/60)/60)/24)+DATE(1970,1,1)</f>
        <v>42182.062476851846</v>
      </c>
      <c r="L3946" t="b">
        <v>0</v>
      </c>
      <c r="M3946">
        <v>0</v>
      </c>
      <c r="N3946" t="b">
        <v>0</v>
      </c>
      <c r="O3946" t="s">
        <v>8305</v>
      </c>
      <c r="P3946" s="6">
        <f>E3946/D3946</f>
        <v>0</v>
      </c>
      <c r="Q3946" s="7" t="str">
        <f>IFERROR(E3946/M3946, "")</f>
        <v/>
      </c>
      <c r="R3946" t="s">
        <v>8316</v>
      </c>
      <c r="S3946" t="s">
        <v>8337</v>
      </c>
    </row>
    <row r="3947" spans="1:19" ht="60" x14ac:dyDescent="0.25">
      <c r="A3947">
        <v>3204</v>
      </c>
      <c r="B3947" s="3" t="s">
        <v>3204</v>
      </c>
      <c r="C3947" s="3" t="s">
        <v>7314</v>
      </c>
      <c r="D3947">
        <v>500</v>
      </c>
      <c r="E3947">
        <v>0</v>
      </c>
      <c r="F3947" t="s">
        <v>8221</v>
      </c>
      <c r="G3947" t="s">
        <v>8224</v>
      </c>
      <c r="H3947" t="s">
        <v>8246</v>
      </c>
      <c r="I3947">
        <v>1437149640</v>
      </c>
      <c r="J3947">
        <v>1434558479</v>
      </c>
      <c r="K3947" s="13">
        <f>(((J3947/60)/60)/24)+DATE(1970,1,1)</f>
        <v>42172.686099537037</v>
      </c>
      <c r="L3947" t="b">
        <v>0</v>
      </c>
      <c r="M3947">
        <v>0</v>
      </c>
      <c r="N3947" t="b">
        <v>0</v>
      </c>
      <c r="O3947" t="s">
        <v>8305</v>
      </c>
      <c r="P3947" s="6">
        <f>E3947/D3947</f>
        <v>0</v>
      </c>
      <c r="Q3947" s="7" t="str">
        <f>IFERROR(E3947/M3947, "")</f>
        <v/>
      </c>
      <c r="R3947" t="s">
        <v>8316</v>
      </c>
      <c r="S3947" t="s">
        <v>8337</v>
      </c>
    </row>
    <row r="3948" spans="1:19" ht="60" x14ac:dyDescent="0.25">
      <c r="A3948">
        <v>3206</v>
      </c>
      <c r="B3948" s="3" t="s">
        <v>3206</v>
      </c>
      <c r="C3948" s="3" t="s">
        <v>7316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1442644651</v>
      </c>
      <c r="J3948">
        <v>1440052651</v>
      </c>
      <c r="K3948" s="13">
        <f>(((J3948/60)/60)/24)+DATE(1970,1,1)</f>
        <v>42236.276053240741</v>
      </c>
      <c r="L3948" t="b">
        <v>0</v>
      </c>
      <c r="M3948">
        <v>0</v>
      </c>
      <c r="N3948" t="b">
        <v>0</v>
      </c>
      <c r="O3948" t="s">
        <v>8305</v>
      </c>
      <c r="P3948" s="6">
        <f>E3948/D3948</f>
        <v>0</v>
      </c>
      <c r="Q3948" s="7" t="str">
        <f>IFERROR(E3948/M3948, "")</f>
        <v/>
      </c>
      <c r="R3948" t="s">
        <v>8316</v>
      </c>
      <c r="S3948" t="s">
        <v>8337</v>
      </c>
    </row>
    <row r="3949" spans="1:19" ht="60" x14ac:dyDescent="0.25">
      <c r="A3949">
        <v>3628</v>
      </c>
      <c r="B3949" s="3" t="s">
        <v>3626</v>
      </c>
      <c r="C3949" s="3" t="s">
        <v>7738</v>
      </c>
      <c r="D3949">
        <v>100000</v>
      </c>
      <c r="E3949">
        <v>0</v>
      </c>
      <c r="F3949" t="s">
        <v>8221</v>
      </c>
      <c r="G3949" t="s">
        <v>8224</v>
      </c>
      <c r="H3949" t="s">
        <v>8246</v>
      </c>
      <c r="I3949">
        <v>1450040396</v>
      </c>
      <c r="J3949">
        <v>1444852796</v>
      </c>
      <c r="K3949" s="13">
        <f>(((J3949/60)/60)/24)+DATE(1970,1,1)</f>
        <v>42291.833287037036</v>
      </c>
      <c r="L3949" t="b">
        <v>0</v>
      </c>
      <c r="M3949">
        <v>0</v>
      </c>
      <c r="N3949" t="b">
        <v>0</v>
      </c>
      <c r="O3949" t="s">
        <v>8305</v>
      </c>
      <c r="P3949" s="6">
        <f>E3949/D3949</f>
        <v>0</v>
      </c>
      <c r="Q3949" s="7" t="str">
        <f>IFERROR(E3949/M3949, "")</f>
        <v/>
      </c>
      <c r="R3949" t="s">
        <v>8316</v>
      </c>
      <c r="S3949" t="s">
        <v>8337</v>
      </c>
    </row>
    <row r="3950" spans="1:19" ht="45" x14ac:dyDescent="0.25">
      <c r="A3950">
        <v>3636</v>
      </c>
      <c r="B3950" s="3" t="s">
        <v>3634</v>
      </c>
      <c r="C3950" s="3" t="s">
        <v>7746</v>
      </c>
      <c r="D3950">
        <v>150000</v>
      </c>
      <c r="E3950">
        <v>0</v>
      </c>
      <c r="F3950" t="s">
        <v>8221</v>
      </c>
      <c r="G3950" t="s">
        <v>8224</v>
      </c>
      <c r="H3950" t="s">
        <v>8246</v>
      </c>
      <c r="I3950">
        <v>1442248829</v>
      </c>
      <c r="J3950">
        <v>1439224829</v>
      </c>
      <c r="K3950" s="13">
        <f>(((J3950/60)/60)/24)+DATE(1970,1,1)</f>
        <v>42226.694780092599</v>
      </c>
      <c r="L3950" t="b">
        <v>0</v>
      </c>
      <c r="M3950">
        <v>0</v>
      </c>
      <c r="N3950" t="b">
        <v>0</v>
      </c>
      <c r="O3950" t="s">
        <v>8305</v>
      </c>
      <c r="P3950" s="6">
        <f>E3950/D3950</f>
        <v>0</v>
      </c>
      <c r="Q3950" s="7" t="str">
        <f>IFERROR(E3950/M3950, "")</f>
        <v/>
      </c>
      <c r="R3950" t="s">
        <v>8316</v>
      </c>
      <c r="S3950" t="s">
        <v>8337</v>
      </c>
    </row>
    <row r="3951" spans="1:19" ht="60" x14ac:dyDescent="0.25">
      <c r="A3951">
        <v>3641</v>
      </c>
      <c r="B3951" s="3" t="s">
        <v>3639</v>
      </c>
      <c r="C3951" s="3" t="s">
        <v>7751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1412485200</v>
      </c>
      <c r="J3951">
        <v>1410966179</v>
      </c>
      <c r="K3951" s="13">
        <f>(((J3951/60)/60)/24)+DATE(1970,1,1)</f>
        <v>41899.627071759263</v>
      </c>
      <c r="L3951" t="b">
        <v>0</v>
      </c>
      <c r="M3951">
        <v>0</v>
      </c>
      <c r="N3951" t="b">
        <v>0</v>
      </c>
      <c r="O3951" t="s">
        <v>8305</v>
      </c>
      <c r="P3951" s="6">
        <f>E3951/D3951</f>
        <v>0</v>
      </c>
      <c r="Q3951" s="7" t="str">
        <f>IFERROR(E3951/M3951, "")</f>
        <v/>
      </c>
      <c r="R3951" t="s">
        <v>8316</v>
      </c>
      <c r="S3951" t="s">
        <v>8337</v>
      </c>
    </row>
    <row r="3952" spans="1:19" ht="45" x14ac:dyDescent="0.25">
      <c r="A3952">
        <v>3643</v>
      </c>
      <c r="B3952" s="3" t="s">
        <v>3641</v>
      </c>
      <c r="C3952" s="3" t="s">
        <v>7753</v>
      </c>
      <c r="D3952">
        <v>25000</v>
      </c>
      <c r="E3952">
        <v>0</v>
      </c>
      <c r="F3952" t="s">
        <v>8221</v>
      </c>
      <c r="G3952" t="s">
        <v>8224</v>
      </c>
      <c r="H3952" t="s">
        <v>8246</v>
      </c>
      <c r="I3952">
        <v>1447734439</v>
      </c>
      <c r="J3952">
        <v>1444274839</v>
      </c>
      <c r="K3952" s="13">
        <f>(((J3952/60)/60)/24)+DATE(1970,1,1)</f>
        <v>42285.143969907411</v>
      </c>
      <c r="L3952" t="b">
        <v>0</v>
      </c>
      <c r="M3952">
        <v>0</v>
      </c>
      <c r="N3952" t="b">
        <v>0</v>
      </c>
      <c r="O3952" t="s">
        <v>8305</v>
      </c>
      <c r="P3952" s="6">
        <f>E3952/D3952</f>
        <v>0</v>
      </c>
      <c r="Q3952" s="7" t="str">
        <f>IFERROR(E3952/M3952, "")</f>
        <v/>
      </c>
      <c r="R3952" t="s">
        <v>8316</v>
      </c>
      <c r="S3952" t="s">
        <v>8337</v>
      </c>
    </row>
    <row r="3953" spans="1:19" ht="45" x14ac:dyDescent="0.25">
      <c r="A3953">
        <v>3733</v>
      </c>
      <c r="B3953" s="3" t="s">
        <v>3730</v>
      </c>
      <c r="C3953" s="3" t="s">
        <v>7843</v>
      </c>
      <c r="D3953">
        <v>1500</v>
      </c>
      <c r="E3953">
        <v>0</v>
      </c>
      <c r="F3953" t="s">
        <v>8221</v>
      </c>
      <c r="G3953" t="s">
        <v>8224</v>
      </c>
      <c r="H3953" t="s">
        <v>8246</v>
      </c>
      <c r="I3953">
        <v>1429396200</v>
      </c>
      <c r="J3953">
        <v>1428539708</v>
      </c>
      <c r="K3953" s="13">
        <f>(((J3953/60)/60)/24)+DATE(1970,1,1)</f>
        <v>42103.024398148147</v>
      </c>
      <c r="L3953" t="b">
        <v>0</v>
      </c>
      <c r="M3953">
        <v>0</v>
      </c>
      <c r="N3953" t="b">
        <v>0</v>
      </c>
      <c r="O3953" t="s">
        <v>8271</v>
      </c>
      <c r="P3953" s="6">
        <f>E3953/D3953</f>
        <v>0</v>
      </c>
      <c r="Q3953" s="7" t="str">
        <f>IFERROR(E3953/M3953, "")</f>
        <v/>
      </c>
      <c r="R3953" t="s">
        <v>8316</v>
      </c>
      <c r="S3953" t="s">
        <v>8317</v>
      </c>
    </row>
    <row r="3954" spans="1:19" ht="45" x14ac:dyDescent="0.25">
      <c r="A3954">
        <v>3741</v>
      </c>
      <c r="B3954" s="3" t="s">
        <v>3738</v>
      </c>
      <c r="C3954" s="3" t="s">
        <v>7851</v>
      </c>
      <c r="D3954">
        <v>20000</v>
      </c>
      <c r="E3954">
        <v>0</v>
      </c>
      <c r="F3954" t="s">
        <v>8221</v>
      </c>
      <c r="G3954" t="s">
        <v>8224</v>
      </c>
      <c r="H3954" t="s">
        <v>8246</v>
      </c>
      <c r="I3954">
        <v>1450389950</v>
      </c>
      <c r="J3954">
        <v>1447797950</v>
      </c>
      <c r="K3954" s="13">
        <f>(((J3954/60)/60)/24)+DATE(1970,1,1)</f>
        <v>42325.920717592591</v>
      </c>
      <c r="L3954" t="b">
        <v>0</v>
      </c>
      <c r="M3954">
        <v>0</v>
      </c>
      <c r="N3954" t="b">
        <v>0</v>
      </c>
      <c r="O3954" t="s">
        <v>8271</v>
      </c>
      <c r="P3954" s="6">
        <f>E3954/D3954</f>
        <v>0</v>
      </c>
      <c r="Q3954" s="7" t="str">
        <f>IFERROR(E3954/M3954, "")</f>
        <v/>
      </c>
      <c r="R3954" t="s">
        <v>8316</v>
      </c>
      <c r="S3954" t="s">
        <v>8317</v>
      </c>
    </row>
    <row r="3955" spans="1:19" ht="45" x14ac:dyDescent="0.25">
      <c r="A3955">
        <v>3743</v>
      </c>
      <c r="B3955" s="3" t="s">
        <v>3740</v>
      </c>
      <c r="C3955" s="3" t="s">
        <v>7853</v>
      </c>
      <c r="D3955">
        <v>2200</v>
      </c>
      <c r="E3955">
        <v>0</v>
      </c>
      <c r="F3955" t="s">
        <v>8221</v>
      </c>
      <c r="G3955" t="s">
        <v>8224</v>
      </c>
      <c r="H3955" t="s">
        <v>8246</v>
      </c>
      <c r="I3955">
        <v>1404406964</v>
      </c>
      <c r="J3955">
        <v>1401814964</v>
      </c>
      <c r="K3955" s="13">
        <f>(((J3955/60)/60)/24)+DATE(1970,1,1)</f>
        <v>41793.710231481484</v>
      </c>
      <c r="L3955" t="b">
        <v>0</v>
      </c>
      <c r="M3955">
        <v>0</v>
      </c>
      <c r="N3955" t="b">
        <v>0</v>
      </c>
      <c r="O3955" t="s">
        <v>8271</v>
      </c>
      <c r="P3955" s="6">
        <f>E3955/D3955</f>
        <v>0</v>
      </c>
      <c r="Q3955" s="7" t="str">
        <f>IFERROR(E3955/M3955, "")</f>
        <v/>
      </c>
      <c r="R3955" t="s">
        <v>8316</v>
      </c>
      <c r="S3955" t="s">
        <v>8317</v>
      </c>
    </row>
    <row r="3956" spans="1:19" ht="60" x14ac:dyDescent="0.25">
      <c r="A3956">
        <v>3744</v>
      </c>
      <c r="B3956" s="3" t="s">
        <v>3741</v>
      </c>
      <c r="C3956" s="3" t="s">
        <v>7854</v>
      </c>
      <c r="D3956">
        <v>1200</v>
      </c>
      <c r="E3956">
        <v>0</v>
      </c>
      <c r="F3956" t="s">
        <v>8221</v>
      </c>
      <c r="G3956" t="s">
        <v>8224</v>
      </c>
      <c r="H3956" t="s">
        <v>8246</v>
      </c>
      <c r="I3956">
        <v>1404532740</v>
      </c>
      <c r="J3956">
        <v>1401823952</v>
      </c>
      <c r="K3956" s="13">
        <f>(((J3956/60)/60)/24)+DATE(1970,1,1)</f>
        <v>41793.814259259263</v>
      </c>
      <c r="L3956" t="b">
        <v>0</v>
      </c>
      <c r="M3956">
        <v>0</v>
      </c>
      <c r="N3956" t="b">
        <v>0</v>
      </c>
      <c r="O3956" t="s">
        <v>8271</v>
      </c>
      <c r="P3956" s="6">
        <f>E3956/D3956</f>
        <v>0</v>
      </c>
      <c r="Q3956" s="7" t="str">
        <f>IFERROR(E3956/M3956, "")</f>
        <v/>
      </c>
      <c r="R3956" t="s">
        <v>8316</v>
      </c>
      <c r="S3956" t="s">
        <v>8317</v>
      </c>
    </row>
    <row r="3957" spans="1:19" ht="60" x14ac:dyDescent="0.25">
      <c r="A3957">
        <v>3790</v>
      </c>
      <c r="B3957" s="3" t="s">
        <v>3787</v>
      </c>
      <c r="C3957" s="3" t="s">
        <v>7900</v>
      </c>
      <c r="D3957">
        <v>15000</v>
      </c>
      <c r="E3957">
        <v>0</v>
      </c>
      <c r="F3957" t="s">
        <v>8221</v>
      </c>
      <c r="G3957" t="s">
        <v>8224</v>
      </c>
      <c r="H3957" t="s">
        <v>8246</v>
      </c>
      <c r="I3957">
        <v>1479834023</v>
      </c>
      <c r="J3957">
        <v>1477238423</v>
      </c>
      <c r="K3957" s="13">
        <f>(((J3957/60)/60)/24)+DATE(1970,1,1)</f>
        <v>42666.666932870372</v>
      </c>
      <c r="L3957" t="b">
        <v>0</v>
      </c>
      <c r="M3957">
        <v>0</v>
      </c>
      <c r="N3957" t="b">
        <v>0</v>
      </c>
      <c r="O3957" t="s">
        <v>8305</v>
      </c>
      <c r="P3957" s="6">
        <f>E3957/D3957</f>
        <v>0</v>
      </c>
      <c r="Q3957" s="7" t="str">
        <f>IFERROR(E3957/M3957, "")</f>
        <v/>
      </c>
      <c r="R3957" t="s">
        <v>8316</v>
      </c>
      <c r="S3957" t="s">
        <v>8337</v>
      </c>
    </row>
    <row r="3958" spans="1:19" ht="30" x14ac:dyDescent="0.25">
      <c r="A3958">
        <v>3791</v>
      </c>
      <c r="B3958" s="3" t="s">
        <v>3788</v>
      </c>
      <c r="C3958" s="3" t="s">
        <v>7901</v>
      </c>
      <c r="D3958">
        <v>1500</v>
      </c>
      <c r="E3958">
        <v>0</v>
      </c>
      <c r="F3958" t="s">
        <v>8221</v>
      </c>
      <c r="G3958" t="s">
        <v>8224</v>
      </c>
      <c r="H3958" t="s">
        <v>8246</v>
      </c>
      <c r="I3958">
        <v>1404664592</v>
      </c>
      <c r="J3958">
        <v>1399480592</v>
      </c>
      <c r="K3958" s="13">
        <f>(((J3958/60)/60)/24)+DATE(1970,1,1)</f>
        <v>41766.692037037035</v>
      </c>
      <c r="L3958" t="b">
        <v>0</v>
      </c>
      <c r="M3958">
        <v>0</v>
      </c>
      <c r="N3958" t="b">
        <v>0</v>
      </c>
      <c r="O3958" t="s">
        <v>8305</v>
      </c>
      <c r="P3958" s="6">
        <f>E3958/D3958</f>
        <v>0</v>
      </c>
      <c r="Q3958" s="7" t="str">
        <f>IFERROR(E3958/M3958, "")</f>
        <v/>
      </c>
      <c r="R3958" t="s">
        <v>8316</v>
      </c>
      <c r="S3958" t="s">
        <v>8337</v>
      </c>
    </row>
    <row r="3959" spans="1:19" ht="45" x14ac:dyDescent="0.25">
      <c r="A3959">
        <v>3802</v>
      </c>
      <c r="B3959" s="3" t="s">
        <v>3799</v>
      </c>
      <c r="C3959" s="3" t="s">
        <v>7912</v>
      </c>
      <c r="D3959">
        <v>3000</v>
      </c>
      <c r="E3959">
        <v>0</v>
      </c>
      <c r="F3959" t="s">
        <v>8221</v>
      </c>
      <c r="G3959" t="s">
        <v>8224</v>
      </c>
      <c r="H3959" t="s">
        <v>8246</v>
      </c>
      <c r="I3959">
        <v>1445482906</v>
      </c>
      <c r="J3959">
        <v>1442890906</v>
      </c>
      <c r="K3959" s="13">
        <f>(((J3959/60)/60)/24)+DATE(1970,1,1)</f>
        <v>42269.126226851848</v>
      </c>
      <c r="L3959" t="b">
        <v>0</v>
      </c>
      <c r="M3959">
        <v>0</v>
      </c>
      <c r="N3959" t="b">
        <v>0</v>
      </c>
      <c r="O3959" t="s">
        <v>8305</v>
      </c>
      <c r="P3959" s="6">
        <f>E3959/D3959</f>
        <v>0</v>
      </c>
      <c r="Q3959" s="7" t="str">
        <f>IFERROR(E3959/M3959, "")</f>
        <v/>
      </c>
      <c r="R3959" t="s">
        <v>8316</v>
      </c>
      <c r="S3959" t="s">
        <v>8337</v>
      </c>
    </row>
    <row r="3960" spans="1:19" ht="60" x14ac:dyDescent="0.25">
      <c r="A3960">
        <v>3804</v>
      </c>
      <c r="B3960" s="3" t="s">
        <v>3801</v>
      </c>
      <c r="C3960" s="3" t="s">
        <v>7914</v>
      </c>
      <c r="D3960">
        <v>8000</v>
      </c>
      <c r="E3960">
        <v>0</v>
      </c>
      <c r="F3960" t="s">
        <v>8221</v>
      </c>
      <c r="G3960" t="s">
        <v>8224</v>
      </c>
      <c r="H3960" t="s">
        <v>8246</v>
      </c>
      <c r="I3960">
        <v>1469948400</v>
      </c>
      <c r="J3960">
        <v>1465172024</v>
      </c>
      <c r="K3960" s="13">
        <f>(((J3960/60)/60)/24)+DATE(1970,1,1)</f>
        <v>42527.00953703704</v>
      </c>
      <c r="L3960" t="b">
        <v>0</v>
      </c>
      <c r="M3960">
        <v>0</v>
      </c>
      <c r="N3960" t="b">
        <v>0</v>
      </c>
      <c r="O3960" t="s">
        <v>8305</v>
      </c>
      <c r="P3960" s="6">
        <f>E3960/D3960</f>
        <v>0</v>
      </c>
      <c r="Q3960" s="7" t="str">
        <f>IFERROR(E3960/M3960, "")</f>
        <v/>
      </c>
      <c r="R3960" t="s">
        <v>8316</v>
      </c>
      <c r="S3960" t="s">
        <v>8337</v>
      </c>
    </row>
    <row r="3961" spans="1:19" ht="60" x14ac:dyDescent="0.25">
      <c r="A3961">
        <v>3863</v>
      </c>
      <c r="B3961" s="3" t="s">
        <v>3860</v>
      </c>
      <c r="C3961" s="3" t="s">
        <v>7972</v>
      </c>
      <c r="D3961">
        <v>6000</v>
      </c>
      <c r="E3961">
        <v>0</v>
      </c>
      <c r="F3961" t="s">
        <v>8221</v>
      </c>
      <c r="G3961" t="s">
        <v>8224</v>
      </c>
      <c r="H3961" t="s">
        <v>8246</v>
      </c>
      <c r="I3961">
        <v>1446739905</v>
      </c>
      <c r="J3961">
        <v>1441552305</v>
      </c>
      <c r="K3961" s="13">
        <f>(((J3961/60)/60)/24)+DATE(1970,1,1)</f>
        <v>42253.633159722223</v>
      </c>
      <c r="L3961" t="b">
        <v>0</v>
      </c>
      <c r="M3961">
        <v>0</v>
      </c>
      <c r="N3961" t="b">
        <v>0</v>
      </c>
      <c r="O3961" t="s">
        <v>8271</v>
      </c>
      <c r="P3961" s="6">
        <f>E3961/D3961</f>
        <v>0</v>
      </c>
      <c r="Q3961" s="7" t="str">
        <f>IFERROR(E3961/M3961, "")</f>
        <v/>
      </c>
      <c r="R3961" t="s">
        <v>8316</v>
      </c>
      <c r="S3961" t="s">
        <v>8317</v>
      </c>
    </row>
    <row r="3962" spans="1:19" ht="60" x14ac:dyDescent="0.25">
      <c r="A3962">
        <v>3892</v>
      </c>
      <c r="B3962" s="3" t="s">
        <v>3889</v>
      </c>
      <c r="C3962" s="3" t="s">
        <v>8000</v>
      </c>
      <c r="D3962">
        <v>1000</v>
      </c>
      <c r="E3962">
        <v>0</v>
      </c>
      <c r="F3962" t="s">
        <v>8221</v>
      </c>
      <c r="G3962" t="s">
        <v>8224</v>
      </c>
      <c r="H3962" t="s">
        <v>8246</v>
      </c>
      <c r="I3962">
        <v>1408863600</v>
      </c>
      <c r="J3962">
        <v>1408203557</v>
      </c>
      <c r="K3962" s="13">
        <f>(((J3962/60)/60)/24)+DATE(1970,1,1)</f>
        <v>41867.652280092596</v>
      </c>
      <c r="L3962" t="b">
        <v>0</v>
      </c>
      <c r="M3962">
        <v>0</v>
      </c>
      <c r="N3962" t="b">
        <v>0</v>
      </c>
      <c r="O3962" t="s">
        <v>8271</v>
      </c>
      <c r="P3962" s="6">
        <f>E3962/D3962</f>
        <v>0</v>
      </c>
      <c r="Q3962" s="7" t="str">
        <f>IFERROR(E3962/M3962, "")</f>
        <v/>
      </c>
      <c r="R3962" t="s">
        <v>8316</v>
      </c>
      <c r="S3962" t="s">
        <v>8317</v>
      </c>
    </row>
    <row r="3963" spans="1:19" ht="60" x14ac:dyDescent="0.25">
      <c r="A3963">
        <v>3903</v>
      </c>
      <c r="B3963" s="3" t="s">
        <v>3900</v>
      </c>
      <c r="C3963" s="3" t="s">
        <v>8011</v>
      </c>
      <c r="D3963">
        <v>1500</v>
      </c>
      <c r="E3963">
        <v>0</v>
      </c>
      <c r="F3963" t="s">
        <v>8221</v>
      </c>
      <c r="G3963" t="s">
        <v>8224</v>
      </c>
      <c r="H3963" t="s">
        <v>8246</v>
      </c>
      <c r="I3963">
        <v>1439581080</v>
      </c>
      <c r="J3963">
        <v>1435709765</v>
      </c>
      <c r="K3963" s="13">
        <f>(((J3963/60)/60)/24)+DATE(1970,1,1)</f>
        <v>42186.01116898148</v>
      </c>
      <c r="L3963" t="b">
        <v>0</v>
      </c>
      <c r="M3963">
        <v>0</v>
      </c>
      <c r="N3963" t="b">
        <v>0</v>
      </c>
      <c r="O3963" t="s">
        <v>8271</v>
      </c>
      <c r="P3963" s="6">
        <f>E3963/D3963</f>
        <v>0</v>
      </c>
      <c r="Q3963" s="7" t="str">
        <f>IFERROR(E3963/M3963, "")</f>
        <v/>
      </c>
      <c r="R3963" t="s">
        <v>8316</v>
      </c>
      <c r="S3963" t="s">
        <v>8317</v>
      </c>
    </row>
    <row r="3964" spans="1:19" ht="60" x14ac:dyDescent="0.25">
      <c r="A3964">
        <v>3916</v>
      </c>
      <c r="B3964" s="3" t="s">
        <v>3913</v>
      </c>
      <c r="C3964" s="3" t="s">
        <v>8024</v>
      </c>
      <c r="D3964">
        <v>2000</v>
      </c>
      <c r="E3964">
        <v>0</v>
      </c>
      <c r="F3964" t="s">
        <v>8221</v>
      </c>
      <c r="G3964" t="s">
        <v>8232</v>
      </c>
      <c r="H3964" t="s">
        <v>8253</v>
      </c>
      <c r="I3964">
        <v>1464952752</v>
      </c>
      <c r="J3964">
        <v>1462360752</v>
      </c>
      <c r="K3964" s="13">
        <f>(((J3964/60)/60)/24)+DATE(1970,1,1)</f>
        <v>42494.471666666665</v>
      </c>
      <c r="L3964" t="b">
        <v>0</v>
      </c>
      <c r="M3964">
        <v>0</v>
      </c>
      <c r="N3964" t="b">
        <v>0</v>
      </c>
      <c r="O3964" t="s">
        <v>8271</v>
      </c>
      <c r="P3964" s="6">
        <f>E3964/D3964</f>
        <v>0</v>
      </c>
      <c r="Q3964" s="7" t="str">
        <f>IFERROR(E3964/M3964, "")</f>
        <v/>
      </c>
      <c r="R3964" t="s">
        <v>8316</v>
      </c>
      <c r="S3964" t="s">
        <v>8317</v>
      </c>
    </row>
    <row r="3965" spans="1:19" ht="60" x14ac:dyDescent="0.25">
      <c r="A3965">
        <v>3921</v>
      </c>
      <c r="B3965" s="3" t="s">
        <v>3918</v>
      </c>
      <c r="C3965" s="3" t="s">
        <v>8029</v>
      </c>
      <c r="D3965">
        <v>3000</v>
      </c>
      <c r="E3965">
        <v>0</v>
      </c>
      <c r="F3965" t="s">
        <v>8221</v>
      </c>
      <c r="G3965" t="s">
        <v>8225</v>
      </c>
      <c r="H3965" t="s">
        <v>8247</v>
      </c>
      <c r="I3965">
        <v>1414346400</v>
      </c>
      <c r="J3965">
        <v>1413291655</v>
      </c>
      <c r="K3965" s="13">
        <f>(((J3965/60)/60)/24)+DATE(1970,1,1)</f>
        <v>41926.542303240742</v>
      </c>
      <c r="L3965" t="b">
        <v>0</v>
      </c>
      <c r="M3965">
        <v>0</v>
      </c>
      <c r="N3965" t="b">
        <v>0</v>
      </c>
      <c r="O3965" t="s">
        <v>8271</v>
      </c>
      <c r="P3965" s="6">
        <f>E3965/D3965</f>
        <v>0</v>
      </c>
      <c r="Q3965" s="7" t="str">
        <f>IFERROR(E3965/M3965, "")</f>
        <v/>
      </c>
      <c r="R3965" t="s">
        <v>8316</v>
      </c>
      <c r="S3965" t="s">
        <v>8317</v>
      </c>
    </row>
    <row r="3966" spans="1:19" ht="60" x14ac:dyDescent="0.25">
      <c r="A3966">
        <v>3930</v>
      </c>
      <c r="B3966" s="3" t="s">
        <v>3927</v>
      </c>
      <c r="C3966" s="3" t="s">
        <v>8038</v>
      </c>
      <c r="D3966">
        <v>10000</v>
      </c>
      <c r="E3966">
        <v>0</v>
      </c>
      <c r="F3966" t="s">
        <v>8221</v>
      </c>
      <c r="G3966" t="s">
        <v>8226</v>
      </c>
      <c r="H3966" t="s">
        <v>8248</v>
      </c>
      <c r="I3966">
        <v>1459490400</v>
      </c>
      <c r="J3966">
        <v>1457078868</v>
      </c>
      <c r="K3966" s="13">
        <f>(((J3966/60)/60)/24)+DATE(1970,1,1)</f>
        <v>42433.338749999995</v>
      </c>
      <c r="L3966" t="b">
        <v>0</v>
      </c>
      <c r="M3966">
        <v>0</v>
      </c>
      <c r="N3966" t="b">
        <v>0</v>
      </c>
      <c r="O3966" t="s">
        <v>8271</v>
      </c>
      <c r="P3966" s="6">
        <f>E3966/D3966</f>
        <v>0</v>
      </c>
      <c r="Q3966" s="7" t="str">
        <f>IFERROR(E3966/M3966, "")</f>
        <v/>
      </c>
      <c r="R3966" t="s">
        <v>8316</v>
      </c>
      <c r="S3966" t="s">
        <v>8317</v>
      </c>
    </row>
    <row r="3967" spans="1:19" ht="60" x14ac:dyDescent="0.25">
      <c r="A3967">
        <v>3931</v>
      </c>
      <c r="B3967" s="3" t="s">
        <v>3928</v>
      </c>
      <c r="C3967" s="3" t="s">
        <v>8039</v>
      </c>
      <c r="D3967">
        <v>8000</v>
      </c>
      <c r="E3967">
        <v>0</v>
      </c>
      <c r="F3967" t="s">
        <v>8221</v>
      </c>
      <c r="G3967" t="s">
        <v>8224</v>
      </c>
      <c r="H3967" t="s">
        <v>8246</v>
      </c>
      <c r="I3967">
        <v>1441510707</v>
      </c>
      <c r="J3967">
        <v>1439350707</v>
      </c>
      <c r="K3967" s="13">
        <f>(((J3967/60)/60)/24)+DATE(1970,1,1)</f>
        <v>42228.151701388888</v>
      </c>
      <c r="L3967" t="b">
        <v>0</v>
      </c>
      <c r="M3967">
        <v>0</v>
      </c>
      <c r="N3967" t="b">
        <v>0</v>
      </c>
      <c r="O3967" t="s">
        <v>8271</v>
      </c>
      <c r="P3967" s="6">
        <f>E3967/D3967</f>
        <v>0</v>
      </c>
      <c r="Q3967" s="7" t="str">
        <f>IFERROR(E3967/M3967, "")</f>
        <v/>
      </c>
      <c r="R3967" t="s">
        <v>8316</v>
      </c>
      <c r="S3967" t="s">
        <v>8317</v>
      </c>
    </row>
    <row r="3968" spans="1:19" ht="60" x14ac:dyDescent="0.25">
      <c r="A3968">
        <v>3936</v>
      </c>
      <c r="B3968" s="3" t="s">
        <v>3933</v>
      </c>
      <c r="C3968" s="3" t="s">
        <v>8044</v>
      </c>
      <c r="D3968">
        <v>20000</v>
      </c>
      <c r="E3968">
        <v>0</v>
      </c>
      <c r="F3968" t="s">
        <v>8221</v>
      </c>
      <c r="G3968" t="s">
        <v>8224</v>
      </c>
      <c r="H3968" t="s">
        <v>8246</v>
      </c>
      <c r="I3968">
        <v>1480576720</v>
      </c>
      <c r="J3968">
        <v>1477981120</v>
      </c>
      <c r="K3968" s="13">
        <f>(((J3968/60)/60)/24)+DATE(1970,1,1)</f>
        <v>42675.262962962966</v>
      </c>
      <c r="L3968" t="b">
        <v>0</v>
      </c>
      <c r="M3968">
        <v>0</v>
      </c>
      <c r="N3968" t="b">
        <v>0</v>
      </c>
      <c r="O3968" t="s">
        <v>8271</v>
      </c>
      <c r="P3968" s="6">
        <f>E3968/D3968</f>
        <v>0</v>
      </c>
      <c r="Q3968" s="7" t="str">
        <f>IFERROR(E3968/M3968, "")</f>
        <v/>
      </c>
      <c r="R3968" t="s">
        <v>8316</v>
      </c>
      <c r="S3968" t="s">
        <v>8317</v>
      </c>
    </row>
    <row r="3969" spans="1:19" ht="45" x14ac:dyDescent="0.25">
      <c r="A3969">
        <v>3942</v>
      </c>
      <c r="B3969" s="3" t="s">
        <v>3939</v>
      </c>
      <c r="C3969" s="3" t="s">
        <v>8050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1434490914</v>
      </c>
      <c r="J3969">
        <v>1429306914</v>
      </c>
      <c r="K3969" s="13">
        <f>(((J3969/60)/60)/24)+DATE(1970,1,1)</f>
        <v>42111.904097222221</v>
      </c>
      <c r="L3969" t="b">
        <v>0</v>
      </c>
      <c r="M3969">
        <v>0</v>
      </c>
      <c r="N3969" t="b">
        <v>0</v>
      </c>
      <c r="O3969" t="s">
        <v>8271</v>
      </c>
      <c r="P3969" s="6">
        <f>E3969/D3969</f>
        <v>0</v>
      </c>
      <c r="Q3969" s="7" t="str">
        <f>IFERROR(E3969/M3969, "")</f>
        <v/>
      </c>
      <c r="R3969" t="s">
        <v>8316</v>
      </c>
      <c r="S3969" t="s">
        <v>8317</v>
      </c>
    </row>
    <row r="3970" spans="1:19" ht="60" x14ac:dyDescent="0.25">
      <c r="A3970">
        <v>3944</v>
      </c>
      <c r="B3970" s="3" t="s">
        <v>3941</v>
      </c>
      <c r="C3970" s="3" t="s">
        <v>8052</v>
      </c>
      <c r="D3970">
        <v>5000</v>
      </c>
      <c r="E3970">
        <v>0</v>
      </c>
      <c r="F3970" t="s">
        <v>8221</v>
      </c>
      <c r="G3970" t="s">
        <v>8224</v>
      </c>
      <c r="H3970" t="s">
        <v>8246</v>
      </c>
      <c r="I3970">
        <v>1440690875</v>
      </c>
      <c r="J3970">
        <v>1438098875</v>
      </c>
      <c r="K3970" s="13">
        <f>(((J3970/60)/60)/24)+DATE(1970,1,1)</f>
        <v>42213.662905092591</v>
      </c>
      <c r="L3970" t="b">
        <v>0</v>
      </c>
      <c r="M3970">
        <v>0</v>
      </c>
      <c r="N3970" t="b">
        <v>0</v>
      </c>
      <c r="O3970" t="s">
        <v>8271</v>
      </c>
      <c r="P3970" s="6">
        <f>E3970/D3970</f>
        <v>0</v>
      </c>
      <c r="Q3970" s="7" t="str">
        <f>IFERROR(E3970/M3970, "")</f>
        <v/>
      </c>
      <c r="R3970" t="s">
        <v>8316</v>
      </c>
      <c r="S3970" t="s">
        <v>8317</v>
      </c>
    </row>
    <row r="3971" spans="1:19" ht="60" x14ac:dyDescent="0.25">
      <c r="A3971">
        <v>3948</v>
      </c>
      <c r="B3971" s="3" t="s">
        <v>3945</v>
      </c>
      <c r="C3971" s="3" t="s">
        <v>8056</v>
      </c>
      <c r="D3971">
        <v>30000</v>
      </c>
      <c r="E3971">
        <v>0</v>
      </c>
      <c r="F3971" t="s">
        <v>8221</v>
      </c>
      <c r="G3971" t="s">
        <v>8226</v>
      </c>
      <c r="H3971" t="s">
        <v>8248</v>
      </c>
      <c r="I3971">
        <v>1410076123</v>
      </c>
      <c r="J3971">
        <v>1404892123</v>
      </c>
      <c r="K3971" s="13">
        <f>(((J3971/60)/60)/24)+DATE(1970,1,1)</f>
        <v>41829.325497685182</v>
      </c>
      <c r="L3971" t="b">
        <v>0</v>
      </c>
      <c r="M3971">
        <v>0</v>
      </c>
      <c r="N3971" t="b">
        <v>0</v>
      </c>
      <c r="O3971" t="s">
        <v>8271</v>
      </c>
      <c r="P3971" s="6">
        <f>E3971/D3971</f>
        <v>0</v>
      </c>
      <c r="Q3971" s="7" t="str">
        <f>IFERROR(E3971/M3971, "")</f>
        <v/>
      </c>
      <c r="R3971" t="s">
        <v>8316</v>
      </c>
      <c r="S3971" t="s">
        <v>8317</v>
      </c>
    </row>
    <row r="3972" spans="1:19" ht="45" x14ac:dyDescent="0.25">
      <c r="A3972">
        <v>3953</v>
      </c>
      <c r="B3972" s="3" t="s">
        <v>3950</v>
      </c>
      <c r="C3972" s="3" t="s">
        <v>8060</v>
      </c>
      <c r="D3972">
        <v>17600</v>
      </c>
      <c r="E3972">
        <v>0</v>
      </c>
      <c r="F3972" t="s">
        <v>8221</v>
      </c>
      <c r="G3972" t="s">
        <v>8224</v>
      </c>
      <c r="H3972" t="s">
        <v>8246</v>
      </c>
      <c r="I3972">
        <v>1469834940</v>
      </c>
      <c r="J3972">
        <v>1467162586</v>
      </c>
      <c r="K3972" s="13">
        <f>(((J3972/60)/60)/24)+DATE(1970,1,1)</f>
        <v>42550.048449074078</v>
      </c>
      <c r="L3972" t="b">
        <v>0</v>
      </c>
      <c r="M3972">
        <v>0</v>
      </c>
      <c r="N3972" t="b">
        <v>0</v>
      </c>
      <c r="O3972" t="s">
        <v>8271</v>
      </c>
      <c r="P3972" s="6">
        <f>E3972/D3972</f>
        <v>0</v>
      </c>
      <c r="Q3972" s="7" t="str">
        <f>IFERROR(E3972/M3972, "")</f>
        <v/>
      </c>
      <c r="R3972" t="s">
        <v>8316</v>
      </c>
      <c r="S3972" t="s">
        <v>8317</v>
      </c>
    </row>
    <row r="3973" spans="1:19" ht="60" x14ac:dyDescent="0.25">
      <c r="A3973">
        <v>3954</v>
      </c>
      <c r="B3973" s="3" t="s">
        <v>3951</v>
      </c>
      <c r="C3973" s="3" t="s">
        <v>8061</v>
      </c>
      <c r="D3973">
        <v>25000</v>
      </c>
      <c r="E3973">
        <v>0</v>
      </c>
      <c r="F3973" t="s">
        <v>8221</v>
      </c>
      <c r="G3973" t="s">
        <v>8229</v>
      </c>
      <c r="H3973" t="s">
        <v>8251</v>
      </c>
      <c r="I3973">
        <v>1405352264</v>
      </c>
      <c r="J3973">
        <v>1400168264</v>
      </c>
      <c r="K3973" s="13">
        <f>(((J3973/60)/60)/24)+DATE(1970,1,1)</f>
        <v>41774.651203703703</v>
      </c>
      <c r="L3973" t="b">
        <v>0</v>
      </c>
      <c r="M3973">
        <v>0</v>
      </c>
      <c r="N3973" t="b">
        <v>0</v>
      </c>
      <c r="O3973" t="s">
        <v>8271</v>
      </c>
      <c r="P3973" s="6">
        <f>E3973/D3973</f>
        <v>0</v>
      </c>
      <c r="Q3973" s="7" t="str">
        <f>IFERROR(E3973/M3973, "")</f>
        <v/>
      </c>
      <c r="R3973" t="s">
        <v>8316</v>
      </c>
      <c r="S3973" t="s">
        <v>8317</v>
      </c>
    </row>
    <row r="3974" spans="1:19" ht="60" x14ac:dyDescent="0.25">
      <c r="A3974">
        <v>3956</v>
      </c>
      <c r="B3974" s="3" t="s">
        <v>3953</v>
      </c>
      <c r="C3974" s="3" t="s">
        <v>8063</v>
      </c>
      <c r="D3974">
        <v>5500</v>
      </c>
      <c r="E3974">
        <v>0</v>
      </c>
      <c r="F3974" t="s">
        <v>8221</v>
      </c>
      <c r="G3974" t="s">
        <v>8224</v>
      </c>
      <c r="H3974" t="s">
        <v>8246</v>
      </c>
      <c r="I3974">
        <v>1461543600</v>
      </c>
      <c r="J3974">
        <v>1459203727</v>
      </c>
      <c r="K3974" s="13">
        <f>(((J3974/60)/60)/24)+DATE(1970,1,1)</f>
        <v>42457.932025462964</v>
      </c>
      <c r="L3974" t="b">
        <v>0</v>
      </c>
      <c r="M3974">
        <v>0</v>
      </c>
      <c r="N3974" t="b">
        <v>0</v>
      </c>
      <c r="O3974" t="s">
        <v>8271</v>
      </c>
      <c r="P3974" s="6">
        <f>E3974/D3974</f>
        <v>0</v>
      </c>
      <c r="Q3974" s="7" t="str">
        <f>IFERROR(E3974/M3974, "")</f>
        <v/>
      </c>
      <c r="R3974" t="s">
        <v>8316</v>
      </c>
      <c r="S3974" t="s">
        <v>8317</v>
      </c>
    </row>
    <row r="3975" spans="1:19" ht="60" x14ac:dyDescent="0.25">
      <c r="A3975">
        <v>3963</v>
      </c>
      <c r="B3975" s="3" t="s">
        <v>3960</v>
      </c>
      <c r="C3975" s="3" t="s">
        <v>8070</v>
      </c>
      <c r="D3975">
        <v>10000</v>
      </c>
      <c r="E3975">
        <v>0</v>
      </c>
      <c r="F3975" t="s">
        <v>8221</v>
      </c>
      <c r="G3975" t="s">
        <v>8229</v>
      </c>
      <c r="H3975" t="s">
        <v>8251</v>
      </c>
      <c r="I3975">
        <v>1447821717</v>
      </c>
      <c r="J3975">
        <v>1445226117</v>
      </c>
      <c r="K3975" s="13">
        <f>(((J3975/60)/60)/24)+DATE(1970,1,1)</f>
        <v>42296.154131944444</v>
      </c>
      <c r="L3975" t="b">
        <v>0</v>
      </c>
      <c r="M3975">
        <v>0</v>
      </c>
      <c r="N3975" t="b">
        <v>0</v>
      </c>
      <c r="O3975" t="s">
        <v>8271</v>
      </c>
      <c r="P3975" s="6">
        <f>E3975/D3975</f>
        <v>0</v>
      </c>
      <c r="Q3975" s="7" t="str">
        <f>IFERROR(E3975/M3975, "")</f>
        <v/>
      </c>
      <c r="R3975" t="s">
        <v>8316</v>
      </c>
      <c r="S3975" t="s">
        <v>8317</v>
      </c>
    </row>
    <row r="3976" spans="1:19" ht="60" x14ac:dyDescent="0.25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8221</v>
      </c>
      <c r="G3976" t="s">
        <v>8224</v>
      </c>
      <c r="H3976" t="s">
        <v>8246</v>
      </c>
      <c r="I3976">
        <v>1468442898</v>
      </c>
      <c r="J3976">
        <v>1465850898</v>
      </c>
      <c r="K3976" s="13">
        <f>(((J3976/60)/60)/24)+DATE(1970,1,1)</f>
        <v>42534.866875</v>
      </c>
      <c r="L3976" t="b">
        <v>0</v>
      </c>
      <c r="M3976">
        <v>0</v>
      </c>
      <c r="N3976" t="b">
        <v>0</v>
      </c>
      <c r="O3976" t="s">
        <v>8271</v>
      </c>
      <c r="P3976" s="6">
        <f>E3976/D3976</f>
        <v>0</v>
      </c>
      <c r="Q3976" s="7" t="str">
        <f>IFERROR(E3976/M3976, "")</f>
        <v/>
      </c>
      <c r="R3976" t="s">
        <v>8316</v>
      </c>
      <c r="S3976" t="s">
        <v>8317</v>
      </c>
    </row>
    <row r="3977" spans="1:19" ht="60" x14ac:dyDescent="0.25">
      <c r="A3977">
        <v>3989</v>
      </c>
      <c r="B3977" s="3" t="s">
        <v>3985</v>
      </c>
      <c r="C3977" s="3" t="s">
        <v>8095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1447009181</v>
      </c>
      <c r="J3977">
        <v>1444413581</v>
      </c>
      <c r="K3977" s="13">
        <f>(((J3977/60)/60)/24)+DATE(1970,1,1)</f>
        <v>42286.749780092592</v>
      </c>
      <c r="L3977" t="b">
        <v>0</v>
      </c>
      <c r="M3977">
        <v>0</v>
      </c>
      <c r="N3977" t="b">
        <v>0</v>
      </c>
      <c r="O3977" t="s">
        <v>8271</v>
      </c>
      <c r="P3977" s="6">
        <f>E3977/D3977</f>
        <v>0</v>
      </c>
      <c r="Q3977" s="7" t="str">
        <f>IFERROR(E3977/M3977, "")</f>
        <v/>
      </c>
      <c r="R3977" t="s">
        <v>8316</v>
      </c>
      <c r="S3977" t="s">
        <v>8317</v>
      </c>
    </row>
    <row r="3978" spans="1:19" ht="60" x14ac:dyDescent="0.25">
      <c r="A3978">
        <v>3997</v>
      </c>
      <c r="B3978" s="3" t="s">
        <v>3993</v>
      </c>
      <c r="C3978" s="3" t="s">
        <v>8103</v>
      </c>
      <c r="D3978">
        <v>3000</v>
      </c>
      <c r="E3978">
        <v>0</v>
      </c>
      <c r="F3978" t="s">
        <v>8221</v>
      </c>
      <c r="G3978" t="s">
        <v>8225</v>
      </c>
      <c r="H3978" t="s">
        <v>8247</v>
      </c>
      <c r="I3978">
        <v>1428222221</v>
      </c>
      <c r="J3978">
        <v>1425633821</v>
      </c>
      <c r="K3978" s="13">
        <f>(((J3978/60)/60)/24)+DATE(1970,1,1)</f>
        <v>42069.391446759255</v>
      </c>
      <c r="L3978" t="b">
        <v>0</v>
      </c>
      <c r="M3978">
        <v>0</v>
      </c>
      <c r="N3978" t="b">
        <v>0</v>
      </c>
      <c r="O3978" t="s">
        <v>8271</v>
      </c>
      <c r="P3978" s="6">
        <f>E3978/D3978</f>
        <v>0</v>
      </c>
      <c r="Q3978" s="7" t="str">
        <f>IFERROR(E3978/M3978, "")</f>
        <v/>
      </c>
      <c r="R3978" t="s">
        <v>8316</v>
      </c>
      <c r="S3978" t="s">
        <v>8317</v>
      </c>
    </row>
    <row r="3979" spans="1:19" ht="60" x14ac:dyDescent="0.25">
      <c r="A3979">
        <v>4012</v>
      </c>
      <c r="B3979" s="3" t="s">
        <v>4008</v>
      </c>
      <c r="C3979" s="3" t="s">
        <v>8117</v>
      </c>
      <c r="D3979">
        <v>575</v>
      </c>
      <c r="E3979">
        <v>0</v>
      </c>
      <c r="F3979" t="s">
        <v>8221</v>
      </c>
      <c r="G3979" t="s">
        <v>8225</v>
      </c>
      <c r="H3979" t="s">
        <v>8247</v>
      </c>
      <c r="I3979">
        <v>1430571849</v>
      </c>
      <c r="J3979">
        <v>1427979849</v>
      </c>
      <c r="K3979" s="13">
        <f>(((J3979/60)/60)/24)+DATE(1970,1,1)</f>
        <v>42096.544548611113</v>
      </c>
      <c r="L3979" t="b">
        <v>0</v>
      </c>
      <c r="M3979">
        <v>0</v>
      </c>
      <c r="N3979" t="b">
        <v>0</v>
      </c>
      <c r="O3979" t="s">
        <v>8271</v>
      </c>
      <c r="P3979" s="6">
        <f>E3979/D3979</f>
        <v>0</v>
      </c>
      <c r="Q3979" s="7" t="str">
        <f>IFERROR(E3979/M3979, "")</f>
        <v/>
      </c>
      <c r="R3979" t="s">
        <v>8316</v>
      </c>
      <c r="S3979" t="s">
        <v>8317</v>
      </c>
    </row>
    <row r="3980" spans="1:19" ht="60" x14ac:dyDescent="0.25">
      <c r="A3980">
        <v>4014</v>
      </c>
      <c r="B3980" s="3" t="s">
        <v>4010</v>
      </c>
      <c r="C3980" s="3" t="s">
        <v>8119</v>
      </c>
      <c r="D3980">
        <v>9000</v>
      </c>
      <c r="E3980">
        <v>0</v>
      </c>
      <c r="F3980" t="s">
        <v>8221</v>
      </c>
      <c r="G3980" t="s">
        <v>8224</v>
      </c>
      <c r="H3980" t="s">
        <v>8246</v>
      </c>
      <c r="I3980">
        <v>1457157269</v>
      </c>
      <c r="J3980">
        <v>1455861269</v>
      </c>
      <c r="K3980" s="13">
        <f>(((J3980/60)/60)/24)+DATE(1970,1,1)</f>
        <v>42419.246168981481</v>
      </c>
      <c r="L3980" t="b">
        <v>0</v>
      </c>
      <c r="M3980">
        <v>0</v>
      </c>
      <c r="N3980" t="b">
        <v>0</v>
      </c>
      <c r="O3980" t="s">
        <v>8271</v>
      </c>
      <c r="P3980" s="6">
        <f>E3980/D3980</f>
        <v>0</v>
      </c>
      <c r="Q3980" s="7" t="str">
        <f>IFERROR(E3980/M3980, "")</f>
        <v/>
      </c>
      <c r="R3980" t="s">
        <v>8316</v>
      </c>
      <c r="S3980" t="s">
        <v>8317</v>
      </c>
    </row>
    <row r="3981" spans="1:19" ht="45" x14ac:dyDescent="0.25">
      <c r="A3981">
        <v>4023</v>
      </c>
      <c r="B3981" s="3" t="s">
        <v>4019</v>
      </c>
      <c r="C3981" s="3" t="s">
        <v>8128</v>
      </c>
      <c r="D3981">
        <v>7000</v>
      </c>
      <c r="E3981">
        <v>0</v>
      </c>
      <c r="F3981" t="s">
        <v>8221</v>
      </c>
      <c r="G3981" t="s">
        <v>8224</v>
      </c>
      <c r="H3981" t="s">
        <v>8246</v>
      </c>
      <c r="I3981">
        <v>1458860363</v>
      </c>
      <c r="J3981">
        <v>1454975963</v>
      </c>
      <c r="K3981" s="13">
        <f>(((J3981/60)/60)/24)+DATE(1970,1,1)</f>
        <v>42408.999571759254</v>
      </c>
      <c r="L3981" t="b">
        <v>0</v>
      </c>
      <c r="M3981">
        <v>0</v>
      </c>
      <c r="N3981" t="b">
        <v>0</v>
      </c>
      <c r="O3981" t="s">
        <v>8271</v>
      </c>
      <c r="P3981" s="6">
        <f>E3981/D3981</f>
        <v>0</v>
      </c>
      <c r="Q3981" s="7" t="str">
        <f>IFERROR(E3981/M3981, "")</f>
        <v/>
      </c>
      <c r="R3981" t="s">
        <v>8316</v>
      </c>
      <c r="S3981" t="s">
        <v>8317</v>
      </c>
    </row>
    <row r="3982" spans="1:19" ht="45" x14ac:dyDescent="0.25">
      <c r="A3982">
        <v>4026</v>
      </c>
      <c r="B3982" s="3" t="s">
        <v>4022</v>
      </c>
      <c r="C3982" s="3" t="s">
        <v>8131</v>
      </c>
      <c r="D3982">
        <v>4000</v>
      </c>
      <c r="E3982">
        <v>0</v>
      </c>
      <c r="F3982" t="s">
        <v>8221</v>
      </c>
      <c r="G3982" t="s">
        <v>8224</v>
      </c>
      <c r="H3982" t="s">
        <v>8246</v>
      </c>
      <c r="I3982">
        <v>1449247439</v>
      </c>
      <c r="J3982">
        <v>1444059839</v>
      </c>
      <c r="K3982" s="13">
        <f>(((J3982/60)/60)/24)+DATE(1970,1,1)</f>
        <v>42282.655543981484</v>
      </c>
      <c r="L3982" t="b">
        <v>0</v>
      </c>
      <c r="M3982">
        <v>0</v>
      </c>
      <c r="N3982" t="b">
        <v>0</v>
      </c>
      <c r="O3982" t="s">
        <v>8271</v>
      </c>
      <c r="P3982" s="6">
        <f>E3982/D3982</f>
        <v>0</v>
      </c>
      <c r="Q3982" s="7" t="str">
        <f>IFERROR(E3982/M3982, "")</f>
        <v/>
      </c>
      <c r="R3982" t="s">
        <v>8316</v>
      </c>
      <c r="S3982" t="s">
        <v>8317</v>
      </c>
    </row>
    <row r="3983" spans="1:19" ht="45" x14ac:dyDescent="0.25">
      <c r="A3983">
        <v>4029</v>
      </c>
      <c r="B3983" s="3" t="s">
        <v>4025</v>
      </c>
      <c r="C3983" s="3" t="s">
        <v>8134</v>
      </c>
      <c r="D3983">
        <v>20000</v>
      </c>
      <c r="E3983">
        <v>0</v>
      </c>
      <c r="F3983" t="s">
        <v>8221</v>
      </c>
      <c r="G3983" t="s">
        <v>8224</v>
      </c>
      <c r="H3983" t="s">
        <v>8246</v>
      </c>
      <c r="I3983">
        <v>1450053370</v>
      </c>
      <c r="J3983">
        <v>1447461370</v>
      </c>
      <c r="K3983" s="13">
        <f>(((J3983/60)/60)/24)+DATE(1970,1,1)</f>
        <v>42322.025115740747</v>
      </c>
      <c r="L3983" t="b">
        <v>0</v>
      </c>
      <c r="M3983">
        <v>0</v>
      </c>
      <c r="N3983" t="b">
        <v>0</v>
      </c>
      <c r="O3983" t="s">
        <v>8271</v>
      </c>
      <c r="P3983" s="6">
        <f>E3983/D3983</f>
        <v>0</v>
      </c>
      <c r="Q3983" s="7" t="str">
        <f>IFERROR(E3983/M3983, "")</f>
        <v/>
      </c>
      <c r="R3983" t="s">
        <v>8316</v>
      </c>
      <c r="S3983" t="s">
        <v>8317</v>
      </c>
    </row>
    <row r="3984" spans="1:19" ht="60" x14ac:dyDescent="0.25">
      <c r="A3984">
        <v>4031</v>
      </c>
      <c r="B3984" s="3" t="s">
        <v>4027</v>
      </c>
      <c r="C3984" s="3" t="s">
        <v>8136</v>
      </c>
      <c r="D3984">
        <v>5000</v>
      </c>
      <c r="E3984">
        <v>0</v>
      </c>
      <c r="F3984" t="s">
        <v>8221</v>
      </c>
      <c r="G3984" t="s">
        <v>8224</v>
      </c>
      <c r="H3984" t="s">
        <v>8246</v>
      </c>
      <c r="I3984">
        <v>1418914964</v>
      </c>
      <c r="J3984">
        <v>1414591364</v>
      </c>
      <c r="K3984" s="13">
        <f>(((J3984/60)/60)/24)+DATE(1970,1,1)</f>
        <v>41941.585231481484</v>
      </c>
      <c r="L3984" t="b">
        <v>0</v>
      </c>
      <c r="M3984">
        <v>0</v>
      </c>
      <c r="N3984" t="b">
        <v>0</v>
      </c>
      <c r="O3984" t="s">
        <v>8271</v>
      </c>
      <c r="P3984" s="6">
        <f>E3984/D3984</f>
        <v>0</v>
      </c>
      <c r="Q3984" s="7" t="str">
        <f>IFERROR(E3984/M3984, "")</f>
        <v/>
      </c>
      <c r="R3984" t="s">
        <v>8316</v>
      </c>
      <c r="S3984" t="s">
        <v>8317</v>
      </c>
    </row>
    <row r="3985" spans="1:19" ht="45" x14ac:dyDescent="0.25">
      <c r="A3985">
        <v>4043</v>
      </c>
      <c r="B3985" s="3" t="s">
        <v>4039</v>
      </c>
      <c r="C3985" s="3" t="s">
        <v>8147</v>
      </c>
      <c r="D3985">
        <v>300</v>
      </c>
      <c r="E3985">
        <v>0</v>
      </c>
      <c r="F3985" t="s">
        <v>8221</v>
      </c>
      <c r="G3985" t="s">
        <v>8229</v>
      </c>
      <c r="H3985" t="s">
        <v>8251</v>
      </c>
      <c r="I3985">
        <v>1416524325</v>
      </c>
      <c r="J3985">
        <v>1415228325</v>
      </c>
      <c r="K3985" s="13">
        <f>(((J3985/60)/60)/24)+DATE(1970,1,1)</f>
        <v>41948.957465277781</v>
      </c>
      <c r="L3985" t="b">
        <v>0</v>
      </c>
      <c r="M3985">
        <v>0</v>
      </c>
      <c r="N3985" t="b">
        <v>0</v>
      </c>
      <c r="O3985" t="s">
        <v>8271</v>
      </c>
      <c r="P3985" s="6">
        <f>E3985/D3985</f>
        <v>0</v>
      </c>
      <c r="Q3985" s="7" t="str">
        <f>IFERROR(E3985/M3985, "")</f>
        <v/>
      </c>
      <c r="R3985" t="s">
        <v>8316</v>
      </c>
      <c r="S3985" t="s">
        <v>8317</v>
      </c>
    </row>
    <row r="3986" spans="1:19" ht="45" x14ac:dyDescent="0.25">
      <c r="A3986">
        <v>4051</v>
      </c>
      <c r="B3986" s="3" t="s">
        <v>4047</v>
      </c>
      <c r="C3986" s="3" t="s">
        <v>8155</v>
      </c>
      <c r="D3986">
        <v>500</v>
      </c>
      <c r="E3986">
        <v>0</v>
      </c>
      <c r="F3986" t="s">
        <v>8221</v>
      </c>
      <c r="G3986" t="s">
        <v>8224</v>
      </c>
      <c r="H3986" t="s">
        <v>8246</v>
      </c>
      <c r="I3986">
        <v>1399618380</v>
      </c>
      <c r="J3986">
        <v>1399058797</v>
      </c>
      <c r="K3986" s="13">
        <f>(((J3986/60)/60)/24)+DATE(1970,1,1)</f>
        <v>41761.810150462967</v>
      </c>
      <c r="L3986" t="b">
        <v>0</v>
      </c>
      <c r="M3986">
        <v>0</v>
      </c>
      <c r="N3986" t="b">
        <v>0</v>
      </c>
      <c r="O3986" t="s">
        <v>8271</v>
      </c>
      <c r="P3986" s="6">
        <f>E3986/D3986</f>
        <v>0</v>
      </c>
      <c r="Q3986" s="7" t="str">
        <f>IFERROR(E3986/M3986, "")</f>
        <v/>
      </c>
      <c r="R3986" t="s">
        <v>8316</v>
      </c>
      <c r="S3986" t="s">
        <v>8317</v>
      </c>
    </row>
    <row r="3987" spans="1:19" ht="45" x14ac:dyDescent="0.25">
      <c r="A3987">
        <v>4054</v>
      </c>
      <c r="B3987" s="3" t="s">
        <v>4050</v>
      </c>
      <c r="C3987" s="3" t="s">
        <v>8158</v>
      </c>
      <c r="D3987">
        <v>8880</v>
      </c>
      <c r="E3987">
        <v>0</v>
      </c>
      <c r="F3987" t="s">
        <v>8221</v>
      </c>
      <c r="G3987" t="s">
        <v>8224</v>
      </c>
      <c r="H3987" t="s">
        <v>8246</v>
      </c>
      <c r="I3987">
        <v>1475294400</v>
      </c>
      <c r="J3987">
        <v>1472674285</v>
      </c>
      <c r="K3987" s="13">
        <f>(((J3987/60)/60)/24)+DATE(1970,1,1)</f>
        <v>42613.841261574074</v>
      </c>
      <c r="L3987" t="b">
        <v>0</v>
      </c>
      <c r="M3987">
        <v>0</v>
      </c>
      <c r="N3987" t="b">
        <v>0</v>
      </c>
      <c r="O3987" t="s">
        <v>8271</v>
      </c>
      <c r="P3987" s="6">
        <f>E3987/D3987</f>
        <v>0</v>
      </c>
      <c r="Q3987" s="7" t="str">
        <f>IFERROR(E3987/M3987, "")</f>
        <v/>
      </c>
      <c r="R3987" t="s">
        <v>8316</v>
      </c>
      <c r="S3987" t="s">
        <v>8317</v>
      </c>
    </row>
    <row r="3988" spans="1:19" ht="45" x14ac:dyDescent="0.25">
      <c r="A3988">
        <v>4061</v>
      </c>
      <c r="B3988" s="3" t="s">
        <v>4057</v>
      </c>
      <c r="C3988" s="3" t="s">
        <v>8165</v>
      </c>
      <c r="D3988">
        <v>525</v>
      </c>
      <c r="E3988">
        <v>0</v>
      </c>
      <c r="F3988" t="s">
        <v>8221</v>
      </c>
      <c r="G3988" t="s">
        <v>8224</v>
      </c>
      <c r="H3988" t="s">
        <v>8246</v>
      </c>
      <c r="I3988">
        <v>1461205423</v>
      </c>
      <c r="J3988">
        <v>1456025023</v>
      </c>
      <c r="K3988" s="13">
        <f>(((J3988/60)/60)/24)+DATE(1970,1,1)</f>
        <v>42421.141469907408</v>
      </c>
      <c r="L3988" t="b">
        <v>0</v>
      </c>
      <c r="M3988">
        <v>0</v>
      </c>
      <c r="N3988" t="b">
        <v>0</v>
      </c>
      <c r="O3988" t="s">
        <v>8271</v>
      </c>
      <c r="P3988" s="6">
        <f>E3988/D3988</f>
        <v>0</v>
      </c>
      <c r="Q3988" s="7" t="str">
        <f>IFERROR(E3988/M3988, "")</f>
        <v/>
      </c>
      <c r="R3988" t="s">
        <v>8316</v>
      </c>
      <c r="S3988" t="s">
        <v>8317</v>
      </c>
    </row>
    <row r="3989" spans="1:19" ht="60" x14ac:dyDescent="0.25">
      <c r="A3989">
        <v>4071</v>
      </c>
      <c r="B3989" s="3" t="s">
        <v>4067</v>
      </c>
      <c r="C3989" s="3" t="s">
        <v>8174</v>
      </c>
      <c r="D3989">
        <v>20000</v>
      </c>
      <c r="E3989">
        <v>0</v>
      </c>
      <c r="F3989" t="s">
        <v>8221</v>
      </c>
      <c r="G3989" t="s">
        <v>8238</v>
      </c>
      <c r="H3989" t="s">
        <v>8256</v>
      </c>
      <c r="I3989">
        <v>1482779931</v>
      </c>
      <c r="J3989">
        <v>1480187931</v>
      </c>
      <c r="K3989" s="13">
        <f>(((J3989/60)/60)/24)+DATE(1970,1,1)</f>
        <v>42700.804756944446</v>
      </c>
      <c r="L3989" t="b">
        <v>0</v>
      </c>
      <c r="M3989">
        <v>0</v>
      </c>
      <c r="N3989" t="b">
        <v>0</v>
      </c>
      <c r="O3989" t="s">
        <v>8271</v>
      </c>
      <c r="P3989" s="6">
        <f>E3989/D3989</f>
        <v>0</v>
      </c>
      <c r="Q3989" s="7" t="str">
        <f>IFERROR(E3989/M3989, "")</f>
        <v/>
      </c>
      <c r="R3989" t="s">
        <v>8316</v>
      </c>
      <c r="S3989" t="s">
        <v>8317</v>
      </c>
    </row>
    <row r="3990" spans="1:19" ht="45" x14ac:dyDescent="0.25">
      <c r="A3990">
        <v>4076</v>
      </c>
      <c r="B3990" s="3" t="s">
        <v>4072</v>
      </c>
      <c r="C3990" s="3" t="s">
        <v>8179</v>
      </c>
      <c r="D3990">
        <v>700</v>
      </c>
      <c r="E3990">
        <v>0</v>
      </c>
      <c r="F3990" t="s">
        <v>8221</v>
      </c>
      <c r="G3990" t="s">
        <v>8224</v>
      </c>
      <c r="H3990" t="s">
        <v>8246</v>
      </c>
      <c r="I3990">
        <v>1413921060</v>
      </c>
      <c r="J3990">
        <v>1411499149</v>
      </c>
      <c r="K3990" s="13">
        <f>(((J3990/60)/60)/24)+DATE(1970,1,1)</f>
        <v>41905.795706018522</v>
      </c>
      <c r="L3990" t="b">
        <v>0</v>
      </c>
      <c r="M3990">
        <v>0</v>
      </c>
      <c r="N3990" t="b">
        <v>0</v>
      </c>
      <c r="O3990" t="s">
        <v>8271</v>
      </c>
      <c r="P3990" s="6">
        <f>E3990/D3990</f>
        <v>0</v>
      </c>
      <c r="Q3990" s="7" t="str">
        <f>IFERROR(E3990/M3990, "")</f>
        <v/>
      </c>
      <c r="R3990" t="s">
        <v>8316</v>
      </c>
      <c r="S3990" t="s">
        <v>8317</v>
      </c>
    </row>
    <row r="3991" spans="1:19" ht="60" x14ac:dyDescent="0.25">
      <c r="A3991">
        <v>4078</v>
      </c>
      <c r="B3991" s="3" t="s">
        <v>4074</v>
      </c>
      <c r="C3991" s="3" t="s">
        <v>8181</v>
      </c>
      <c r="D3991">
        <v>250</v>
      </c>
      <c r="E3991">
        <v>0</v>
      </c>
      <c r="F3991" t="s">
        <v>8221</v>
      </c>
      <c r="G3991" t="s">
        <v>8225</v>
      </c>
      <c r="H3991" t="s">
        <v>8247</v>
      </c>
      <c r="I3991">
        <v>1485543242</v>
      </c>
      <c r="J3991">
        <v>1482951242</v>
      </c>
      <c r="K3991" s="13">
        <f>(((J3991/60)/60)/24)+DATE(1970,1,1)</f>
        <v>42732.787523148145</v>
      </c>
      <c r="L3991" t="b">
        <v>0</v>
      </c>
      <c r="M3991">
        <v>0</v>
      </c>
      <c r="N3991" t="b">
        <v>0</v>
      </c>
      <c r="O3991" t="s">
        <v>8271</v>
      </c>
      <c r="P3991" s="6">
        <f>E3991/D3991</f>
        <v>0</v>
      </c>
      <c r="Q3991" s="7" t="str">
        <f>IFERROR(E3991/M3991, "")</f>
        <v/>
      </c>
      <c r="R3991" t="s">
        <v>8316</v>
      </c>
      <c r="S3991" t="s">
        <v>8317</v>
      </c>
    </row>
    <row r="3992" spans="1:19" ht="60" x14ac:dyDescent="0.25">
      <c r="A3992">
        <v>4080</v>
      </c>
      <c r="B3992" s="3" t="s">
        <v>4076</v>
      </c>
      <c r="C3992" s="3" t="s">
        <v>8183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1465930440</v>
      </c>
      <c r="J3992">
        <v>1463849116</v>
      </c>
      <c r="K3992" s="13">
        <f>(((J3992/60)/60)/24)+DATE(1970,1,1)</f>
        <v>42511.698101851856</v>
      </c>
      <c r="L3992" t="b">
        <v>0</v>
      </c>
      <c r="M3992">
        <v>0</v>
      </c>
      <c r="N3992" t="b">
        <v>0</v>
      </c>
      <c r="O3992" t="s">
        <v>8271</v>
      </c>
      <c r="P3992" s="6">
        <f>E3992/D3992</f>
        <v>0</v>
      </c>
      <c r="Q3992" s="7" t="str">
        <f>IFERROR(E3992/M3992, "")</f>
        <v/>
      </c>
      <c r="R3992" t="s">
        <v>8316</v>
      </c>
      <c r="S3992" t="s">
        <v>8317</v>
      </c>
    </row>
    <row r="3993" spans="1:19" ht="15.75" x14ac:dyDescent="0.25">
      <c r="A3993">
        <v>4087</v>
      </c>
      <c r="B3993" s="3" t="s">
        <v>4083</v>
      </c>
      <c r="C3993" s="3" t="s">
        <v>8190</v>
      </c>
      <c r="D3993">
        <v>9600</v>
      </c>
      <c r="E3993">
        <v>0</v>
      </c>
      <c r="F3993" t="s">
        <v>8221</v>
      </c>
      <c r="G3993" t="s">
        <v>8224</v>
      </c>
      <c r="H3993" t="s">
        <v>8246</v>
      </c>
      <c r="I3993">
        <v>1468777786</v>
      </c>
      <c r="J3993">
        <v>1466185786</v>
      </c>
      <c r="K3993" s="13">
        <f>(((J3993/60)/60)/24)+DATE(1970,1,1)</f>
        <v>42538.742893518516</v>
      </c>
      <c r="L3993" t="b">
        <v>0</v>
      </c>
      <c r="M3993">
        <v>0</v>
      </c>
      <c r="N3993" t="b">
        <v>0</v>
      </c>
      <c r="O3993" t="s">
        <v>8271</v>
      </c>
      <c r="P3993" s="6">
        <f>E3993/D3993</f>
        <v>0</v>
      </c>
      <c r="Q3993" s="7" t="str">
        <f>IFERROR(E3993/M3993, "")</f>
        <v/>
      </c>
      <c r="R3993" t="s">
        <v>8316</v>
      </c>
      <c r="S3993" t="s">
        <v>8317</v>
      </c>
    </row>
    <row r="3994" spans="1:19" ht="60" x14ac:dyDescent="0.25">
      <c r="A3994">
        <v>4097</v>
      </c>
      <c r="B3994" s="3" t="s">
        <v>4093</v>
      </c>
      <c r="C3994" s="3" t="s">
        <v>8200</v>
      </c>
      <c r="D3994">
        <v>10000</v>
      </c>
      <c r="E3994">
        <v>0</v>
      </c>
      <c r="F3994" t="s">
        <v>8221</v>
      </c>
      <c r="G3994" t="s">
        <v>8225</v>
      </c>
      <c r="H3994" t="s">
        <v>8247</v>
      </c>
      <c r="I3994">
        <v>1454284500</v>
      </c>
      <c r="J3994">
        <v>1449431237</v>
      </c>
      <c r="K3994" s="13">
        <f>(((J3994/60)/60)/24)+DATE(1970,1,1)</f>
        <v>42344.824502314819</v>
      </c>
      <c r="L3994" t="b">
        <v>0</v>
      </c>
      <c r="M3994">
        <v>0</v>
      </c>
      <c r="N3994" t="b">
        <v>0</v>
      </c>
      <c r="O3994" t="s">
        <v>8271</v>
      </c>
      <c r="P3994" s="6">
        <f>E3994/D3994</f>
        <v>0</v>
      </c>
      <c r="Q3994" s="7" t="str">
        <f>IFERROR(E3994/M3994, "")</f>
        <v/>
      </c>
      <c r="R3994" t="s">
        <v>8316</v>
      </c>
      <c r="S3994" t="s">
        <v>8317</v>
      </c>
    </row>
    <row r="3995" spans="1:19" ht="45" x14ac:dyDescent="0.25">
      <c r="A3995">
        <v>4098</v>
      </c>
      <c r="B3995" s="3" t="s">
        <v>4094</v>
      </c>
      <c r="C3995" s="3" t="s">
        <v>8201</v>
      </c>
      <c r="D3995">
        <v>75000</v>
      </c>
      <c r="E3995">
        <v>0</v>
      </c>
      <c r="F3995" t="s">
        <v>8221</v>
      </c>
      <c r="G3995" t="s">
        <v>8224</v>
      </c>
      <c r="H3995" t="s">
        <v>8246</v>
      </c>
      <c r="I3995">
        <v>1465060797</v>
      </c>
      <c r="J3995">
        <v>1462468797</v>
      </c>
      <c r="K3995" s="13">
        <f>(((J3995/60)/60)/24)+DATE(1970,1,1)</f>
        <v>42495.722187499996</v>
      </c>
      <c r="L3995" t="b">
        <v>0</v>
      </c>
      <c r="M3995">
        <v>0</v>
      </c>
      <c r="N3995" t="b">
        <v>0</v>
      </c>
      <c r="O3995" t="s">
        <v>8271</v>
      </c>
      <c r="P3995" s="6">
        <f>E3995/D3995</f>
        <v>0</v>
      </c>
      <c r="Q3995" s="7" t="str">
        <f>IFERROR(E3995/M3995, "")</f>
        <v/>
      </c>
      <c r="R3995" t="s">
        <v>8316</v>
      </c>
      <c r="S3995" t="s">
        <v>8317</v>
      </c>
    </row>
    <row r="3996" spans="1:19" ht="45" x14ac:dyDescent="0.25">
      <c r="A3996">
        <v>4100</v>
      </c>
      <c r="B3996" s="3" t="s">
        <v>4096</v>
      </c>
      <c r="C3996" s="3" t="s">
        <v>8203</v>
      </c>
      <c r="D3996">
        <v>270</v>
      </c>
      <c r="E3996">
        <v>0</v>
      </c>
      <c r="F3996" t="s">
        <v>8221</v>
      </c>
      <c r="G3996" t="s">
        <v>8224</v>
      </c>
      <c r="H3996" t="s">
        <v>8246</v>
      </c>
      <c r="I3996">
        <v>1414205990</v>
      </c>
      <c r="J3996">
        <v>1413341990</v>
      </c>
      <c r="K3996" s="13">
        <f>(((J3996/60)/60)/24)+DATE(1970,1,1)</f>
        <v>41927.124884259261</v>
      </c>
      <c r="L3996" t="b">
        <v>0</v>
      </c>
      <c r="M3996">
        <v>0</v>
      </c>
      <c r="N3996" t="b">
        <v>0</v>
      </c>
      <c r="O3996" t="s">
        <v>8271</v>
      </c>
      <c r="P3996" s="6">
        <f>E3996/D3996</f>
        <v>0</v>
      </c>
      <c r="Q3996" s="7" t="str">
        <f>IFERROR(E3996/M3996, "")</f>
        <v/>
      </c>
      <c r="R3996" t="s">
        <v>8316</v>
      </c>
      <c r="S3996" t="s">
        <v>8317</v>
      </c>
    </row>
    <row r="3997" spans="1:19" ht="60" x14ac:dyDescent="0.25">
      <c r="A3997">
        <v>4101</v>
      </c>
      <c r="B3997" s="3" t="s">
        <v>4097</v>
      </c>
      <c r="C3997" s="3" t="s">
        <v>8204</v>
      </c>
      <c r="D3997">
        <v>600</v>
      </c>
      <c r="E3997">
        <v>0</v>
      </c>
      <c r="F3997" t="s">
        <v>8221</v>
      </c>
      <c r="G3997" t="s">
        <v>8224</v>
      </c>
      <c r="H3997" t="s">
        <v>8246</v>
      </c>
      <c r="I3997">
        <v>1485380482</v>
      </c>
      <c r="J3997">
        <v>1482788482</v>
      </c>
      <c r="K3997" s="13">
        <f>(((J3997/60)/60)/24)+DATE(1970,1,1)</f>
        <v>42730.903726851851</v>
      </c>
      <c r="L3997" t="b">
        <v>0</v>
      </c>
      <c r="M3997">
        <v>0</v>
      </c>
      <c r="N3997" t="b">
        <v>0</v>
      </c>
      <c r="O3997" t="s">
        <v>8271</v>
      </c>
      <c r="P3997" s="6">
        <f>E3997/D3997</f>
        <v>0</v>
      </c>
      <c r="Q3997" s="7" t="str">
        <f>IFERROR(E3997/M3997, "")</f>
        <v/>
      </c>
      <c r="R3997" t="s">
        <v>8316</v>
      </c>
      <c r="S3997" t="s">
        <v>8317</v>
      </c>
    </row>
    <row r="3998" spans="1:19" ht="45" x14ac:dyDescent="0.25">
      <c r="A3998">
        <v>4109</v>
      </c>
      <c r="B3998" s="3" t="s">
        <v>4105</v>
      </c>
      <c r="C3998" s="3" t="s">
        <v>8212</v>
      </c>
      <c r="D3998">
        <v>500</v>
      </c>
      <c r="E3998">
        <v>0</v>
      </c>
      <c r="F3998" t="s">
        <v>8221</v>
      </c>
      <c r="G3998" t="s">
        <v>8225</v>
      </c>
      <c r="H3998" t="s">
        <v>8247</v>
      </c>
      <c r="I3998">
        <v>1448805404</v>
      </c>
      <c r="J3998">
        <v>1446209804</v>
      </c>
      <c r="K3998" s="13">
        <f>(((J3998/60)/60)/24)+DATE(1970,1,1)</f>
        <v>42307.539398148147</v>
      </c>
      <c r="L3998" t="b">
        <v>0</v>
      </c>
      <c r="M3998">
        <v>0</v>
      </c>
      <c r="N3998" t="b">
        <v>0</v>
      </c>
      <c r="O3998" t="s">
        <v>8271</v>
      </c>
      <c r="P3998" s="6">
        <f>E3998/D3998</f>
        <v>0</v>
      </c>
      <c r="Q3998" s="7" t="str">
        <f>IFERROR(E3998/M3998, "")</f>
        <v/>
      </c>
      <c r="R3998" t="s">
        <v>8316</v>
      </c>
      <c r="S3998" t="s">
        <v>8317</v>
      </c>
    </row>
    <row r="3999" spans="1:19" ht="45" x14ac:dyDescent="0.25">
      <c r="A3999">
        <v>122</v>
      </c>
      <c r="B3999" s="3" t="s">
        <v>124</v>
      </c>
      <c r="C3999" s="3" t="s">
        <v>4233</v>
      </c>
      <c r="D3999">
        <v>100000000</v>
      </c>
      <c r="E3999">
        <v>0</v>
      </c>
      <c r="F3999" t="s">
        <v>8220</v>
      </c>
      <c r="G3999" t="s">
        <v>8224</v>
      </c>
      <c r="H3999" t="s">
        <v>8246</v>
      </c>
      <c r="I3999">
        <v>1476094907</v>
      </c>
      <c r="J3999">
        <v>1470910907</v>
      </c>
      <c r="K3999" s="13">
        <f t="shared" ref="K3971:K4034" si="70">(((J3999/60)/60)/24)+DATE(1970,1,1)</f>
        <v>42593.431793981479</v>
      </c>
      <c r="L3999" t="b">
        <v>0</v>
      </c>
      <c r="M3999">
        <v>0</v>
      </c>
      <c r="N3999" t="b">
        <v>0</v>
      </c>
      <c r="O3999" t="s">
        <v>8267</v>
      </c>
      <c r="P3999" s="6">
        <f>E3999/D3999</f>
        <v>0</v>
      </c>
      <c r="Q3999" s="7" t="str">
        <f t="shared" ref="Q3971:Q4034" si="71">IFERROR(E3999/M3999, "")</f>
        <v/>
      </c>
      <c r="R3999" t="s">
        <v>8319</v>
      </c>
      <c r="S3999" t="s">
        <v>8339</v>
      </c>
    </row>
    <row r="4000" spans="1:19" ht="45" x14ac:dyDescent="0.25">
      <c r="A4000">
        <v>124</v>
      </c>
      <c r="B4000" s="3" t="s">
        <v>126</v>
      </c>
      <c r="C4000" s="3" t="s">
        <v>4235</v>
      </c>
      <c r="D4000">
        <v>4000</v>
      </c>
      <c r="E4000">
        <v>0</v>
      </c>
      <c r="F4000" t="s">
        <v>8220</v>
      </c>
      <c r="G4000" t="s">
        <v>8224</v>
      </c>
      <c r="H4000" t="s">
        <v>8246</v>
      </c>
      <c r="I4000">
        <v>1431728242</v>
      </c>
      <c r="J4000">
        <v>1429568242</v>
      </c>
      <c r="K4000" s="13">
        <f t="shared" si="70"/>
        <v>42114.928726851853</v>
      </c>
      <c r="L4000" t="b">
        <v>0</v>
      </c>
      <c r="M4000">
        <v>0</v>
      </c>
      <c r="N4000" t="b">
        <v>0</v>
      </c>
      <c r="O4000" t="s">
        <v>8267</v>
      </c>
      <c r="P4000" s="6">
        <f>E4000/D4000</f>
        <v>0</v>
      </c>
      <c r="Q4000" s="7" t="str">
        <f t="shared" si="71"/>
        <v/>
      </c>
      <c r="R4000" t="s">
        <v>8319</v>
      </c>
      <c r="S4000" t="s">
        <v>8339</v>
      </c>
    </row>
    <row r="4001" spans="1:19" ht="60" x14ac:dyDescent="0.25">
      <c r="A4001">
        <v>129</v>
      </c>
      <c r="B4001" s="3" t="s">
        <v>131</v>
      </c>
      <c r="C4001" s="3" t="s">
        <v>4240</v>
      </c>
      <c r="D4001">
        <v>20000</v>
      </c>
      <c r="E4001">
        <v>0</v>
      </c>
      <c r="F4001" t="s">
        <v>8220</v>
      </c>
      <c r="G4001" t="s">
        <v>8224</v>
      </c>
      <c r="H4001" t="s">
        <v>8246</v>
      </c>
      <c r="I4001">
        <v>1414708183</v>
      </c>
      <c r="J4001">
        <v>1409524183</v>
      </c>
      <c r="K4001" s="13">
        <f t="shared" si="70"/>
        <v>41882.937303240738</v>
      </c>
      <c r="L4001" t="b">
        <v>0</v>
      </c>
      <c r="M4001">
        <v>0</v>
      </c>
      <c r="N4001" t="b">
        <v>0</v>
      </c>
      <c r="O4001" t="s">
        <v>8267</v>
      </c>
      <c r="P4001" s="6">
        <f>E4001/D4001</f>
        <v>0</v>
      </c>
      <c r="Q4001" s="7" t="str">
        <f t="shared" si="71"/>
        <v/>
      </c>
      <c r="R4001" t="s">
        <v>8319</v>
      </c>
      <c r="S4001" t="s">
        <v>8339</v>
      </c>
    </row>
    <row r="4002" spans="1:19" ht="60" x14ac:dyDescent="0.25">
      <c r="A4002">
        <v>130</v>
      </c>
      <c r="B4002" s="3" t="s">
        <v>132</v>
      </c>
      <c r="C4002" s="3" t="s">
        <v>4241</v>
      </c>
      <c r="D4002">
        <v>600</v>
      </c>
      <c r="E4002">
        <v>0</v>
      </c>
      <c r="F4002" t="s">
        <v>8220</v>
      </c>
      <c r="G4002" t="s">
        <v>8225</v>
      </c>
      <c r="H4002" t="s">
        <v>8247</v>
      </c>
      <c r="I4002">
        <v>1402949760</v>
      </c>
      <c r="J4002">
        <v>1400536692</v>
      </c>
      <c r="K4002" s="13">
        <f t="shared" si="70"/>
        <v>41778.915416666663</v>
      </c>
      <c r="L4002" t="b">
        <v>0</v>
      </c>
      <c r="M4002">
        <v>0</v>
      </c>
      <c r="N4002" t="b">
        <v>0</v>
      </c>
      <c r="O4002" t="s">
        <v>8267</v>
      </c>
      <c r="P4002" s="6">
        <f>E4002/D4002</f>
        <v>0</v>
      </c>
      <c r="Q4002" s="7" t="str">
        <f t="shared" si="71"/>
        <v/>
      </c>
      <c r="R4002" t="s">
        <v>8319</v>
      </c>
      <c r="S4002" t="s">
        <v>8339</v>
      </c>
    </row>
    <row r="4003" spans="1:19" ht="15.75" x14ac:dyDescent="0.25">
      <c r="A4003">
        <v>131</v>
      </c>
      <c r="B4003" s="3" t="s">
        <v>133</v>
      </c>
      <c r="C4003" s="3" t="s">
        <v>4242</v>
      </c>
      <c r="D4003">
        <v>1200</v>
      </c>
      <c r="E4003">
        <v>0</v>
      </c>
      <c r="F4003" t="s">
        <v>8220</v>
      </c>
      <c r="G4003" t="s">
        <v>8224</v>
      </c>
      <c r="H4003" t="s">
        <v>8246</v>
      </c>
      <c r="I4003">
        <v>1467763200</v>
      </c>
      <c r="J4003">
        <v>1466453161</v>
      </c>
      <c r="K4003" s="13">
        <f t="shared" si="70"/>
        <v>42541.837511574078</v>
      </c>
      <c r="L4003" t="b">
        <v>0</v>
      </c>
      <c r="M4003">
        <v>0</v>
      </c>
      <c r="N4003" t="b">
        <v>0</v>
      </c>
      <c r="O4003" t="s">
        <v>8267</v>
      </c>
      <c r="P4003" s="6">
        <f>E4003/D4003</f>
        <v>0</v>
      </c>
      <c r="Q4003" s="7" t="str">
        <f t="shared" si="71"/>
        <v/>
      </c>
      <c r="R4003" t="s">
        <v>8319</v>
      </c>
      <c r="S4003" t="s">
        <v>8339</v>
      </c>
    </row>
    <row r="4004" spans="1:19" ht="45" x14ac:dyDescent="0.25">
      <c r="A4004">
        <v>133</v>
      </c>
      <c r="B4004" s="3" t="s">
        <v>135</v>
      </c>
      <c r="C4004" s="3" t="s">
        <v>4244</v>
      </c>
      <c r="D4004">
        <v>71764</v>
      </c>
      <c r="E4004">
        <v>0</v>
      </c>
      <c r="F4004" t="s">
        <v>8220</v>
      </c>
      <c r="G4004" t="s">
        <v>8224</v>
      </c>
      <c r="H4004" t="s">
        <v>8246</v>
      </c>
      <c r="I4004">
        <v>1464715860</v>
      </c>
      <c r="J4004">
        <v>1462130584</v>
      </c>
      <c r="K4004" s="13">
        <f t="shared" si="70"/>
        <v>42491.80768518518</v>
      </c>
      <c r="L4004" t="b">
        <v>0</v>
      </c>
      <c r="M4004">
        <v>0</v>
      </c>
      <c r="N4004" t="b">
        <v>0</v>
      </c>
      <c r="O4004" t="s">
        <v>8267</v>
      </c>
      <c r="P4004" s="6">
        <f>E4004/D4004</f>
        <v>0</v>
      </c>
      <c r="Q4004" s="7" t="str">
        <f t="shared" si="71"/>
        <v/>
      </c>
      <c r="R4004" t="s">
        <v>8319</v>
      </c>
      <c r="S4004" t="s">
        <v>8339</v>
      </c>
    </row>
    <row r="4005" spans="1:19" ht="30" x14ac:dyDescent="0.25">
      <c r="A4005">
        <v>134</v>
      </c>
      <c r="B4005" s="3" t="s">
        <v>136</v>
      </c>
      <c r="C4005" s="3" t="s">
        <v>4245</v>
      </c>
      <c r="D4005">
        <v>5000</v>
      </c>
      <c r="E4005">
        <v>0</v>
      </c>
      <c r="F4005" t="s">
        <v>8220</v>
      </c>
      <c r="G4005" t="s">
        <v>8224</v>
      </c>
      <c r="H4005" t="s">
        <v>8246</v>
      </c>
      <c r="I4005">
        <v>1441386000</v>
      </c>
      <c r="J4005">
        <v>1438811418</v>
      </c>
      <c r="K4005" s="13">
        <f t="shared" si="70"/>
        <v>42221.909930555557</v>
      </c>
      <c r="L4005" t="b">
        <v>0</v>
      </c>
      <c r="M4005">
        <v>0</v>
      </c>
      <c r="N4005" t="b">
        <v>0</v>
      </c>
      <c r="O4005" t="s">
        <v>8267</v>
      </c>
      <c r="P4005" s="6">
        <f>E4005/D4005</f>
        <v>0</v>
      </c>
      <c r="Q4005" s="7" t="str">
        <f t="shared" si="71"/>
        <v/>
      </c>
      <c r="R4005" t="s">
        <v>8319</v>
      </c>
      <c r="S4005" t="s">
        <v>8339</v>
      </c>
    </row>
    <row r="4006" spans="1:19" ht="60" x14ac:dyDescent="0.25">
      <c r="A4006">
        <v>136</v>
      </c>
      <c r="B4006" s="3" t="s">
        <v>138</v>
      </c>
      <c r="C4006" s="3" t="s">
        <v>4232</v>
      </c>
      <c r="D4006">
        <v>3000</v>
      </c>
      <c r="E4006">
        <v>0</v>
      </c>
      <c r="F4006" t="s">
        <v>8220</v>
      </c>
      <c r="G4006" t="s">
        <v>8224</v>
      </c>
      <c r="H4006" t="s">
        <v>8246</v>
      </c>
      <c r="I4006">
        <v>1431771360</v>
      </c>
      <c r="J4006">
        <v>1427968234</v>
      </c>
      <c r="K4006" s="13">
        <f t="shared" si="70"/>
        <v>42096.410115740742</v>
      </c>
      <c r="L4006" t="b">
        <v>0</v>
      </c>
      <c r="M4006">
        <v>0</v>
      </c>
      <c r="N4006" t="b">
        <v>0</v>
      </c>
      <c r="O4006" t="s">
        <v>8267</v>
      </c>
      <c r="P4006" s="6">
        <f>E4006/D4006</f>
        <v>0</v>
      </c>
      <c r="Q4006" s="7" t="str">
        <f t="shared" si="71"/>
        <v/>
      </c>
      <c r="R4006" t="s">
        <v>8319</v>
      </c>
      <c r="S4006" t="s">
        <v>8339</v>
      </c>
    </row>
    <row r="4007" spans="1:19" ht="60" x14ac:dyDescent="0.25">
      <c r="A4007">
        <v>137</v>
      </c>
      <c r="B4007" s="3" t="s">
        <v>139</v>
      </c>
      <c r="C4007" s="3" t="s">
        <v>4247</v>
      </c>
      <c r="D4007">
        <v>55000</v>
      </c>
      <c r="E4007">
        <v>0</v>
      </c>
      <c r="F4007" t="s">
        <v>8220</v>
      </c>
      <c r="G4007" t="s">
        <v>8232</v>
      </c>
      <c r="H4007" t="s">
        <v>8253</v>
      </c>
      <c r="I4007">
        <v>1444657593</v>
      </c>
      <c r="J4007">
        <v>1440337593</v>
      </c>
      <c r="K4007" s="13">
        <f t="shared" si="70"/>
        <v>42239.573993055557</v>
      </c>
      <c r="L4007" t="b">
        <v>0</v>
      </c>
      <c r="M4007">
        <v>0</v>
      </c>
      <c r="N4007" t="b">
        <v>0</v>
      </c>
      <c r="O4007" t="s">
        <v>8267</v>
      </c>
      <c r="P4007" s="6">
        <f>E4007/D4007</f>
        <v>0</v>
      </c>
      <c r="Q4007" s="7" t="str">
        <f t="shared" si="71"/>
        <v/>
      </c>
      <c r="R4007" t="s">
        <v>8319</v>
      </c>
      <c r="S4007" t="s">
        <v>8339</v>
      </c>
    </row>
    <row r="4008" spans="1:19" ht="60" x14ac:dyDescent="0.25">
      <c r="A4008">
        <v>140</v>
      </c>
      <c r="B4008" s="3" t="s">
        <v>142</v>
      </c>
      <c r="C4008" s="3" t="s">
        <v>4250</v>
      </c>
      <c r="D4008">
        <v>200000</v>
      </c>
      <c r="E4008">
        <v>0</v>
      </c>
      <c r="F4008" t="s">
        <v>8220</v>
      </c>
      <c r="G4008" t="s">
        <v>8224</v>
      </c>
      <c r="H4008" t="s">
        <v>8246</v>
      </c>
      <c r="I4008">
        <v>1426823132</v>
      </c>
      <c r="J4008">
        <v>1424234732</v>
      </c>
      <c r="K4008" s="13">
        <f t="shared" si="70"/>
        <v>42053.198287037041</v>
      </c>
      <c r="L4008" t="b">
        <v>0</v>
      </c>
      <c r="M4008">
        <v>0</v>
      </c>
      <c r="N4008" t="b">
        <v>0</v>
      </c>
      <c r="O4008" t="s">
        <v>8267</v>
      </c>
      <c r="P4008" s="6">
        <f>E4008/D4008</f>
        <v>0</v>
      </c>
      <c r="Q4008" s="7" t="str">
        <f t="shared" si="71"/>
        <v/>
      </c>
      <c r="R4008" t="s">
        <v>8319</v>
      </c>
      <c r="S4008" t="s">
        <v>8339</v>
      </c>
    </row>
    <row r="4009" spans="1:19" ht="60" x14ac:dyDescent="0.25">
      <c r="A4009">
        <v>143</v>
      </c>
      <c r="B4009" s="3" t="s">
        <v>145</v>
      </c>
      <c r="C4009" s="3" t="s">
        <v>4253</v>
      </c>
      <c r="D4009">
        <v>5500</v>
      </c>
      <c r="E4009">
        <v>0</v>
      </c>
      <c r="F4009" t="s">
        <v>8220</v>
      </c>
      <c r="G4009" t="s">
        <v>8226</v>
      </c>
      <c r="H4009" t="s">
        <v>8248</v>
      </c>
      <c r="I4009">
        <v>1472882100</v>
      </c>
      <c r="J4009">
        <v>1467941542</v>
      </c>
      <c r="K4009" s="13">
        <f t="shared" si="70"/>
        <v>42559.064143518524</v>
      </c>
      <c r="L4009" t="b">
        <v>0</v>
      </c>
      <c r="M4009">
        <v>0</v>
      </c>
      <c r="N4009" t="b">
        <v>0</v>
      </c>
      <c r="O4009" t="s">
        <v>8267</v>
      </c>
      <c r="P4009" s="6">
        <f>E4009/D4009</f>
        <v>0</v>
      </c>
      <c r="Q4009" s="7" t="str">
        <f t="shared" si="71"/>
        <v/>
      </c>
      <c r="R4009" t="s">
        <v>8319</v>
      </c>
      <c r="S4009" t="s">
        <v>8339</v>
      </c>
    </row>
    <row r="4010" spans="1:19" ht="30" x14ac:dyDescent="0.25">
      <c r="A4010">
        <v>147</v>
      </c>
      <c r="B4010" s="3" t="s">
        <v>149</v>
      </c>
      <c r="C4010" s="3" t="s">
        <v>4257</v>
      </c>
      <c r="D4010">
        <v>7000</v>
      </c>
      <c r="E4010">
        <v>0</v>
      </c>
      <c r="F4010" t="s">
        <v>8220</v>
      </c>
      <c r="G4010" t="s">
        <v>8225</v>
      </c>
      <c r="H4010" t="s">
        <v>8247</v>
      </c>
      <c r="I4010">
        <v>1420741080</v>
      </c>
      <c r="J4010">
        <v>1417026340</v>
      </c>
      <c r="K4010" s="13">
        <f t="shared" si="70"/>
        <v>41969.767824074079</v>
      </c>
      <c r="L4010" t="b">
        <v>0</v>
      </c>
      <c r="M4010">
        <v>0</v>
      </c>
      <c r="N4010" t="b">
        <v>0</v>
      </c>
      <c r="O4010" t="s">
        <v>8267</v>
      </c>
      <c r="P4010" s="6">
        <f>E4010/D4010</f>
        <v>0</v>
      </c>
      <c r="Q4010" s="7" t="str">
        <f t="shared" si="71"/>
        <v/>
      </c>
      <c r="R4010" t="s">
        <v>8319</v>
      </c>
      <c r="S4010" t="s">
        <v>8339</v>
      </c>
    </row>
    <row r="4011" spans="1:19" ht="60" x14ac:dyDescent="0.25">
      <c r="A4011">
        <v>158</v>
      </c>
      <c r="B4011" s="3" t="s">
        <v>160</v>
      </c>
      <c r="C4011" s="3" t="s">
        <v>4268</v>
      </c>
      <c r="D4011">
        <v>5000</v>
      </c>
      <c r="E4011">
        <v>0</v>
      </c>
      <c r="F4011" t="s">
        <v>8220</v>
      </c>
      <c r="G4011" t="s">
        <v>8224</v>
      </c>
      <c r="H4011" t="s">
        <v>8246</v>
      </c>
      <c r="I4011">
        <v>1413942628</v>
      </c>
      <c r="J4011">
        <v>1411350628</v>
      </c>
      <c r="K4011" s="13">
        <f t="shared" si="70"/>
        <v>41904.07671296296</v>
      </c>
      <c r="L4011" t="b">
        <v>0</v>
      </c>
      <c r="M4011">
        <v>0</v>
      </c>
      <c r="N4011" t="b">
        <v>0</v>
      </c>
      <c r="O4011" t="s">
        <v>8267</v>
      </c>
      <c r="P4011" s="6">
        <f>E4011/D4011</f>
        <v>0</v>
      </c>
      <c r="Q4011" s="7" t="str">
        <f t="shared" si="71"/>
        <v/>
      </c>
      <c r="R4011" t="s">
        <v>8319</v>
      </c>
      <c r="S4011" t="s">
        <v>8339</v>
      </c>
    </row>
    <row r="4012" spans="1:19" ht="45" x14ac:dyDescent="0.25">
      <c r="A4012">
        <v>602</v>
      </c>
      <c r="B4012" s="3" t="s">
        <v>603</v>
      </c>
      <c r="C4012" s="3" t="s">
        <v>4712</v>
      </c>
      <c r="D4012">
        <v>70000</v>
      </c>
      <c r="E4012">
        <v>0</v>
      </c>
      <c r="F4012" t="s">
        <v>8220</v>
      </c>
      <c r="G4012" t="s">
        <v>8224</v>
      </c>
      <c r="H4012" t="s">
        <v>8246</v>
      </c>
      <c r="I4012">
        <v>1434654215</v>
      </c>
      <c r="J4012">
        <v>1432062215</v>
      </c>
      <c r="K4012" s="13">
        <f t="shared" si="70"/>
        <v>42143.79415509259</v>
      </c>
      <c r="L4012" t="b">
        <v>0</v>
      </c>
      <c r="M4012">
        <v>0</v>
      </c>
      <c r="N4012" t="b">
        <v>0</v>
      </c>
      <c r="O4012" t="s">
        <v>8272</v>
      </c>
      <c r="P4012" s="6">
        <f>E4012/D4012</f>
        <v>0</v>
      </c>
      <c r="Q4012" s="7" t="str">
        <f t="shared" si="71"/>
        <v/>
      </c>
      <c r="R4012" t="s">
        <v>8309</v>
      </c>
      <c r="S4012" t="s">
        <v>8356</v>
      </c>
    </row>
    <row r="4013" spans="1:19" ht="60" x14ac:dyDescent="0.25">
      <c r="A4013">
        <v>604</v>
      </c>
      <c r="B4013" s="3" t="s">
        <v>605</v>
      </c>
      <c r="C4013" s="3" t="s">
        <v>4714</v>
      </c>
      <c r="D4013">
        <v>1500</v>
      </c>
      <c r="E4013">
        <v>0</v>
      </c>
      <c r="F4013" t="s">
        <v>8220</v>
      </c>
      <c r="G4013" t="s">
        <v>8224</v>
      </c>
      <c r="H4013" t="s">
        <v>8246</v>
      </c>
      <c r="I4013">
        <v>1409187056</v>
      </c>
      <c r="J4013">
        <v>1406595056</v>
      </c>
      <c r="K4013" s="13">
        <f t="shared" si="70"/>
        <v>41849.035370370373</v>
      </c>
      <c r="L4013" t="b">
        <v>0</v>
      </c>
      <c r="M4013">
        <v>0</v>
      </c>
      <c r="N4013" t="b">
        <v>0</v>
      </c>
      <c r="O4013" t="s">
        <v>8272</v>
      </c>
      <c r="P4013" s="6">
        <f>E4013/D4013</f>
        <v>0</v>
      </c>
      <c r="Q4013" s="7" t="str">
        <f t="shared" si="71"/>
        <v/>
      </c>
      <c r="R4013" t="s">
        <v>8309</v>
      </c>
      <c r="S4013" t="s">
        <v>8356</v>
      </c>
    </row>
    <row r="4014" spans="1:19" ht="60" x14ac:dyDescent="0.25">
      <c r="A4014">
        <v>607</v>
      </c>
      <c r="B4014" s="3" t="s">
        <v>608</v>
      </c>
      <c r="C4014" s="3" t="s">
        <v>4717</v>
      </c>
      <c r="D4014">
        <v>250</v>
      </c>
      <c r="E4014">
        <v>0</v>
      </c>
      <c r="F4014" t="s">
        <v>8220</v>
      </c>
      <c r="G4014" t="s">
        <v>8224</v>
      </c>
      <c r="H4014" t="s">
        <v>8246</v>
      </c>
      <c r="I4014">
        <v>1448225336</v>
      </c>
      <c r="J4014">
        <v>1445629736</v>
      </c>
      <c r="K4014" s="13">
        <f t="shared" si="70"/>
        <v>42300.825648148151</v>
      </c>
      <c r="L4014" t="b">
        <v>0</v>
      </c>
      <c r="M4014">
        <v>0</v>
      </c>
      <c r="N4014" t="b">
        <v>0</v>
      </c>
      <c r="O4014" t="s">
        <v>8272</v>
      </c>
      <c r="P4014" s="6">
        <f>E4014/D4014</f>
        <v>0</v>
      </c>
      <c r="Q4014" s="7" t="str">
        <f t="shared" si="71"/>
        <v/>
      </c>
      <c r="R4014" t="s">
        <v>8309</v>
      </c>
      <c r="S4014" t="s">
        <v>8356</v>
      </c>
    </row>
    <row r="4015" spans="1:19" ht="45" x14ac:dyDescent="0.25">
      <c r="A4015">
        <v>610</v>
      </c>
      <c r="B4015" s="3" t="s">
        <v>611</v>
      </c>
      <c r="C4015" s="3" t="s">
        <v>4720</v>
      </c>
      <c r="D4015">
        <v>13803</v>
      </c>
      <c r="E4015">
        <v>0</v>
      </c>
      <c r="F4015" t="s">
        <v>8220</v>
      </c>
      <c r="G4015" t="s">
        <v>8224</v>
      </c>
      <c r="H4015" t="s">
        <v>8246</v>
      </c>
      <c r="I4015">
        <v>1429732586</v>
      </c>
      <c r="J4015">
        <v>1427140586</v>
      </c>
      <c r="K4015" s="13">
        <f t="shared" si="70"/>
        <v>42086.83085648148</v>
      </c>
      <c r="L4015" t="b">
        <v>0</v>
      </c>
      <c r="M4015">
        <v>0</v>
      </c>
      <c r="N4015" t="b">
        <v>0</v>
      </c>
      <c r="O4015" t="s">
        <v>8272</v>
      </c>
      <c r="P4015" s="6">
        <f>E4015/D4015</f>
        <v>0</v>
      </c>
      <c r="Q4015" s="7" t="str">
        <f t="shared" si="71"/>
        <v/>
      </c>
      <c r="R4015" t="s">
        <v>8309</v>
      </c>
      <c r="S4015" t="s">
        <v>8356</v>
      </c>
    </row>
    <row r="4016" spans="1:19" ht="60" x14ac:dyDescent="0.25">
      <c r="A4016">
        <v>611</v>
      </c>
      <c r="B4016" s="3" t="s">
        <v>612</v>
      </c>
      <c r="C4016" s="3" t="s">
        <v>4721</v>
      </c>
      <c r="D4016">
        <v>80000</v>
      </c>
      <c r="E4016">
        <v>0</v>
      </c>
      <c r="F4016" t="s">
        <v>8220</v>
      </c>
      <c r="G4016" t="s">
        <v>8230</v>
      </c>
      <c r="H4016" t="s">
        <v>8249</v>
      </c>
      <c r="I4016">
        <v>1453210037</v>
      </c>
      <c r="J4016">
        <v>1448026037</v>
      </c>
      <c r="K4016" s="13">
        <f t="shared" si="70"/>
        <v>42328.560613425929</v>
      </c>
      <c r="L4016" t="b">
        <v>0</v>
      </c>
      <c r="M4016">
        <v>0</v>
      </c>
      <c r="N4016" t="b">
        <v>0</v>
      </c>
      <c r="O4016" t="s">
        <v>8272</v>
      </c>
      <c r="P4016" s="6">
        <f>E4016/D4016</f>
        <v>0</v>
      </c>
      <c r="Q4016" s="7" t="str">
        <f t="shared" si="71"/>
        <v/>
      </c>
      <c r="R4016" t="s">
        <v>8309</v>
      </c>
      <c r="S4016" t="s">
        <v>8356</v>
      </c>
    </row>
    <row r="4017" spans="1:19" ht="30" x14ac:dyDescent="0.25">
      <c r="A4017">
        <v>612</v>
      </c>
      <c r="B4017" s="3" t="s">
        <v>613</v>
      </c>
      <c r="C4017" s="3" t="s">
        <v>4722</v>
      </c>
      <c r="D4017">
        <v>10000</v>
      </c>
      <c r="E4017">
        <v>0</v>
      </c>
      <c r="F4017" t="s">
        <v>8220</v>
      </c>
      <c r="G4017" t="s">
        <v>8237</v>
      </c>
      <c r="H4017" t="s">
        <v>8249</v>
      </c>
      <c r="I4017">
        <v>1472777146</v>
      </c>
      <c r="J4017">
        <v>1470185146</v>
      </c>
      <c r="K4017" s="13">
        <f t="shared" si="70"/>
        <v>42585.031782407401</v>
      </c>
      <c r="L4017" t="b">
        <v>0</v>
      </c>
      <c r="M4017">
        <v>0</v>
      </c>
      <c r="N4017" t="b">
        <v>0</v>
      </c>
      <c r="O4017" t="s">
        <v>8272</v>
      </c>
      <c r="P4017" s="6">
        <f>E4017/D4017</f>
        <v>0</v>
      </c>
      <c r="Q4017" s="7" t="str">
        <f t="shared" si="71"/>
        <v/>
      </c>
      <c r="R4017" t="s">
        <v>8309</v>
      </c>
      <c r="S4017" t="s">
        <v>8356</v>
      </c>
    </row>
    <row r="4018" spans="1:19" ht="45" x14ac:dyDescent="0.25">
      <c r="A4018">
        <v>614</v>
      </c>
      <c r="B4018" s="3" t="s">
        <v>615</v>
      </c>
      <c r="C4018" s="3" t="s">
        <v>4724</v>
      </c>
      <c r="D4018">
        <v>10000</v>
      </c>
      <c r="E4018">
        <v>0</v>
      </c>
      <c r="F4018" t="s">
        <v>8220</v>
      </c>
      <c r="G4018" t="s">
        <v>8224</v>
      </c>
      <c r="H4018" t="s">
        <v>8246</v>
      </c>
      <c r="I4018">
        <v>1466731740</v>
      </c>
      <c r="J4018">
        <v>1464139740</v>
      </c>
      <c r="K4018" s="13">
        <f t="shared" si="70"/>
        <v>42515.061805555553</v>
      </c>
      <c r="L4018" t="b">
        <v>0</v>
      </c>
      <c r="M4018">
        <v>0</v>
      </c>
      <c r="N4018" t="b">
        <v>0</v>
      </c>
      <c r="O4018" t="s">
        <v>8272</v>
      </c>
      <c r="P4018" s="6">
        <f>E4018/D4018</f>
        <v>0</v>
      </c>
      <c r="Q4018" s="7" t="str">
        <f t="shared" si="71"/>
        <v/>
      </c>
      <c r="R4018" t="s">
        <v>8309</v>
      </c>
      <c r="S4018" t="s">
        <v>8356</v>
      </c>
    </row>
    <row r="4019" spans="1:19" ht="45" x14ac:dyDescent="0.25">
      <c r="A4019">
        <v>615</v>
      </c>
      <c r="B4019" s="3" t="s">
        <v>616</v>
      </c>
      <c r="C4019" s="3" t="s">
        <v>4725</v>
      </c>
      <c r="D4019">
        <v>515</v>
      </c>
      <c r="E4019">
        <v>0</v>
      </c>
      <c r="F4019" t="s">
        <v>8220</v>
      </c>
      <c r="G4019" t="s">
        <v>8228</v>
      </c>
      <c r="H4019" t="s">
        <v>8250</v>
      </c>
      <c r="I4019">
        <v>1443149759</v>
      </c>
      <c r="J4019">
        <v>1440557759</v>
      </c>
      <c r="K4019" s="13">
        <f t="shared" si="70"/>
        <v>42242.122210648144</v>
      </c>
      <c r="L4019" t="b">
        <v>0</v>
      </c>
      <c r="M4019">
        <v>0</v>
      </c>
      <c r="N4019" t="b">
        <v>0</v>
      </c>
      <c r="O4019" t="s">
        <v>8272</v>
      </c>
      <c r="P4019" s="6">
        <f>E4019/D4019</f>
        <v>0</v>
      </c>
      <c r="Q4019" s="7" t="str">
        <f t="shared" si="71"/>
        <v/>
      </c>
      <c r="R4019" t="s">
        <v>8309</v>
      </c>
      <c r="S4019" t="s">
        <v>8356</v>
      </c>
    </row>
    <row r="4020" spans="1:19" ht="60" x14ac:dyDescent="0.25">
      <c r="A4020">
        <v>616</v>
      </c>
      <c r="B4020" s="3" t="s">
        <v>617</v>
      </c>
      <c r="C4020" s="3" t="s">
        <v>4726</v>
      </c>
      <c r="D4020">
        <v>5000</v>
      </c>
      <c r="E4020">
        <v>0</v>
      </c>
      <c r="F4020" t="s">
        <v>8220</v>
      </c>
      <c r="G4020" t="s">
        <v>8230</v>
      </c>
      <c r="H4020" t="s">
        <v>8249</v>
      </c>
      <c r="I4020">
        <v>1488013307</v>
      </c>
      <c r="J4020">
        <v>1485421307</v>
      </c>
      <c r="K4020" s="13">
        <f t="shared" si="70"/>
        <v>42761.376238425932</v>
      </c>
      <c r="L4020" t="b">
        <v>0</v>
      </c>
      <c r="M4020">
        <v>0</v>
      </c>
      <c r="N4020" t="b">
        <v>0</v>
      </c>
      <c r="O4020" t="s">
        <v>8272</v>
      </c>
      <c r="P4020" s="6">
        <f>E4020/D4020</f>
        <v>0</v>
      </c>
      <c r="Q4020" s="7" t="str">
        <f t="shared" si="71"/>
        <v/>
      </c>
      <c r="R4020" t="s">
        <v>8309</v>
      </c>
      <c r="S4020" t="s">
        <v>8356</v>
      </c>
    </row>
    <row r="4021" spans="1:19" ht="60" x14ac:dyDescent="0.25">
      <c r="A4021">
        <v>618</v>
      </c>
      <c r="B4021" s="3" t="s">
        <v>619</v>
      </c>
      <c r="C4021" s="3" t="s">
        <v>4728</v>
      </c>
      <c r="D4021">
        <v>400</v>
      </c>
      <c r="E4021">
        <v>0</v>
      </c>
      <c r="F4021" t="s">
        <v>8220</v>
      </c>
      <c r="G4021" t="s">
        <v>8224</v>
      </c>
      <c r="H4021" t="s">
        <v>8246</v>
      </c>
      <c r="I4021">
        <v>1449689203</v>
      </c>
      <c r="J4021">
        <v>1447097203</v>
      </c>
      <c r="K4021" s="13">
        <f t="shared" si="70"/>
        <v>42317.810219907406</v>
      </c>
      <c r="L4021" t="b">
        <v>0</v>
      </c>
      <c r="M4021">
        <v>0</v>
      </c>
      <c r="N4021" t="b">
        <v>0</v>
      </c>
      <c r="O4021" t="s">
        <v>8272</v>
      </c>
      <c r="P4021" s="6">
        <f>E4021/D4021</f>
        <v>0</v>
      </c>
      <c r="Q4021" s="7" t="str">
        <f t="shared" si="71"/>
        <v/>
      </c>
      <c r="R4021" t="s">
        <v>8309</v>
      </c>
      <c r="S4021" t="s">
        <v>8356</v>
      </c>
    </row>
    <row r="4022" spans="1:19" ht="60" x14ac:dyDescent="0.25">
      <c r="A4022">
        <v>623</v>
      </c>
      <c r="B4022" s="3" t="s">
        <v>624</v>
      </c>
      <c r="C4022" s="3" t="s">
        <v>4733</v>
      </c>
      <c r="D4022">
        <v>75000</v>
      </c>
      <c r="E4022">
        <v>0</v>
      </c>
      <c r="F4022" t="s">
        <v>8220</v>
      </c>
      <c r="G4022" t="s">
        <v>8226</v>
      </c>
      <c r="H4022" t="s">
        <v>8248</v>
      </c>
      <c r="I4022">
        <v>1432771997</v>
      </c>
      <c r="J4022">
        <v>1430179997</v>
      </c>
      <c r="K4022" s="13">
        <f t="shared" si="70"/>
        <v>42122.009224537032</v>
      </c>
      <c r="L4022" t="b">
        <v>0</v>
      </c>
      <c r="M4022">
        <v>0</v>
      </c>
      <c r="N4022" t="b">
        <v>0</v>
      </c>
      <c r="O4022" t="s">
        <v>8272</v>
      </c>
      <c r="P4022" s="6">
        <f>E4022/D4022</f>
        <v>0</v>
      </c>
      <c r="Q4022" s="7" t="str">
        <f t="shared" si="71"/>
        <v/>
      </c>
      <c r="R4022" t="s">
        <v>8309</v>
      </c>
      <c r="S4022" t="s">
        <v>8356</v>
      </c>
    </row>
    <row r="4023" spans="1:19" ht="45" x14ac:dyDescent="0.25">
      <c r="A4023">
        <v>624</v>
      </c>
      <c r="B4023" s="3" t="s">
        <v>625</v>
      </c>
      <c r="C4023" s="3" t="s">
        <v>4734</v>
      </c>
      <c r="D4023">
        <v>5000</v>
      </c>
      <c r="E4023">
        <v>0</v>
      </c>
      <c r="F4023" t="s">
        <v>8220</v>
      </c>
      <c r="G4023" t="s">
        <v>8224</v>
      </c>
      <c r="H4023" t="s">
        <v>8246</v>
      </c>
      <c r="I4023">
        <v>1431647041</v>
      </c>
      <c r="J4023">
        <v>1429055041</v>
      </c>
      <c r="K4023" s="13">
        <f t="shared" si="70"/>
        <v>42108.988900462966</v>
      </c>
      <c r="L4023" t="b">
        <v>0</v>
      </c>
      <c r="M4023">
        <v>0</v>
      </c>
      <c r="N4023" t="b">
        <v>0</v>
      </c>
      <c r="O4023" t="s">
        <v>8272</v>
      </c>
      <c r="P4023" s="6">
        <f>E4023/D4023</f>
        <v>0</v>
      </c>
      <c r="Q4023" s="7" t="str">
        <f t="shared" si="71"/>
        <v/>
      </c>
      <c r="R4023" t="s">
        <v>8309</v>
      </c>
      <c r="S4023" t="s">
        <v>8356</v>
      </c>
    </row>
    <row r="4024" spans="1:19" ht="60" x14ac:dyDescent="0.25">
      <c r="A4024">
        <v>625</v>
      </c>
      <c r="B4024" s="3" t="s">
        <v>626</v>
      </c>
      <c r="C4024" s="3" t="s">
        <v>4735</v>
      </c>
      <c r="D4024">
        <v>25000</v>
      </c>
      <c r="E4024">
        <v>0</v>
      </c>
      <c r="F4024" t="s">
        <v>8220</v>
      </c>
      <c r="G4024" t="s">
        <v>8229</v>
      </c>
      <c r="H4024" t="s">
        <v>8251</v>
      </c>
      <c r="I4024">
        <v>1490560177</v>
      </c>
      <c r="J4024">
        <v>1487971777</v>
      </c>
      <c r="K4024" s="13">
        <f t="shared" si="70"/>
        <v>42790.895567129628</v>
      </c>
      <c r="L4024" t="b">
        <v>0</v>
      </c>
      <c r="M4024">
        <v>0</v>
      </c>
      <c r="N4024" t="b">
        <v>0</v>
      </c>
      <c r="O4024" t="s">
        <v>8272</v>
      </c>
      <c r="P4024" s="6">
        <f>E4024/D4024</f>
        <v>0</v>
      </c>
      <c r="Q4024" s="7" t="str">
        <f t="shared" si="71"/>
        <v/>
      </c>
      <c r="R4024" t="s">
        <v>8309</v>
      </c>
      <c r="S4024" t="s">
        <v>8356</v>
      </c>
    </row>
    <row r="4025" spans="1:19" ht="45" x14ac:dyDescent="0.25">
      <c r="A4025">
        <v>628</v>
      </c>
      <c r="B4025" s="3" t="s">
        <v>629</v>
      </c>
      <c r="C4025" s="3" t="s">
        <v>4738</v>
      </c>
      <c r="D4025">
        <v>5000</v>
      </c>
      <c r="E4025">
        <v>0</v>
      </c>
      <c r="F4025" t="s">
        <v>8220</v>
      </c>
      <c r="G4025" t="s">
        <v>8224</v>
      </c>
      <c r="H4025" t="s">
        <v>8246</v>
      </c>
      <c r="I4025">
        <v>1405269457</v>
      </c>
      <c r="J4025">
        <v>1402677457</v>
      </c>
      <c r="K4025" s="13">
        <f t="shared" si="70"/>
        <v>41803.692789351851</v>
      </c>
      <c r="L4025" t="b">
        <v>0</v>
      </c>
      <c r="M4025">
        <v>0</v>
      </c>
      <c r="N4025" t="b">
        <v>0</v>
      </c>
      <c r="O4025" t="s">
        <v>8272</v>
      </c>
      <c r="P4025" s="6">
        <f>E4025/D4025</f>
        <v>0</v>
      </c>
      <c r="Q4025" s="7" t="str">
        <f t="shared" si="71"/>
        <v/>
      </c>
      <c r="R4025" t="s">
        <v>8309</v>
      </c>
      <c r="S4025" t="s">
        <v>8356</v>
      </c>
    </row>
    <row r="4026" spans="1:19" ht="45" x14ac:dyDescent="0.25">
      <c r="A4026">
        <v>632</v>
      </c>
      <c r="B4026" s="3" t="s">
        <v>633</v>
      </c>
      <c r="C4026" s="3" t="s">
        <v>4742</v>
      </c>
      <c r="D4026">
        <v>20000</v>
      </c>
      <c r="E4026">
        <v>0</v>
      </c>
      <c r="F4026" t="s">
        <v>8220</v>
      </c>
      <c r="G4026" t="s">
        <v>8233</v>
      </c>
      <c r="H4026" t="s">
        <v>8249</v>
      </c>
      <c r="I4026">
        <v>1448470165</v>
      </c>
      <c r="J4026">
        <v>1445874565</v>
      </c>
      <c r="K4026" s="13">
        <f t="shared" si="70"/>
        <v>42303.659317129626</v>
      </c>
      <c r="L4026" t="b">
        <v>0</v>
      </c>
      <c r="M4026">
        <v>0</v>
      </c>
      <c r="N4026" t="b">
        <v>0</v>
      </c>
      <c r="O4026" t="s">
        <v>8272</v>
      </c>
      <c r="P4026" s="6">
        <f>E4026/D4026</f>
        <v>0</v>
      </c>
      <c r="Q4026" s="7" t="str">
        <f t="shared" si="71"/>
        <v/>
      </c>
      <c r="R4026" t="s">
        <v>8309</v>
      </c>
      <c r="S4026" t="s">
        <v>8356</v>
      </c>
    </row>
    <row r="4027" spans="1:19" ht="60" x14ac:dyDescent="0.25">
      <c r="A4027">
        <v>637</v>
      </c>
      <c r="B4027" s="3" t="s">
        <v>638</v>
      </c>
      <c r="C4027" s="3" t="s">
        <v>4747</v>
      </c>
      <c r="D4027">
        <v>100000</v>
      </c>
      <c r="E4027">
        <v>0</v>
      </c>
      <c r="F4027" t="s">
        <v>8220</v>
      </c>
      <c r="G4027" t="s">
        <v>8225</v>
      </c>
      <c r="H4027" t="s">
        <v>8247</v>
      </c>
      <c r="I4027">
        <v>1488063840</v>
      </c>
      <c r="J4027">
        <v>1485558318</v>
      </c>
      <c r="K4027" s="13">
        <f t="shared" si="70"/>
        <v>42762.962013888886</v>
      </c>
      <c r="L4027" t="b">
        <v>0</v>
      </c>
      <c r="M4027">
        <v>0</v>
      </c>
      <c r="N4027" t="b">
        <v>0</v>
      </c>
      <c r="O4027" t="s">
        <v>8272</v>
      </c>
      <c r="P4027" s="6">
        <f>E4027/D4027</f>
        <v>0</v>
      </c>
      <c r="Q4027" s="7" t="str">
        <f t="shared" si="71"/>
        <v/>
      </c>
      <c r="R4027" t="s">
        <v>8309</v>
      </c>
      <c r="S4027" t="s">
        <v>8356</v>
      </c>
    </row>
    <row r="4028" spans="1:19" ht="45" x14ac:dyDescent="0.25">
      <c r="A4028">
        <v>1041</v>
      </c>
      <c r="B4028" s="3" t="s">
        <v>1042</v>
      </c>
      <c r="C4028" s="3" t="s">
        <v>5151</v>
      </c>
      <c r="D4028">
        <v>50</v>
      </c>
      <c r="E4028">
        <v>0</v>
      </c>
      <c r="F4028" t="s">
        <v>8220</v>
      </c>
      <c r="G4028" t="s">
        <v>8224</v>
      </c>
      <c r="H4028" t="s">
        <v>8246</v>
      </c>
      <c r="I4028">
        <v>1406769992</v>
      </c>
      <c r="J4028">
        <v>1405041992</v>
      </c>
      <c r="K4028" s="13">
        <f t="shared" si="70"/>
        <v>41831.060092592597</v>
      </c>
      <c r="L4028" t="b">
        <v>0</v>
      </c>
      <c r="M4028">
        <v>0</v>
      </c>
      <c r="N4028" t="b">
        <v>0</v>
      </c>
      <c r="O4028" t="s">
        <v>8281</v>
      </c>
      <c r="P4028" s="6">
        <f>E4028/D4028</f>
        <v>0</v>
      </c>
      <c r="Q4028" s="7" t="str">
        <f t="shared" si="71"/>
        <v/>
      </c>
      <c r="R4028" t="s">
        <v>8340</v>
      </c>
      <c r="S4028" t="s">
        <v>8341</v>
      </c>
    </row>
    <row r="4029" spans="1:19" ht="60" x14ac:dyDescent="0.25">
      <c r="A4029">
        <v>1046</v>
      </c>
      <c r="B4029" s="3" t="s">
        <v>1047</v>
      </c>
      <c r="C4029" s="3" t="s">
        <v>5156</v>
      </c>
      <c r="D4029">
        <v>3000</v>
      </c>
      <c r="E4029">
        <v>0</v>
      </c>
      <c r="F4029" t="s">
        <v>8220</v>
      </c>
      <c r="G4029" t="s">
        <v>8236</v>
      </c>
      <c r="H4029" t="s">
        <v>8249</v>
      </c>
      <c r="I4029">
        <v>1451161560</v>
      </c>
      <c r="J4029">
        <v>1447273560</v>
      </c>
      <c r="K4029" s="13">
        <f t="shared" si="70"/>
        <v>42319.851388888885</v>
      </c>
      <c r="L4029" t="b">
        <v>0</v>
      </c>
      <c r="M4029">
        <v>0</v>
      </c>
      <c r="N4029" t="b">
        <v>0</v>
      </c>
      <c r="O4029" t="s">
        <v>8281</v>
      </c>
      <c r="P4029" s="6">
        <f>E4029/D4029</f>
        <v>0</v>
      </c>
      <c r="Q4029" s="7" t="str">
        <f t="shared" si="71"/>
        <v/>
      </c>
      <c r="R4029" t="s">
        <v>8340</v>
      </c>
      <c r="S4029" t="s">
        <v>8341</v>
      </c>
    </row>
    <row r="4030" spans="1:19" ht="15.75" x14ac:dyDescent="0.25">
      <c r="A4030">
        <v>1049</v>
      </c>
      <c r="B4030" s="3" t="s">
        <v>1050</v>
      </c>
      <c r="C4030" s="3" t="s">
        <v>5159</v>
      </c>
      <c r="D4030">
        <v>12000</v>
      </c>
      <c r="E4030">
        <v>0</v>
      </c>
      <c r="F4030" t="s">
        <v>8220</v>
      </c>
      <c r="G4030" t="s">
        <v>8224</v>
      </c>
      <c r="H4030" t="s">
        <v>8246</v>
      </c>
      <c r="I4030">
        <v>1455272445</v>
      </c>
      <c r="J4030">
        <v>1452680445</v>
      </c>
      <c r="K4030" s="13">
        <f t="shared" si="70"/>
        <v>42382.431076388893</v>
      </c>
      <c r="L4030" t="b">
        <v>0</v>
      </c>
      <c r="M4030">
        <v>0</v>
      </c>
      <c r="N4030" t="b">
        <v>0</v>
      </c>
      <c r="O4030" t="s">
        <v>8281</v>
      </c>
      <c r="P4030" s="6">
        <f>E4030/D4030</f>
        <v>0</v>
      </c>
      <c r="Q4030" s="7" t="str">
        <f t="shared" si="71"/>
        <v/>
      </c>
      <c r="R4030" t="s">
        <v>8340</v>
      </c>
      <c r="S4030" t="s">
        <v>8341</v>
      </c>
    </row>
    <row r="4031" spans="1:19" ht="30" x14ac:dyDescent="0.25">
      <c r="A4031">
        <v>1050</v>
      </c>
      <c r="B4031" s="3" t="s">
        <v>1051</v>
      </c>
      <c r="C4031" s="3" t="s">
        <v>5160</v>
      </c>
      <c r="D4031">
        <v>2500</v>
      </c>
      <c r="E4031">
        <v>0</v>
      </c>
      <c r="F4031" t="s">
        <v>8220</v>
      </c>
      <c r="G4031" t="s">
        <v>8224</v>
      </c>
      <c r="H4031" t="s">
        <v>8246</v>
      </c>
      <c r="I4031">
        <v>1442257677</v>
      </c>
      <c r="J4031">
        <v>1439665677</v>
      </c>
      <c r="K4031" s="13">
        <f t="shared" si="70"/>
        <v>42231.7971875</v>
      </c>
      <c r="L4031" t="b">
        <v>0</v>
      </c>
      <c r="M4031">
        <v>0</v>
      </c>
      <c r="N4031" t="b">
        <v>0</v>
      </c>
      <c r="O4031" t="s">
        <v>8281</v>
      </c>
      <c r="P4031" s="6">
        <f>E4031/D4031</f>
        <v>0</v>
      </c>
      <c r="Q4031" s="7" t="str">
        <f t="shared" si="71"/>
        <v/>
      </c>
      <c r="R4031" t="s">
        <v>8340</v>
      </c>
      <c r="S4031" t="s">
        <v>8341</v>
      </c>
    </row>
    <row r="4032" spans="1:19" ht="60" x14ac:dyDescent="0.25">
      <c r="A4032">
        <v>1051</v>
      </c>
      <c r="B4032" s="3" t="s">
        <v>1052</v>
      </c>
      <c r="C4032" s="3" t="s">
        <v>5161</v>
      </c>
      <c r="D4032">
        <v>500</v>
      </c>
      <c r="E4032">
        <v>0</v>
      </c>
      <c r="F4032" t="s">
        <v>8220</v>
      </c>
      <c r="G4032" t="s">
        <v>8224</v>
      </c>
      <c r="H4032" t="s">
        <v>8246</v>
      </c>
      <c r="I4032">
        <v>1409098825</v>
      </c>
      <c r="J4032">
        <v>1406679625</v>
      </c>
      <c r="K4032" s="13">
        <f t="shared" si="70"/>
        <v>41850.014178240745</v>
      </c>
      <c r="L4032" t="b">
        <v>0</v>
      </c>
      <c r="M4032">
        <v>0</v>
      </c>
      <c r="N4032" t="b">
        <v>0</v>
      </c>
      <c r="O4032" t="s">
        <v>8281</v>
      </c>
      <c r="P4032" s="6">
        <f>E4032/D4032</f>
        <v>0</v>
      </c>
      <c r="Q4032" s="7" t="str">
        <f t="shared" si="71"/>
        <v/>
      </c>
      <c r="R4032" t="s">
        <v>8340</v>
      </c>
      <c r="S4032" t="s">
        <v>8341</v>
      </c>
    </row>
    <row r="4033" spans="1:19" ht="75" x14ac:dyDescent="0.25">
      <c r="A4033">
        <v>1052</v>
      </c>
      <c r="B4033" s="3" t="s">
        <v>1053</v>
      </c>
      <c r="C4033" s="3" t="s">
        <v>5162</v>
      </c>
      <c r="D4033">
        <v>4336</v>
      </c>
      <c r="E4033">
        <v>0</v>
      </c>
      <c r="F4033" t="s">
        <v>8220</v>
      </c>
      <c r="G4033" t="s">
        <v>8224</v>
      </c>
      <c r="H4033" t="s">
        <v>8246</v>
      </c>
      <c r="I4033">
        <v>1465243740</v>
      </c>
      <c r="J4033">
        <v>1461438495</v>
      </c>
      <c r="K4033" s="13">
        <f t="shared" si="70"/>
        <v>42483.797395833331</v>
      </c>
      <c r="L4033" t="b">
        <v>0</v>
      </c>
      <c r="M4033">
        <v>0</v>
      </c>
      <c r="N4033" t="b">
        <v>0</v>
      </c>
      <c r="O4033" t="s">
        <v>8281</v>
      </c>
      <c r="P4033" s="6">
        <f>E4033/D4033</f>
        <v>0</v>
      </c>
      <c r="Q4033" s="7" t="str">
        <f t="shared" si="71"/>
        <v/>
      </c>
      <c r="R4033" t="s">
        <v>8340</v>
      </c>
      <c r="S4033" t="s">
        <v>8341</v>
      </c>
    </row>
    <row r="4034" spans="1:19" ht="60" x14ac:dyDescent="0.25">
      <c r="A4034">
        <v>1054</v>
      </c>
      <c r="B4034" s="3" t="s">
        <v>1055</v>
      </c>
      <c r="C4034" s="3" t="s">
        <v>5164</v>
      </c>
      <c r="D4034">
        <v>2500</v>
      </c>
      <c r="E4034">
        <v>0</v>
      </c>
      <c r="F4034" t="s">
        <v>8220</v>
      </c>
      <c r="G4034" t="s">
        <v>8224</v>
      </c>
      <c r="H4034" t="s">
        <v>8246</v>
      </c>
      <c r="I4034">
        <v>1407708000</v>
      </c>
      <c r="J4034">
        <v>1405110399</v>
      </c>
      <c r="K4034" s="13">
        <f t="shared" si="70"/>
        <v>41831.851840277777</v>
      </c>
      <c r="L4034" t="b">
        <v>0</v>
      </c>
      <c r="M4034">
        <v>0</v>
      </c>
      <c r="N4034" t="b">
        <v>0</v>
      </c>
      <c r="O4034" t="s">
        <v>8281</v>
      </c>
      <c r="P4034" s="6">
        <f>E4034/D4034</f>
        <v>0</v>
      </c>
      <c r="Q4034" s="7" t="str">
        <f t="shared" si="71"/>
        <v/>
      </c>
      <c r="R4034" t="s">
        <v>8340</v>
      </c>
      <c r="S4034" t="s">
        <v>8341</v>
      </c>
    </row>
    <row r="4035" spans="1:19" ht="60" x14ac:dyDescent="0.25">
      <c r="A4035">
        <v>1055</v>
      </c>
      <c r="B4035" s="3" t="s">
        <v>1056</v>
      </c>
      <c r="C4035" s="3" t="s">
        <v>5165</v>
      </c>
      <c r="D4035">
        <v>3500</v>
      </c>
      <c r="E4035">
        <v>0</v>
      </c>
      <c r="F4035" t="s">
        <v>8220</v>
      </c>
      <c r="G4035" t="s">
        <v>8224</v>
      </c>
      <c r="H4035" t="s">
        <v>8246</v>
      </c>
      <c r="I4035">
        <v>1457394545</v>
      </c>
      <c r="J4035">
        <v>1454802545</v>
      </c>
      <c r="K4035" s="13">
        <f t="shared" ref="K4035:K4098" si="72">(((J4035/60)/60)/24)+DATE(1970,1,1)</f>
        <v>42406.992418981477</v>
      </c>
      <c r="L4035" t="b">
        <v>0</v>
      </c>
      <c r="M4035">
        <v>0</v>
      </c>
      <c r="N4035" t="b">
        <v>0</v>
      </c>
      <c r="O4035" t="s">
        <v>8281</v>
      </c>
      <c r="P4035" s="6">
        <f>E4035/D4035</f>
        <v>0</v>
      </c>
      <c r="Q4035" s="7" t="str">
        <f t="shared" ref="Q4035:Q4098" si="73">IFERROR(E4035/M4035, "")</f>
        <v/>
      </c>
      <c r="R4035" t="s">
        <v>8340</v>
      </c>
      <c r="S4035" t="s">
        <v>8341</v>
      </c>
    </row>
    <row r="4036" spans="1:19" ht="60" x14ac:dyDescent="0.25">
      <c r="A4036">
        <v>1056</v>
      </c>
      <c r="B4036" s="3" t="s">
        <v>1057</v>
      </c>
      <c r="C4036" s="3" t="s">
        <v>5166</v>
      </c>
      <c r="D4036">
        <v>10000</v>
      </c>
      <c r="E4036">
        <v>0</v>
      </c>
      <c r="F4036" t="s">
        <v>8220</v>
      </c>
      <c r="G4036" t="s">
        <v>8224</v>
      </c>
      <c r="H4036" t="s">
        <v>8246</v>
      </c>
      <c r="I4036">
        <v>1429892177</v>
      </c>
      <c r="J4036">
        <v>1424711777</v>
      </c>
      <c r="K4036" s="13">
        <f t="shared" si="72"/>
        <v>42058.719641203701</v>
      </c>
      <c r="L4036" t="b">
        <v>0</v>
      </c>
      <c r="M4036">
        <v>0</v>
      </c>
      <c r="N4036" t="b">
        <v>0</v>
      </c>
      <c r="O4036" t="s">
        <v>8281</v>
      </c>
      <c r="P4036" s="6">
        <f>E4036/D4036</f>
        <v>0</v>
      </c>
      <c r="Q4036" s="7" t="str">
        <f t="shared" si="73"/>
        <v/>
      </c>
      <c r="R4036" t="s">
        <v>8340</v>
      </c>
      <c r="S4036" t="s">
        <v>8341</v>
      </c>
    </row>
    <row r="4037" spans="1:19" ht="45" x14ac:dyDescent="0.25">
      <c r="A4037">
        <v>1057</v>
      </c>
      <c r="B4037" s="3" t="s">
        <v>1058</v>
      </c>
      <c r="C4037" s="3" t="s">
        <v>5167</v>
      </c>
      <c r="D4037">
        <v>10000</v>
      </c>
      <c r="E4037">
        <v>0</v>
      </c>
      <c r="F4037" t="s">
        <v>8220</v>
      </c>
      <c r="G4037" t="s">
        <v>8224</v>
      </c>
      <c r="H4037" t="s">
        <v>8246</v>
      </c>
      <c r="I4037">
        <v>1480888483</v>
      </c>
      <c r="J4037">
        <v>1478292883</v>
      </c>
      <c r="K4037" s="13">
        <f t="shared" si="72"/>
        <v>42678.871331018512</v>
      </c>
      <c r="L4037" t="b">
        <v>0</v>
      </c>
      <c r="M4037">
        <v>0</v>
      </c>
      <c r="N4037" t="b">
        <v>0</v>
      </c>
      <c r="O4037" t="s">
        <v>8281</v>
      </c>
      <c r="P4037" s="6">
        <f>E4037/D4037</f>
        <v>0</v>
      </c>
      <c r="Q4037" s="7" t="str">
        <f t="shared" si="73"/>
        <v/>
      </c>
      <c r="R4037" t="s">
        <v>8340</v>
      </c>
      <c r="S4037" t="s">
        <v>8341</v>
      </c>
    </row>
    <row r="4038" spans="1:19" ht="60" x14ac:dyDescent="0.25">
      <c r="A4038">
        <v>1058</v>
      </c>
      <c r="B4038" s="3" t="s">
        <v>1059</v>
      </c>
      <c r="C4038" s="3" t="s">
        <v>5168</v>
      </c>
      <c r="D4038">
        <v>40000</v>
      </c>
      <c r="E4038">
        <v>0</v>
      </c>
      <c r="F4038" t="s">
        <v>8220</v>
      </c>
      <c r="G4038" t="s">
        <v>8224</v>
      </c>
      <c r="H4038" t="s">
        <v>8246</v>
      </c>
      <c r="I4038">
        <v>1427328000</v>
      </c>
      <c r="J4038">
        <v>1423777043</v>
      </c>
      <c r="K4038" s="13">
        <f t="shared" si="72"/>
        <v>42047.900960648149</v>
      </c>
      <c r="L4038" t="b">
        <v>0</v>
      </c>
      <c r="M4038">
        <v>0</v>
      </c>
      <c r="N4038" t="b">
        <v>0</v>
      </c>
      <c r="O4038" t="s">
        <v>8281</v>
      </c>
      <c r="P4038" s="6">
        <f>E4038/D4038</f>
        <v>0</v>
      </c>
      <c r="Q4038" s="7" t="str">
        <f t="shared" si="73"/>
        <v/>
      </c>
      <c r="R4038" t="s">
        <v>8340</v>
      </c>
      <c r="S4038" t="s">
        <v>8341</v>
      </c>
    </row>
    <row r="4039" spans="1:19" ht="15.75" x14ac:dyDescent="0.25">
      <c r="A4039">
        <v>1059</v>
      </c>
      <c r="B4039" s="3" t="s">
        <v>1060</v>
      </c>
      <c r="C4039" s="3" t="s">
        <v>5169</v>
      </c>
      <c r="D4039">
        <v>1100</v>
      </c>
      <c r="E4039">
        <v>0</v>
      </c>
      <c r="F4039" t="s">
        <v>8220</v>
      </c>
      <c r="G4039" t="s">
        <v>8224</v>
      </c>
      <c r="H4039" t="s">
        <v>8246</v>
      </c>
      <c r="I4039">
        <v>1426269456</v>
      </c>
      <c r="J4039">
        <v>1423681056</v>
      </c>
      <c r="K4039" s="13">
        <f t="shared" si="72"/>
        <v>42046.79</v>
      </c>
      <c r="L4039" t="b">
        <v>0</v>
      </c>
      <c r="M4039">
        <v>0</v>
      </c>
      <c r="N4039" t="b">
        <v>0</v>
      </c>
      <c r="O4039" t="s">
        <v>8281</v>
      </c>
      <c r="P4039" s="6">
        <f>E4039/D4039</f>
        <v>0</v>
      </c>
      <c r="Q4039" s="7" t="str">
        <f t="shared" si="73"/>
        <v/>
      </c>
      <c r="R4039" t="s">
        <v>8340</v>
      </c>
      <c r="S4039" t="s">
        <v>8341</v>
      </c>
    </row>
    <row r="4040" spans="1:19" ht="45" x14ac:dyDescent="0.25">
      <c r="A4040">
        <v>1061</v>
      </c>
      <c r="B4040" s="3" t="s">
        <v>1062</v>
      </c>
      <c r="C4040" s="3" t="s">
        <v>5171</v>
      </c>
      <c r="D4040">
        <v>4000</v>
      </c>
      <c r="E4040">
        <v>0</v>
      </c>
      <c r="F4040" t="s">
        <v>8220</v>
      </c>
      <c r="G4040" t="s">
        <v>8224</v>
      </c>
      <c r="H4040" t="s">
        <v>8246</v>
      </c>
      <c r="I4040">
        <v>1462150800</v>
      </c>
      <c r="J4040">
        <v>1456987108</v>
      </c>
      <c r="K4040" s="13">
        <f t="shared" si="72"/>
        <v>42432.276712962965</v>
      </c>
      <c r="L4040" t="b">
        <v>0</v>
      </c>
      <c r="M4040">
        <v>0</v>
      </c>
      <c r="N4040" t="b">
        <v>0</v>
      </c>
      <c r="O4040" t="s">
        <v>8281</v>
      </c>
      <c r="P4040" s="6">
        <f>E4040/D4040</f>
        <v>0</v>
      </c>
      <c r="Q4040" s="7" t="str">
        <f t="shared" si="73"/>
        <v/>
      </c>
      <c r="R4040" t="s">
        <v>8340</v>
      </c>
      <c r="S4040" t="s">
        <v>8341</v>
      </c>
    </row>
    <row r="4041" spans="1:19" ht="60" x14ac:dyDescent="0.25">
      <c r="A4041">
        <v>1063</v>
      </c>
      <c r="B4041" s="3" t="s">
        <v>1064</v>
      </c>
      <c r="C4041" s="3" t="s">
        <v>5173</v>
      </c>
      <c r="D4041">
        <v>1000</v>
      </c>
      <c r="E4041">
        <v>0</v>
      </c>
      <c r="F4041" t="s">
        <v>8220</v>
      </c>
      <c r="G4041" t="s">
        <v>8224</v>
      </c>
      <c r="H4041" t="s">
        <v>8246</v>
      </c>
      <c r="I4041">
        <v>1472604262</v>
      </c>
      <c r="J4041">
        <v>1470012262</v>
      </c>
      <c r="K4041" s="13">
        <f t="shared" si="72"/>
        <v>42583.030810185184</v>
      </c>
      <c r="L4041" t="b">
        <v>0</v>
      </c>
      <c r="M4041">
        <v>0</v>
      </c>
      <c r="N4041" t="b">
        <v>0</v>
      </c>
      <c r="O4041" t="s">
        <v>8281</v>
      </c>
      <c r="P4041" s="6">
        <f>E4041/D4041</f>
        <v>0</v>
      </c>
      <c r="Q4041" s="7" t="str">
        <f t="shared" si="73"/>
        <v/>
      </c>
      <c r="R4041" t="s">
        <v>8340</v>
      </c>
      <c r="S4041" t="s">
        <v>8341</v>
      </c>
    </row>
    <row r="4042" spans="1:19" ht="60" x14ac:dyDescent="0.25">
      <c r="A4042">
        <v>1227</v>
      </c>
      <c r="B4042" s="3" t="s">
        <v>1228</v>
      </c>
      <c r="C4042" s="3" t="s">
        <v>5337</v>
      </c>
      <c r="D4042">
        <v>2000</v>
      </c>
      <c r="E4042">
        <v>0</v>
      </c>
      <c r="F4042" t="s">
        <v>8220</v>
      </c>
      <c r="G4042" t="s">
        <v>8224</v>
      </c>
      <c r="H4042" t="s">
        <v>8246</v>
      </c>
      <c r="I4042">
        <v>1407394800</v>
      </c>
      <c r="J4042">
        <v>1404770616</v>
      </c>
      <c r="K4042" s="13">
        <f t="shared" si="72"/>
        <v>41827.919166666667</v>
      </c>
      <c r="L4042" t="b">
        <v>0</v>
      </c>
      <c r="M4042">
        <v>0</v>
      </c>
      <c r="N4042" t="b">
        <v>0</v>
      </c>
      <c r="O4042" t="s">
        <v>8286</v>
      </c>
      <c r="P4042" s="6">
        <f>E4042/D4042</f>
        <v>0</v>
      </c>
      <c r="Q4042" s="7" t="str">
        <f t="shared" si="73"/>
        <v/>
      </c>
      <c r="R4042" t="s">
        <v>8313</v>
      </c>
      <c r="S4042" t="s">
        <v>8351</v>
      </c>
    </row>
    <row r="4043" spans="1:19" ht="45" x14ac:dyDescent="0.25">
      <c r="A4043">
        <v>1230</v>
      </c>
      <c r="B4043" s="3" t="s">
        <v>1231</v>
      </c>
      <c r="C4043" s="3" t="s">
        <v>5340</v>
      </c>
      <c r="D4043">
        <v>500000</v>
      </c>
      <c r="E4043">
        <v>0</v>
      </c>
      <c r="F4043" t="s">
        <v>8220</v>
      </c>
      <c r="G4043" t="s">
        <v>8224</v>
      </c>
      <c r="H4043" t="s">
        <v>8246</v>
      </c>
      <c r="I4043">
        <v>1298589630</v>
      </c>
      <c r="J4043">
        <v>1295997630</v>
      </c>
      <c r="K4043" s="13">
        <f t="shared" si="72"/>
        <v>40568.972569444442</v>
      </c>
      <c r="L4043" t="b">
        <v>0</v>
      </c>
      <c r="M4043">
        <v>0</v>
      </c>
      <c r="N4043" t="b">
        <v>0</v>
      </c>
      <c r="O4043" t="s">
        <v>8286</v>
      </c>
      <c r="P4043" s="6">
        <f>E4043/D4043</f>
        <v>0</v>
      </c>
      <c r="Q4043" s="7" t="str">
        <f t="shared" si="73"/>
        <v/>
      </c>
      <c r="R4043" t="s">
        <v>8313</v>
      </c>
      <c r="S4043" t="s">
        <v>8351</v>
      </c>
    </row>
    <row r="4044" spans="1:19" ht="45" x14ac:dyDescent="0.25">
      <c r="A4044">
        <v>1231</v>
      </c>
      <c r="B4044" s="3" t="s">
        <v>1232</v>
      </c>
      <c r="C4044" s="3" t="s">
        <v>5341</v>
      </c>
      <c r="D4044">
        <v>5000</v>
      </c>
      <c r="E4044">
        <v>0</v>
      </c>
      <c r="F4044" t="s">
        <v>8220</v>
      </c>
      <c r="G4044" t="s">
        <v>8224</v>
      </c>
      <c r="H4044" t="s">
        <v>8246</v>
      </c>
      <c r="I4044">
        <v>1440723600</v>
      </c>
      <c r="J4044">
        <v>1436394968</v>
      </c>
      <c r="K4044" s="13">
        <f t="shared" si="72"/>
        <v>42193.941759259258</v>
      </c>
      <c r="L4044" t="b">
        <v>0</v>
      </c>
      <c r="M4044">
        <v>0</v>
      </c>
      <c r="N4044" t="b">
        <v>0</v>
      </c>
      <c r="O4044" t="s">
        <v>8286</v>
      </c>
      <c r="P4044" s="6">
        <f>E4044/D4044</f>
        <v>0</v>
      </c>
      <c r="Q4044" s="7" t="str">
        <f t="shared" si="73"/>
        <v/>
      </c>
      <c r="R4044" t="s">
        <v>8313</v>
      </c>
      <c r="S4044" t="s">
        <v>8351</v>
      </c>
    </row>
    <row r="4045" spans="1:19" ht="45" x14ac:dyDescent="0.25">
      <c r="A4045">
        <v>1234</v>
      </c>
      <c r="B4045" s="3" t="s">
        <v>1235</v>
      </c>
      <c r="C4045" s="3" t="s">
        <v>5344</v>
      </c>
      <c r="D4045">
        <v>50000</v>
      </c>
      <c r="E4045">
        <v>0</v>
      </c>
      <c r="F4045" t="s">
        <v>8220</v>
      </c>
      <c r="G4045" t="s">
        <v>8225</v>
      </c>
      <c r="H4045" t="s">
        <v>8247</v>
      </c>
      <c r="I4045">
        <v>1422903342</v>
      </c>
      <c r="J4045">
        <v>1420311342</v>
      </c>
      <c r="K4045" s="13">
        <f t="shared" si="72"/>
        <v>42007.788680555561</v>
      </c>
      <c r="L4045" t="b">
        <v>0</v>
      </c>
      <c r="M4045">
        <v>0</v>
      </c>
      <c r="N4045" t="b">
        <v>0</v>
      </c>
      <c r="O4045" t="s">
        <v>8286</v>
      </c>
      <c r="P4045" s="6">
        <f>E4045/D4045</f>
        <v>0</v>
      </c>
      <c r="Q4045" s="7" t="str">
        <f t="shared" si="73"/>
        <v/>
      </c>
      <c r="R4045" t="s">
        <v>8313</v>
      </c>
      <c r="S4045" t="s">
        <v>8351</v>
      </c>
    </row>
    <row r="4046" spans="1:19" ht="30" x14ac:dyDescent="0.25">
      <c r="A4046">
        <v>1236</v>
      </c>
      <c r="B4046" s="3" t="s">
        <v>1237</v>
      </c>
      <c r="C4046" s="3" t="s">
        <v>5346</v>
      </c>
      <c r="D4046">
        <v>2500</v>
      </c>
      <c r="E4046">
        <v>0</v>
      </c>
      <c r="F4046" t="s">
        <v>8220</v>
      </c>
      <c r="G4046" t="s">
        <v>8224</v>
      </c>
      <c r="H4046" t="s">
        <v>8246</v>
      </c>
      <c r="I4046">
        <v>1343491200</v>
      </c>
      <c r="J4046">
        <v>1342801164</v>
      </c>
      <c r="K4046" s="13">
        <f t="shared" si="72"/>
        <v>41110.680138888885</v>
      </c>
      <c r="L4046" t="b">
        <v>0</v>
      </c>
      <c r="M4046">
        <v>0</v>
      </c>
      <c r="N4046" t="b">
        <v>0</v>
      </c>
      <c r="O4046" t="s">
        <v>8286</v>
      </c>
      <c r="P4046" s="6">
        <f>E4046/D4046</f>
        <v>0</v>
      </c>
      <c r="Q4046" s="7" t="str">
        <f t="shared" si="73"/>
        <v/>
      </c>
      <c r="R4046" t="s">
        <v>8313</v>
      </c>
      <c r="S4046" t="s">
        <v>8351</v>
      </c>
    </row>
    <row r="4047" spans="1:19" ht="60" x14ac:dyDescent="0.25">
      <c r="A4047">
        <v>1237</v>
      </c>
      <c r="B4047" s="3" t="s">
        <v>1238</v>
      </c>
      <c r="C4047" s="3" t="s">
        <v>5347</v>
      </c>
      <c r="D4047">
        <v>25000</v>
      </c>
      <c r="E4047">
        <v>0</v>
      </c>
      <c r="F4047" t="s">
        <v>8220</v>
      </c>
      <c r="G4047" t="s">
        <v>8224</v>
      </c>
      <c r="H4047" t="s">
        <v>8246</v>
      </c>
      <c r="I4047">
        <v>1345790865</v>
      </c>
      <c r="J4047">
        <v>1344062865</v>
      </c>
      <c r="K4047" s="13">
        <f t="shared" si="72"/>
        <v>41125.283159722225</v>
      </c>
      <c r="L4047" t="b">
        <v>0</v>
      </c>
      <c r="M4047">
        <v>0</v>
      </c>
      <c r="N4047" t="b">
        <v>0</v>
      </c>
      <c r="O4047" t="s">
        <v>8286</v>
      </c>
      <c r="P4047" s="6">
        <f>E4047/D4047</f>
        <v>0</v>
      </c>
      <c r="Q4047" s="7" t="str">
        <f t="shared" si="73"/>
        <v/>
      </c>
      <c r="R4047" t="s">
        <v>8313</v>
      </c>
      <c r="S4047" t="s">
        <v>8351</v>
      </c>
    </row>
    <row r="4048" spans="1:19" ht="30" x14ac:dyDescent="0.25">
      <c r="A4048">
        <v>1239</v>
      </c>
      <c r="B4048" s="3" t="s">
        <v>1240</v>
      </c>
      <c r="C4048" s="3" t="s">
        <v>5349</v>
      </c>
      <c r="D4048">
        <v>2500</v>
      </c>
      <c r="E4048">
        <v>0</v>
      </c>
      <c r="F4048" t="s">
        <v>8220</v>
      </c>
      <c r="G4048" t="s">
        <v>8224</v>
      </c>
      <c r="H4048" t="s">
        <v>8246</v>
      </c>
      <c r="I4048">
        <v>1325804767</v>
      </c>
      <c r="J4048">
        <v>1323212767</v>
      </c>
      <c r="K4048" s="13">
        <f t="shared" si="72"/>
        <v>40883.962581018517</v>
      </c>
      <c r="L4048" t="b">
        <v>0</v>
      </c>
      <c r="M4048">
        <v>0</v>
      </c>
      <c r="N4048" t="b">
        <v>0</v>
      </c>
      <c r="O4048" t="s">
        <v>8286</v>
      </c>
      <c r="P4048" s="6">
        <f>E4048/D4048</f>
        <v>0</v>
      </c>
      <c r="Q4048" s="7" t="str">
        <f t="shared" si="73"/>
        <v/>
      </c>
      <c r="R4048" t="s">
        <v>8313</v>
      </c>
      <c r="S4048" t="s">
        <v>8351</v>
      </c>
    </row>
    <row r="4049" spans="1:19" ht="60" x14ac:dyDescent="0.25">
      <c r="A4049">
        <v>1332</v>
      </c>
      <c r="B4049" s="3" t="s">
        <v>1333</v>
      </c>
      <c r="C4049" s="3" t="s">
        <v>5442</v>
      </c>
      <c r="D4049">
        <v>10115</v>
      </c>
      <c r="E4049">
        <v>0</v>
      </c>
      <c r="F4049" t="s">
        <v>8220</v>
      </c>
      <c r="G4049" t="s">
        <v>8240</v>
      </c>
      <c r="H4049" t="s">
        <v>8257</v>
      </c>
      <c r="I4049">
        <v>1485480408</v>
      </c>
      <c r="J4049">
        <v>1482888408</v>
      </c>
      <c r="K4049" s="13">
        <f t="shared" si="72"/>
        <v>42732.060277777782</v>
      </c>
      <c r="L4049" t="b">
        <v>0</v>
      </c>
      <c r="M4049">
        <v>0</v>
      </c>
      <c r="N4049" t="b">
        <v>0</v>
      </c>
      <c r="O4049" t="s">
        <v>8273</v>
      </c>
      <c r="P4049" s="6">
        <f>E4049/D4049</f>
        <v>0</v>
      </c>
      <c r="Q4049" s="7" t="str">
        <f t="shared" si="73"/>
        <v/>
      </c>
      <c r="R4049" t="s">
        <v>8309</v>
      </c>
      <c r="S4049" t="s">
        <v>8315</v>
      </c>
    </row>
    <row r="4050" spans="1:19" ht="60" x14ac:dyDescent="0.25">
      <c r="A4050">
        <v>1333</v>
      </c>
      <c r="B4050" s="3" t="s">
        <v>1334</v>
      </c>
      <c r="C4050" s="3" t="s">
        <v>5443</v>
      </c>
      <c r="D4050">
        <v>2500</v>
      </c>
      <c r="E4050">
        <v>0</v>
      </c>
      <c r="F4050" t="s">
        <v>8220</v>
      </c>
      <c r="G4050" t="s">
        <v>8226</v>
      </c>
      <c r="H4050" t="s">
        <v>8248</v>
      </c>
      <c r="I4050">
        <v>1405478025</v>
      </c>
      <c r="J4050">
        <v>1402886025</v>
      </c>
      <c r="K4050" s="13">
        <f t="shared" si="72"/>
        <v>41806.106770833336</v>
      </c>
      <c r="L4050" t="b">
        <v>0</v>
      </c>
      <c r="M4050">
        <v>0</v>
      </c>
      <c r="N4050" t="b">
        <v>0</v>
      </c>
      <c r="O4050" t="s">
        <v>8273</v>
      </c>
      <c r="P4050" s="6">
        <f>E4050/D4050</f>
        <v>0</v>
      </c>
      <c r="Q4050" s="7" t="str">
        <f t="shared" si="73"/>
        <v/>
      </c>
      <c r="R4050" t="s">
        <v>8309</v>
      </c>
      <c r="S4050" t="s">
        <v>8315</v>
      </c>
    </row>
    <row r="4051" spans="1:19" ht="45" x14ac:dyDescent="0.25">
      <c r="A4051">
        <v>1340</v>
      </c>
      <c r="B4051" s="3" t="s">
        <v>1341</v>
      </c>
      <c r="C4051" s="3" t="s">
        <v>5450</v>
      </c>
      <c r="D4051">
        <v>1680</v>
      </c>
      <c r="E4051">
        <v>0</v>
      </c>
      <c r="F4051" t="s">
        <v>8220</v>
      </c>
      <c r="G4051" t="s">
        <v>8224</v>
      </c>
      <c r="H4051" t="s">
        <v>8246</v>
      </c>
      <c r="I4051">
        <v>1408112253</v>
      </c>
      <c r="J4051">
        <v>1405520253</v>
      </c>
      <c r="K4051" s="13">
        <f t="shared" si="72"/>
        <v>41836.595520833333</v>
      </c>
      <c r="L4051" t="b">
        <v>0</v>
      </c>
      <c r="M4051">
        <v>0</v>
      </c>
      <c r="N4051" t="b">
        <v>0</v>
      </c>
      <c r="O4051" t="s">
        <v>8273</v>
      </c>
      <c r="P4051" s="6">
        <f>E4051/D4051</f>
        <v>0</v>
      </c>
      <c r="Q4051" s="7" t="str">
        <f t="shared" si="73"/>
        <v/>
      </c>
      <c r="R4051" t="s">
        <v>8309</v>
      </c>
      <c r="S4051" t="s">
        <v>8315</v>
      </c>
    </row>
    <row r="4052" spans="1:19" ht="45" x14ac:dyDescent="0.25">
      <c r="A4052">
        <v>1452</v>
      </c>
      <c r="B4052" s="3" t="s">
        <v>1453</v>
      </c>
      <c r="C4052" s="3" t="s">
        <v>5562</v>
      </c>
      <c r="D4052">
        <v>14000</v>
      </c>
      <c r="E4052">
        <v>0</v>
      </c>
      <c r="F4052" t="s">
        <v>8220</v>
      </c>
      <c r="G4052" t="s">
        <v>8224</v>
      </c>
      <c r="H4052" t="s">
        <v>8246</v>
      </c>
      <c r="I4052">
        <v>1406566363</v>
      </c>
      <c r="J4052">
        <v>1403974363</v>
      </c>
      <c r="K4052" s="13">
        <f t="shared" si="72"/>
        <v>41818.703275462962</v>
      </c>
      <c r="L4052" t="b">
        <v>0</v>
      </c>
      <c r="M4052">
        <v>0</v>
      </c>
      <c r="N4052" t="b">
        <v>0</v>
      </c>
      <c r="O4052" t="s">
        <v>8287</v>
      </c>
      <c r="P4052" s="6">
        <f>E4052/D4052</f>
        <v>0</v>
      </c>
      <c r="Q4052" s="7" t="str">
        <f t="shared" si="73"/>
        <v/>
      </c>
      <c r="R4052" t="s">
        <v>8322</v>
      </c>
      <c r="S4052" t="s">
        <v>8357</v>
      </c>
    </row>
    <row r="4053" spans="1:19" ht="60" x14ac:dyDescent="0.25">
      <c r="A4053">
        <v>1453</v>
      </c>
      <c r="B4053" s="3" t="s">
        <v>1454</v>
      </c>
      <c r="C4053" s="3" t="s">
        <v>5563</v>
      </c>
      <c r="D4053">
        <v>25000</v>
      </c>
      <c r="E4053">
        <v>0</v>
      </c>
      <c r="F4053" t="s">
        <v>8220</v>
      </c>
      <c r="G4053" t="s">
        <v>8230</v>
      </c>
      <c r="H4053" t="s">
        <v>8249</v>
      </c>
      <c r="I4053">
        <v>1492270947</v>
      </c>
      <c r="J4053">
        <v>1488386547</v>
      </c>
      <c r="K4053" s="13">
        <f t="shared" si="72"/>
        <v>42795.696145833332</v>
      </c>
      <c r="L4053" t="b">
        <v>0</v>
      </c>
      <c r="M4053">
        <v>0</v>
      </c>
      <c r="N4053" t="b">
        <v>0</v>
      </c>
      <c r="O4053" t="s">
        <v>8287</v>
      </c>
      <c r="P4053" s="6">
        <f>E4053/D4053</f>
        <v>0</v>
      </c>
      <c r="Q4053" s="7" t="str">
        <f t="shared" si="73"/>
        <v/>
      </c>
      <c r="R4053" t="s">
        <v>8322</v>
      </c>
      <c r="S4053" t="s">
        <v>8357</v>
      </c>
    </row>
    <row r="4054" spans="1:19" ht="30" x14ac:dyDescent="0.25">
      <c r="A4054">
        <v>1457</v>
      </c>
      <c r="B4054" s="3" t="s">
        <v>1458</v>
      </c>
      <c r="C4054" s="3" t="s">
        <v>5567</v>
      </c>
      <c r="D4054">
        <v>6000</v>
      </c>
      <c r="E4054">
        <v>0</v>
      </c>
      <c r="F4054" t="s">
        <v>8220</v>
      </c>
      <c r="G4054" t="s">
        <v>8224</v>
      </c>
      <c r="H4054" t="s">
        <v>8246</v>
      </c>
      <c r="I4054">
        <v>1447281044</v>
      </c>
      <c r="J4054">
        <v>1444685444</v>
      </c>
      <c r="K4054" s="13">
        <f t="shared" si="72"/>
        <v>42289.89634259259</v>
      </c>
      <c r="L4054" t="b">
        <v>0</v>
      </c>
      <c r="M4054">
        <v>0</v>
      </c>
      <c r="N4054" t="b">
        <v>0</v>
      </c>
      <c r="O4054" t="s">
        <v>8287</v>
      </c>
      <c r="P4054" s="6">
        <f>E4054/D4054</f>
        <v>0</v>
      </c>
      <c r="Q4054" s="7" t="str">
        <f t="shared" si="73"/>
        <v/>
      </c>
      <c r="R4054" t="s">
        <v>8322</v>
      </c>
      <c r="S4054" t="s">
        <v>8357</v>
      </c>
    </row>
    <row r="4055" spans="1:19" ht="60" x14ac:dyDescent="0.25">
      <c r="A4055">
        <v>1458</v>
      </c>
      <c r="B4055" s="3" t="s">
        <v>1459</v>
      </c>
      <c r="C4055" s="3" t="s">
        <v>5568</v>
      </c>
      <c r="D4055">
        <v>5000</v>
      </c>
      <c r="E4055">
        <v>0</v>
      </c>
      <c r="F4055" t="s">
        <v>8220</v>
      </c>
      <c r="G4055" t="s">
        <v>8224</v>
      </c>
      <c r="H4055" t="s">
        <v>8246</v>
      </c>
      <c r="I4055">
        <v>1407729600</v>
      </c>
      <c r="J4055">
        <v>1405097760</v>
      </c>
      <c r="K4055" s="13">
        <f t="shared" si="72"/>
        <v>41831.705555555556</v>
      </c>
      <c r="L4055" t="b">
        <v>0</v>
      </c>
      <c r="M4055">
        <v>0</v>
      </c>
      <c r="N4055" t="b">
        <v>0</v>
      </c>
      <c r="O4055" t="s">
        <v>8287</v>
      </c>
      <c r="P4055" s="6">
        <f>E4055/D4055</f>
        <v>0</v>
      </c>
      <c r="Q4055" s="7" t="str">
        <f t="shared" si="73"/>
        <v/>
      </c>
      <c r="R4055" t="s">
        <v>8322</v>
      </c>
      <c r="S4055" t="s">
        <v>8357</v>
      </c>
    </row>
    <row r="4056" spans="1:19" ht="45" x14ac:dyDescent="0.25">
      <c r="A4056">
        <v>1459</v>
      </c>
      <c r="B4056" s="3" t="s">
        <v>1460</v>
      </c>
      <c r="C4056" s="3" t="s">
        <v>5569</v>
      </c>
      <c r="D4056">
        <v>37000</v>
      </c>
      <c r="E4056">
        <v>0</v>
      </c>
      <c r="F4056" t="s">
        <v>8220</v>
      </c>
      <c r="G4056" t="s">
        <v>8232</v>
      </c>
      <c r="H4056" t="s">
        <v>8253</v>
      </c>
      <c r="I4056">
        <v>1449077100</v>
      </c>
      <c r="J4056">
        <v>1446612896</v>
      </c>
      <c r="K4056" s="13">
        <f t="shared" si="72"/>
        <v>42312.204814814817</v>
      </c>
      <c r="L4056" t="b">
        <v>0</v>
      </c>
      <c r="M4056">
        <v>0</v>
      </c>
      <c r="N4056" t="b">
        <v>0</v>
      </c>
      <c r="O4056" t="s">
        <v>8287</v>
      </c>
      <c r="P4056" s="6">
        <f>E4056/D4056</f>
        <v>0</v>
      </c>
      <c r="Q4056" s="7" t="str">
        <f t="shared" si="73"/>
        <v/>
      </c>
      <c r="R4056" t="s">
        <v>8322</v>
      </c>
      <c r="S4056" t="s">
        <v>8357</v>
      </c>
    </row>
    <row r="4057" spans="1:19" ht="45" x14ac:dyDescent="0.25">
      <c r="A4057">
        <v>1460</v>
      </c>
      <c r="B4057" s="3" t="s">
        <v>1461</v>
      </c>
      <c r="C4057" s="3" t="s">
        <v>5570</v>
      </c>
      <c r="D4057">
        <v>25000000</v>
      </c>
      <c r="E4057">
        <v>0</v>
      </c>
      <c r="F4057" t="s">
        <v>8220</v>
      </c>
      <c r="G4057" t="s">
        <v>8224</v>
      </c>
      <c r="H4057" t="s">
        <v>8246</v>
      </c>
      <c r="I4057">
        <v>1417391100</v>
      </c>
      <c r="J4057">
        <v>1412371898</v>
      </c>
      <c r="K4057" s="13">
        <f t="shared" si="72"/>
        <v>41915.896967592591</v>
      </c>
      <c r="L4057" t="b">
        <v>0</v>
      </c>
      <c r="M4057">
        <v>0</v>
      </c>
      <c r="N4057" t="b">
        <v>0</v>
      </c>
      <c r="O4057" t="s">
        <v>8287</v>
      </c>
      <c r="P4057" s="6">
        <f>E4057/D4057</f>
        <v>0</v>
      </c>
      <c r="Q4057" s="7" t="str">
        <f t="shared" si="73"/>
        <v/>
      </c>
      <c r="R4057" t="s">
        <v>8322</v>
      </c>
      <c r="S4057" t="s">
        <v>8357</v>
      </c>
    </row>
    <row r="4058" spans="1:19" ht="60" x14ac:dyDescent="0.25">
      <c r="A4058">
        <v>1562</v>
      </c>
      <c r="B4058" s="3" t="s">
        <v>1563</v>
      </c>
      <c r="C4058" s="3" t="s">
        <v>5672</v>
      </c>
      <c r="D4058">
        <v>4000</v>
      </c>
      <c r="E4058">
        <v>0</v>
      </c>
      <c r="F4058" t="s">
        <v>8220</v>
      </c>
      <c r="G4058" t="s">
        <v>8224</v>
      </c>
      <c r="H4058" t="s">
        <v>8246</v>
      </c>
      <c r="I4058">
        <v>1259715000</v>
      </c>
      <c r="J4058">
        <v>1253712916</v>
      </c>
      <c r="K4058" s="13">
        <f t="shared" si="72"/>
        <v>40079.566157407404</v>
      </c>
      <c r="L4058" t="b">
        <v>0</v>
      </c>
      <c r="M4058">
        <v>0</v>
      </c>
      <c r="N4058" t="b">
        <v>0</v>
      </c>
      <c r="O4058" t="s">
        <v>8290</v>
      </c>
      <c r="P4058" s="6">
        <f>E4058/D4058</f>
        <v>0</v>
      </c>
      <c r="Q4058" s="7" t="str">
        <f t="shared" si="73"/>
        <v/>
      </c>
      <c r="R4058" t="s">
        <v>8322</v>
      </c>
      <c r="S4058" t="s">
        <v>8354</v>
      </c>
    </row>
    <row r="4059" spans="1:19" ht="15.75" x14ac:dyDescent="0.25">
      <c r="A4059">
        <v>1569</v>
      </c>
      <c r="B4059" s="3" t="s">
        <v>1570</v>
      </c>
      <c r="C4059" s="3" t="s">
        <v>5679</v>
      </c>
      <c r="D4059">
        <v>30000</v>
      </c>
      <c r="E4059">
        <v>0</v>
      </c>
      <c r="F4059" t="s">
        <v>8220</v>
      </c>
      <c r="G4059" t="s">
        <v>8224</v>
      </c>
      <c r="H4059" t="s">
        <v>8246</v>
      </c>
      <c r="I4059">
        <v>1369498714</v>
      </c>
      <c r="J4059">
        <v>1366906714</v>
      </c>
      <c r="K4059" s="13">
        <f t="shared" si="72"/>
        <v>41389.679560185185</v>
      </c>
      <c r="L4059" t="b">
        <v>0</v>
      </c>
      <c r="M4059">
        <v>0</v>
      </c>
      <c r="N4059" t="b">
        <v>0</v>
      </c>
      <c r="O4059" t="s">
        <v>8290</v>
      </c>
      <c r="P4059" s="6">
        <f>E4059/D4059</f>
        <v>0</v>
      </c>
      <c r="Q4059" s="7" t="str">
        <f t="shared" si="73"/>
        <v/>
      </c>
      <c r="R4059" t="s">
        <v>8322</v>
      </c>
      <c r="S4059" t="s">
        <v>8354</v>
      </c>
    </row>
    <row r="4060" spans="1:19" ht="45" x14ac:dyDescent="0.25">
      <c r="A4060">
        <v>1580</v>
      </c>
      <c r="B4060" s="3" t="s">
        <v>1581</v>
      </c>
      <c r="C4060" s="3" t="s">
        <v>5690</v>
      </c>
      <c r="D4060">
        <v>1750</v>
      </c>
      <c r="E4060">
        <v>0</v>
      </c>
      <c r="F4060" t="s">
        <v>8220</v>
      </c>
      <c r="G4060" t="s">
        <v>8224</v>
      </c>
      <c r="H4060" t="s">
        <v>8246</v>
      </c>
      <c r="I4060">
        <v>1337562726</v>
      </c>
      <c r="J4060">
        <v>1332378726</v>
      </c>
      <c r="K4060" s="13">
        <f t="shared" si="72"/>
        <v>40990.050069444449</v>
      </c>
      <c r="L4060" t="b">
        <v>0</v>
      </c>
      <c r="M4060">
        <v>0</v>
      </c>
      <c r="N4060" t="b">
        <v>0</v>
      </c>
      <c r="O4060" t="s">
        <v>8290</v>
      </c>
      <c r="P4060" s="6">
        <f>E4060/D4060</f>
        <v>0</v>
      </c>
      <c r="Q4060" s="7" t="str">
        <f t="shared" si="73"/>
        <v/>
      </c>
      <c r="R4060" t="s">
        <v>8322</v>
      </c>
      <c r="S4060" t="s">
        <v>8354</v>
      </c>
    </row>
    <row r="4061" spans="1:19" ht="45" x14ac:dyDescent="0.25">
      <c r="A4061">
        <v>2341</v>
      </c>
      <c r="B4061" s="3" t="s">
        <v>2342</v>
      </c>
      <c r="C4061" s="3" t="s">
        <v>6451</v>
      </c>
      <c r="D4061">
        <v>5000</v>
      </c>
      <c r="E4061">
        <v>0</v>
      </c>
      <c r="F4061" t="s">
        <v>8220</v>
      </c>
      <c r="G4061" t="s">
        <v>8224</v>
      </c>
      <c r="H4061" t="s">
        <v>8246</v>
      </c>
      <c r="I4061">
        <v>1436729504</v>
      </c>
      <c r="J4061">
        <v>1434137504</v>
      </c>
      <c r="K4061" s="13">
        <f t="shared" si="72"/>
        <v>42167.813703703709</v>
      </c>
      <c r="L4061" t="b">
        <v>0</v>
      </c>
      <c r="M4061">
        <v>0</v>
      </c>
      <c r="N4061" t="b">
        <v>0</v>
      </c>
      <c r="O4061" t="s">
        <v>8272</v>
      </c>
      <c r="P4061" s="6">
        <f>E4061/D4061</f>
        <v>0</v>
      </c>
      <c r="Q4061" s="7" t="str">
        <f t="shared" si="73"/>
        <v/>
      </c>
      <c r="R4061" t="s">
        <v>8309</v>
      </c>
      <c r="S4061" t="s">
        <v>8356</v>
      </c>
    </row>
    <row r="4062" spans="1:19" ht="60" x14ac:dyDescent="0.25">
      <c r="A4062">
        <v>2342</v>
      </c>
      <c r="B4062" s="3" t="s">
        <v>2343</v>
      </c>
      <c r="C4062" s="3" t="s">
        <v>6452</v>
      </c>
      <c r="D4062">
        <v>5500</v>
      </c>
      <c r="E4062">
        <v>0</v>
      </c>
      <c r="F4062" t="s">
        <v>8220</v>
      </c>
      <c r="G4062" t="s">
        <v>8224</v>
      </c>
      <c r="H4062" t="s">
        <v>8246</v>
      </c>
      <c r="I4062">
        <v>1412571600</v>
      </c>
      <c r="J4062">
        <v>1410799870</v>
      </c>
      <c r="K4062" s="13">
        <f t="shared" si="72"/>
        <v>41897.702199074076</v>
      </c>
      <c r="L4062" t="b">
        <v>0</v>
      </c>
      <c r="M4062">
        <v>0</v>
      </c>
      <c r="N4062" t="b">
        <v>0</v>
      </c>
      <c r="O4062" t="s">
        <v>8272</v>
      </c>
      <c r="P4062" s="6">
        <f>E4062/D4062</f>
        <v>0</v>
      </c>
      <c r="Q4062" s="7" t="str">
        <f t="shared" si="73"/>
        <v/>
      </c>
      <c r="R4062" t="s">
        <v>8309</v>
      </c>
      <c r="S4062" t="s">
        <v>8356</v>
      </c>
    </row>
    <row r="4063" spans="1:19" ht="60" x14ac:dyDescent="0.25">
      <c r="A4063">
        <v>2345</v>
      </c>
      <c r="B4063" s="3" t="s">
        <v>2346</v>
      </c>
      <c r="C4063" s="3" t="s">
        <v>6455</v>
      </c>
      <c r="D4063">
        <v>3000</v>
      </c>
      <c r="E4063">
        <v>0</v>
      </c>
      <c r="F4063" t="s">
        <v>8220</v>
      </c>
      <c r="G4063" t="s">
        <v>8224</v>
      </c>
      <c r="H4063" t="s">
        <v>8246</v>
      </c>
      <c r="I4063">
        <v>1427845140</v>
      </c>
      <c r="J4063">
        <v>1424822556</v>
      </c>
      <c r="K4063" s="13">
        <f t="shared" si="72"/>
        <v>42060.001805555556</v>
      </c>
      <c r="L4063" t="b">
        <v>0</v>
      </c>
      <c r="M4063">
        <v>0</v>
      </c>
      <c r="N4063" t="b">
        <v>0</v>
      </c>
      <c r="O4063" t="s">
        <v>8272</v>
      </c>
      <c r="P4063" s="6">
        <f>E4063/D4063</f>
        <v>0</v>
      </c>
      <c r="Q4063" s="7" t="str">
        <f t="shared" si="73"/>
        <v/>
      </c>
      <c r="R4063" t="s">
        <v>8309</v>
      </c>
      <c r="S4063" t="s">
        <v>8356</v>
      </c>
    </row>
    <row r="4064" spans="1:19" ht="45" x14ac:dyDescent="0.25">
      <c r="A4064">
        <v>2349</v>
      </c>
      <c r="B4064" s="3" t="s">
        <v>2350</v>
      </c>
      <c r="C4064" s="3" t="s">
        <v>6459</v>
      </c>
      <c r="D4064">
        <v>474900</v>
      </c>
      <c r="E4064">
        <v>0</v>
      </c>
      <c r="F4064" t="s">
        <v>8220</v>
      </c>
      <c r="G4064" t="s">
        <v>8235</v>
      </c>
      <c r="H4064" t="s">
        <v>8255</v>
      </c>
      <c r="I4064">
        <v>1439318228</v>
      </c>
      <c r="J4064">
        <v>1436812628</v>
      </c>
      <c r="K4064" s="13">
        <f t="shared" si="72"/>
        <v>42198.775787037041</v>
      </c>
      <c r="L4064" t="b">
        <v>0</v>
      </c>
      <c r="M4064">
        <v>0</v>
      </c>
      <c r="N4064" t="b">
        <v>0</v>
      </c>
      <c r="O4064" t="s">
        <v>8272</v>
      </c>
      <c r="P4064" s="6">
        <f>E4064/D4064</f>
        <v>0</v>
      </c>
      <c r="Q4064" s="7" t="str">
        <f t="shared" si="73"/>
        <v/>
      </c>
      <c r="R4064" t="s">
        <v>8309</v>
      </c>
      <c r="S4064" t="s">
        <v>8356</v>
      </c>
    </row>
    <row r="4065" spans="1:19" ht="45" x14ac:dyDescent="0.25">
      <c r="A4065">
        <v>2350</v>
      </c>
      <c r="B4065" s="3" t="s">
        <v>2351</v>
      </c>
      <c r="C4065" s="3" t="s">
        <v>6460</v>
      </c>
      <c r="D4065">
        <v>50000</v>
      </c>
      <c r="E4065">
        <v>0</v>
      </c>
      <c r="F4065" t="s">
        <v>8220</v>
      </c>
      <c r="G4065" t="s">
        <v>8241</v>
      </c>
      <c r="H4065" t="s">
        <v>8249</v>
      </c>
      <c r="I4065">
        <v>1483474370</v>
      </c>
      <c r="J4065">
        <v>1480882370</v>
      </c>
      <c r="K4065" s="13">
        <f t="shared" si="72"/>
        <v>42708.842245370368</v>
      </c>
      <c r="L4065" t="b">
        <v>0</v>
      </c>
      <c r="M4065">
        <v>0</v>
      </c>
      <c r="N4065" t="b">
        <v>0</v>
      </c>
      <c r="O4065" t="s">
        <v>8272</v>
      </c>
      <c r="P4065" s="6">
        <f>E4065/D4065</f>
        <v>0</v>
      </c>
      <c r="Q4065" s="7" t="str">
        <f t="shared" si="73"/>
        <v/>
      </c>
      <c r="R4065" t="s">
        <v>8309</v>
      </c>
      <c r="S4065" t="s">
        <v>8356</v>
      </c>
    </row>
    <row r="4066" spans="1:19" ht="45" x14ac:dyDescent="0.25">
      <c r="A4066">
        <v>2352</v>
      </c>
      <c r="B4066" s="3" t="s">
        <v>2353</v>
      </c>
      <c r="C4066" s="3" t="s">
        <v>6462</v>
      </c>
      <c r="D4066">
        <v>2000</v>
      </c>
      <c r="E4066">
        <v>0</v>
      </c>
      <c r="F4066" t="s">
        <v>8220</v>
      </c>
      <c r="G4066" t="s">
        <v>8224</v>
      </c>
      <c r="H4066" t="s">
        <v>8246</v>
      </c>
      <c r="I4066">
        <v>1433603552</v>
      </c>
      <c r="J4066">
        <v>1428419552</v>
      </c>
      <c r="K4066" s="13">
        <f t="shared" si="72"/>
        <v>42101.633703703701</v>
      </c>
      <c r="L4066" t="b">
        <v>0</v>
      </c>
      <c r="M4066">
        <v>0</v>
      </c>
      <c r="N4066" t="b">
        <v>0</v>
      </c>
      <c r="O4066" t="s">
        <v>8272</v>
      </c>
      <c r="P4066" s="6">
        <f>E4066/D4066</f>
        <v>0</v>
      </c>
      <c r="Q4066" s="7" t="str">
        <f t="shared" si="73"/>
        <v/>
      </c>
      <c r="R4066" t="s">
        <v>8309</v>
      </c>
      <c r="S4066" t="s">
        <v>8356</v>
      </c>
    </row>
    <row r="4067" spans="1:19" ht="60" x14ac:dyDescent="0.25">
      <c r="A4067">
        <v>2353</v>
      </c>
      <c r="B4067" s="3" t="s">
        <v>2354</v>
      </c>
      <c r="C4067" s="3" t="s">
        <v>6463</v>
      </c>
      <c r="D4067">
        <v>1000</v>
      </c>
      <c r="E4067">
        <v>0</v>
      </c>
      <c r="F4067" t="s">
        <v>8220</v>
      </c>
      <c r="G4067" t="s">
        <v>8224</v>
      </c>
      <c r="H4067" t="s">
        <v>8246</v>
      </c>
      <c r="I4067">
        <v>1429632822</v>
      </c>
      <c r="J4067">
        <v>1428596022</v>
      </c>
      <c r="K4067" s="13">
        <f t="shared" si="72"/>
        <v>42103.676180555558</v>
      </c>
      <c r="L4067" t="b">
        <v>0</v>
      </c>
      <c r="M4067">
        <v>0</v>
      </c>
      <c r="N4067" t="b">
        <v>0</v>
      </c>
      <c r="O4067" t="s">
        <v>8272</v>
      </c>
      <c r="P4067" s="6">
        <f>E4067/D4067</f>
        <v>0</v>
      </c>
      <c r="Q4067" s="7" t="str">
        <f t="shared" si="73"/>
        <v/>
      </c>
      <c r="R4067" t="s">
        <v>8309</v>
      </c>
      <c r="S4067" t="s">
        <v>8356</v>
      </c>
    </row>
    <row r="4068" spans="1:19" ht="30" x14ac:dyDescent="0.25">
      <c r="A4068">
        <v>2356</v>
      </c>
      <c r="B4068" s="3" t="s">
        <v>2357</v>
      </c>
      <c r="C4068" s="3" t="s">
        <v>6466</v>
      </c>
      <c r="D4068">
        <v>10000</v>
      </c>
      <c r="E4068">
        <v>0</v>
      </c>
      <c r="F4068" t="s">
        <v>8220</v>
      </c>
      <c r="G4068" t="s">
        <v>8233</v>
      </c>
      <c r="H4068" t="s">
        <v>8249</v>
      </c>
      <c r="I4068">
        <v>1433530104</v>
      </c>
      <c r="J4068">
        <v>1430938104</v>
      </c>
      <c r="K4068" s="13">
        <f t="shared" si="72"/>
        <v>42130.78361111111</v>
      </c>
      <c r="L4068" t="b">
        <v>0</v>
      </c>
      <c r="M4068">
        <v>0</v>
      </c>
      <c r="N4068" t="b">
        <v>0</v>
      </c>
      <c r="O4068" t="s">
        <v>8272</v>
      </c>
      <c r="P4068" s="6">
        <f>E4068/D4068</f>
        <v>0</v>
      </c>
      <c r="Q4068" s="7" t="str">
        <f t="shared" si="73"/>
        <v/>
      </c>
      <c r="R4068" t="s">
        <v>8309</v>
      </c>
      <c r="S4068" t="s">
        <v>8356</v>
      </c>
    </row>
    <row r="4069" spans="1:19" ht="45" x14ac:dyDescent="0.25">
      <c r="A4069">
        <v>2357</v>
      </c>
      <c r="B4069" s="3" t="s">
        <v>2358</v>
      </c>
      <c r="C4069" s="3" t="s">
        <v>6467</v>
      </c>
      <c r="D4069">
        <v>27000</v>
      </c>
      <c r="E4069">
        <v>0</v>
      </c>
      <c r="F4069" t="s">
        <v>8220</v>
      </c>
      <c r="G4069" t="s">
        <v>8225</v>
      </c>
      <c r="H4069" t="s">
        <v>8247</v>
      </c>
      <c r="I4069">
        <v>1445093578</v>
      </c>
      <c r="J4069">
        <v>1442501578</v>
      </c>
      <c r="K4069" s="13">
        <f t="shared" si="72"/>
        <v>42264.620115740734</v>
      </c>
      <c r="L4069" t="b">
        <v>0</v>
      </c>
      <c r="M4069">
        <v>0</v>
      </c>
      <c r="N4069" t="b">
        <v>0</v>
      </c>
      <c r="O4069" t="s">
        <v>8272</v>
      </c>
      <c r="P4069" s="6">
        <f>E4069/D4069</f>
        <v>0</v>
      </c>
      <c r="Q4069" s="7" t="str">
        <f t="shared" si="73"/>
        <v/>
      </c>
      <c r="R4069" t="s">
        <v>8309</v>
      </c>
      <c r="S4069" t="s">
        <v>8356</v>
      </c>
    </row>
    <row r="4070" spans="1:19" ht="45" x14ac:dyDescent="0.25">
      <c r="A4070">
        <v>2358</v>
      </c>
      <c r="B4070" s="3" t="s">
        <v>2359</v>
      </c>
      <c r="C4070" s="3" t="s">
        <v>6468</v>
      </c>
      <c r="D4070">
        <v>1500</v>
      </c>
      <c r="E4070">
        <v>0</v>
      </c>
      <c r="F4070" t="s">
        <v>8220</v>
      </c>
      <c r="G4070" t="s">
        <v>8225</v>
      </c>
      <c r="H4070" t="s">
        <v>8247</v>
      </c>
      <c r="I4070">
        <v>1422664740</v>
      </c>
      <c r="J4070">
        <v>1417818036</v>
      </c>
      <c r="K4070" s="13">
        <f t="shared" si="72"/>
        <v>41978.930972222224</v>
      </c>
      <c r="L4070" t="b">
        <v>0</v>
      </c>
      <c r="M4070">
        <v>0</v>
      </c>
      <c r="N4070" t="b">
        <v>0</v>
      </c>
      <c r="O4070" t="s">
        <v>8272</v>
      </c>
      <c r="P4070" s="6">
        <f>E4070/D4070</f>
        <v>0</v>
      </c>
      <c r="Q4070" s="7" t="str">
        <f t="shared" si="73"/>
        <v/>
      </c>
      <c r="R4070" t="s">
        <v>8309</v>
      </c>
      <c r="S4070" t="s">
        <v>8356</v>
      </c>
    </row>
    <row r="4071" spans="1:19" ht="60" x14ac:dyDescent="0.25">
      <c r="A4071">
        <v>2361</v>
      </c>
      <c r="B4071" s="3" t="s">
        <v>2362</v>
      </c>
      <c r="C4071" s="3" t="s">
        <v>6471</v>
      </c>
      <c r="D4071">
        <v>200</v>
      </c>
      <c r="E4071">
        <v>0</v>
      </c>
      <c r="F4071" t="s">
        <v>8220</v>
      </c>
      <c r="G4071" t="s">
        <v>8229</v>
      </c>
      <c r="H4071" t="s">
        <v>8251</v>
      </c>
      <c r="I4071">
        <v>1462053600</v>
      </c>
      <c r="J4071">
        <v>1459975008</v>
      </c>
      <c r="K4071" s="13">
        <f t="shared" si="72"/>
        <v>42466.858888888892</v>
      </c>
      <c r="L4071" t="b">
        <v>0</v>
      </c>
      <c r="M4071">
        <v>0</v>
      </c>
      <c r="N4071" t="b">
        <v>0</v>
      </c>
      <c r="O4071" t="s">
        <v>8272</v>
      </c>
      <c r="P4071" s="6">
        <f>E4071/D4071</f>
        <v>0</v>
      </c>
      <c r="Q4071" s="7" t="str">
        <f t="shared" si="73"/>
        <v/>
      </c>
      <c r="R4071" t="s">
        <v>8309</v>
      </c>
      <c r="S4071" t="s">
        <v>8356</v>
      </c>
    </row>
    <row r="4072" spans="1:19" ht="60" x14ac:dyDescent="0.25">
      <c r="A4072">
        <v>2363</v>
      </c>
      <c r="B4072" s="3" t="s">
        <v>2364</v>
      </c>
      <c r="C4072" s="3" t="s">
        <v>6473</v>
      </c>
      <c r="D4072">
        <v>175000</v>
      </c>
      <c r="E4072">
        <v>0</v>
      </c>
      <c r="F4072" t="s">
        <v>8220</v>
      </c>
      <c r="G4072" t="s">
        <v>8224</v>
      </c>
      <c r="H4072" t="s">
        <v>8246</v>
      </c>
      <c r="I4072">
        <v>1451348200</v>
      </c>
      <c r="J4072">
        <v>1447460200</v>
      </c>
      <c r="K4072" s="13">
        <f t="shared" si="72"/>
        <v>42322.011574074073</v>
      </c>
      <c r="L4072" t="b">
        <v>0</v>
      </c>
      <c r="M4072">
        <v>0</v>
      </c>
      <c r="N4072" t="b">
        <v>0</v>
      </c>
      <c r="O4072" t="s">
        <v>8272</v>
      </c>
      <c r="P4072" s="6">
        <f>E4072/D4072</f>
        <v>0</v>
      </c>
      <c r="Q4072" s="7" t="str">
        <f t="shared" si="73"/>
        <v/>
      </c>
      <c r="R4072" t="s">
        <v>8309</v>
      </c>
      <c r="S4072" t="s">
        <v>8356</v>
      </c>
    </row>
    <row r="4073" spans="1:19" ht="45" x14ac:dyDescent="0.25">
      <c r="A4073">
        <v>2364</v>
      </c>
      <c r="B4073" s="3" t="s">
        <v>2365</v>
      </c>
      <c r="C4073" s="3" t="s">
        <v>6474</v>
      </c>
      <c r="D4073">
        <v>128</v>
      </c>
      <c r="E4073">
        <v>0</v>
      </c>
      <c r="F4073" t="s">
        <v>8220</v>
      </c>
      <c r="G4073" t="s">
        <v>8224</v>
      </c>
      <c r="H4073" t="s">
        <v>8246</v>
      </c>
      <c r="I4073">
        <v>1445898356</v>
      </c>
      <c r="J4073">
        <v>1441146356</v>
      </c>
      <c r="K4073" s="13">
        <f t="shared" si="72"/>
        <v>42248.934675925921</v>
      </c>
      <c r="L4073" t="b">
        <v>0</v>
      </c>
      <c r="M4073">
        <v>0</v>
      </c>
      <c r="N4073" t="b">
        <v>0</v>
      </c>
      <c r="O4073" t="s">
        <v>8272</v>
      </c>
      <c r="P4073" s="6">
        <f>E4073/D4073</f>
        <v>0</v>
      </c>
      <c r="Q4073" s="7" t="str">
        <f t="shared" si="73"/>
        <v/>
      </c>
      <c r="R4073" t="s">
        <v>8309</v>
      </c>
      <c r="S4073" t="s">
        <v>8356</v>
      </c>
    </row>
    <row r="4074" spans="1:19" ht="60" x14ac:dyDescent="0.25">
      <c r="A4074">
        <v>2365</v>
      </c>
      <c r="B4074" s="3" t="s">
        <v>2366</v>
      </c>
      <c r="C4074" s="3" t="s">
        <v>6475</v>
      </c>
      <c r="D4074">
        <v>1000</v>
      </c>
      <c r="E4074">
        <v>0</v>
      </c>
      <c r="F4074" t="s">
        <v>8220</v>
      </c>
      <c r="G4074" t="s">
        <v>8237</v>
      </c>
      <c r="H4074" t="s">
        <v>8249</v>
      </c>
      <c r="I4074">
        <v>1453071600</v>
      </c>
      <c r="J4074">
        <v>1449596425</v>
      </c>
      <c r="K4074" s="13">
        <f t="shared" si="72"/>
        <v>42346.736400462964</v>
      </c>
      <c r="L4074" t="b">
        <v>0</v>
      </c>
      <c r="M4074">
        <v>0</v>
      </c>
      <c r="N4074" t="b">
        <v>0</v>
      </c>
      <c r="O4074" t="s">
        <v>8272</v>
      </c>
      <c r="P4074" s="6">
        <f>E4074/D4074</f>
        <v>0</v>
      </c>
      <c r="Q4074" s="7" t="str">
        <f t="shared" si="73"/>
        <v/>
      </c>
      <c r="R4074" t="s">
        <v>8309</v>
      </c>
      <c r="S4074" t="s">
        <v>8356</v>
      </c>
    </row>
    <row r="4075" spans="1:19" ht="60" x14ac:dyDescent="0.25">
      <c r="A4075">
        <v>2369</v>
      </c>
      <c r="B4075" s="3" t="s">
        <v>2370</v>
      </c>
      <c r="C4075" s="3" t="s">
        <v>6479</v>
      </c>
      <c r="D4075">
        <v>25000</v>
      </c>
      <c r="E4075">
        <v>0</v>
      </c>
      <c r="F4075" t="s">
        <v>8220</v>
      </c>
      <c r="G4075" t="s">
        <v>8224</v>
      </c>
      <c r="H4075" t="s">
        <v>8246</v>
      </c>
      <c r="I4075">
        <v>1455132611</v>
      </c>
      <c r="J4075">
        <v>1452540611</v>
      </c>
      <c r="K4075" s="13">
        <f t="shared" si="72"/>
        <v>42380.812627314815</v>
      </c>
      <c r="L4075" t="b">
        <v>0</v>
      </c>
      <c r="M4075">
        <v>0</v>
      </c>
      <c r="N4075" t="b">
        <v>0</v>
      </c>
      <c r="O4075" t="s">
        <v>8272</v>
      </c>
      <c r="P4075" s="6">
        <f>E4075/D4075</f>
        <v>0</v>
      </c>
      <c r="Q4075" s="7" t="str">
        <f t="shared" si="73"/>
        <v/>
      </c>
      <c r="R4075" t="s">
        <v>8309</v>
      </c>
      <c r="S4075" t="s">
        <v>8356</v>
      </c>
    </row>
    <row r="4076" spans="1:19" ht="60" x14ac:dyDescent="0.25">
      <c r="A4076">
        <v>2371</v>
      </c>
      <c r="B4076" s="3" t="s">
        <v>2372</v>
      </c>
      <c r="C4076" s="3" t="s">
        <v>6481</v>
      </c>
      <c r="D4076">
        <v>2000</v>
      </c>
      <c r="E4076">
        <v>0</v>
      </c>
      <c r="F4076" t="s">
        <v>8220</v>
      </c>
      <c r="G4076" t="s">
        <v>8224</v>
      </c>
      <c r="H4076" t="s">
        <v>8246</v>
      </c>
      <c r="I4076">
        <v>1435257596</v>
      </c>
      <c r="J4076">
        <v>1432665596</v>
      </c>
      <c r="K4076" s="13">
        <f t="shared" si="72"/>
        <v>42150.777731481481</v>
      </c>
      <c r="L4076" t="b">
        <v>0</v>
      </c>
      <c r="M4076">
        <v>0</v>
      </c>
      <c r="N4076" t="b">
        <v>0</v>
      </c>
      <c r="O4076" t="s">
        <v>8272</v>
      </c>
      <c r="P4076" s="6">
        <f>E4076/D4076</f>
        <v>0</v>
      </c>
      <c r="Q4076" s="7" t="str">
        <f t="shared" si="73"/>
        <v/>
      </c>
      <c r="R4076" t="s">
        <v>8309</v>
      </c>
      <c r="S4076" t="s">
        <v>8356</v>
      </c>
    </row>
    <row r="4077" spans="1:19" ht="60" x14ac:dyDescent="0.25">
      <c r="A4077">
        <v>2375</v>
      </c>
      <c r="B4077" s="3" t="s">
        <v>2376</v>
      </c>
      <c r="C4077" s="3" t="s">
        <v>6485</v>
      </c>
      <c r="D4077">
        <v>10000</v>
      </c>
      <c r="E4077">
        <v>0</v>
      </c>
      <c r="F4077" t="s">
        <v>8220</v>
      </c>
      <c r="G4077" t="s">
        <v>8224</v>
      </c>
      <c r="H4077" t="s">
        <v>8246</v>
      </c>
      <c r="I4077">
        <v>1473451437</v>
      </c>
      <c r="J4077">
        <v>1470859437</v>
      </c>
      <c r="K4077" s="13">
        <f t="shared" si="72"/>
        <v>42592.836076388892</v>
      </c>
      <c r="L4077" t="b">
        <v>0</v>
      </c>
      <c r="M4077">
        <v>0</v>
      </c>
      <c r="N4077" t="b">
        <v>0</v>
      </c>
      <c r="O4077" t="s">
        <v>8272</v>
      </c>
      <c r="P4077" s="6">
        <f>E4077/D4077</f>
        <v>0</v>
      </c>
      <c r="Q4077" s="7" t="str">
        <f t="shared" si="73"/>
        <v/>
      </c>
      <c r="R4077" t="s">
        <v>8309</v>
      </c>
      <c r="S4077" t="s">
        <v>8356</v>
      </c>
    </row>
    <row r="4078" spans="1:19" ht="45" x14ac:dyDescent="0.25">
      <c r="A4078">
        <v>2377</v>
      </c>
      <c r="B4078" s="3" t="s">
        <v>2378</v>
      </c>
      <c r="C4078" s="3" t="s">
        <v>6487</v>
      </c>
      <c r="D4078">
        <v>2500</v>
      </c>
      <c r="E4078">
        <v>0</v>
      </c>
      <c r="F4078" t="s">
        <v>8220</v>
      </c>
      <c r="G4078" t="s">
        <v>8229</v>
      </c>
      <c r="H4078" t="s">
        <v>8251</v>
      </c>
      <c r="I4078">
        <v>1480110783</v>
      </c>
      <c r="J4078">
        <v>1477515183</v>
      </c>
      <c r="K4078" s="13">
        <f t="shared" si="72"/>
        <v>42669.870173611111</v>
      </c>
      <c r="L4078" t="b">
        <v>0</v>
      </c>
      <c r="M4078">
        <v>0</v>
      </c>
      <c r="N4078" t="b">
        <v>0</v>
      </c>
      <c r="O4078" t="s">
        <v>8272</v>
      </c>
      <c r="P4078" s="6">
        <f>E4078/D4078</f>
        <v>0</v>
      </c>
      <c r="Q4078" s="7" t="str">
        <f t="shared" si="73"/>
        <v/>
      </c>
      <c r="R4078" t="s">
        <v>8309</v>
      </c>
      <c r="S4078" t="s">
        <v>8356</v>
      </c>
    </row>
    <row r="4079" spans="1:19" ht="45" x14ac:dyDescent="0.25">
      <c r="A4079">
        <v>2378</v>
      </c>
      <c r="B4079" s="3" t="s">
        <v>2379</v>
      </c>
      <c r="C4079" s="3" t="s">
        <v>6488</v>
      </c>
      <c r="D4079">
        <v>110000</v>
      </c>
      <c r="E4079">
        <v>0</v>
      </c>
      <c r="F4079" t="s">
        <v>8220</v>
      </c>
      <c r="G4079" t="s">
        <v>8224</v>
      </c>
      <c r="H4079" t="s">
        <v>8246</v>
      </c>
      <c r="I4079">
        <v>1440548330</v>
      </c>
      <c r="J4079">
        <v>1438042730</v>
      </c>
      <c r="K4079" s="13">
        <f t="shared" si="72"/>
        <v>42213.013078703705</v>
      </c>
      <c r="L4079" t="b">
        <v>0</v>
      </c>
      <c r="M4079">
        <v>0</v>
      </c>
      <c r="N4079" t="b">
        <v>0</v>
      </c>
      <c r="O4079" t="s">
        <v>8272</v>
      </c>
      <c r="P4079" s="6">
        <f>E4079/D4079</f>
        <v>0</v>
      </c>
      <c r="Q4079" s="7" t="str">
        <f t="shared" si="73"/>
        <v/>
      </c>
      <c r="R4079" t="s">
        <v>8309</v>
      </c>
      <c r="S4079" t="s">
        <v>8356</v>
      </c>
    </row>
    <row r="4080" spans="1:19" ht="45" x14ac:dyDescent="0.25">
      <c r="A4080">
        <v>2379</v>
      </c>
      <c r="B4080" s="3" t="s">
        <v>2380</v>
      </c>
      <c r="C4080" s="3" t="s">
        <v>6489</v>
      </c>
      <c r="D4080">
        <v>30000</v>
      </c>
      <c r="E4080">
        <v>0</v>
      </c>
      <c r="F4080" t="s">
        <v>8220</v>
      </c>
      <c r="G4080" t="s">
        <v>8224</v>
      </c>
      <c r="H4080" t="s">
        <v>8246</v>
      </c>
      <c r="I4080">
        <v>1444004616</v>
      </c>
      <c r="J4080">
        <v>1440116616</v>
      </c>
      <c r="K4080" s="13">
        <f t="shared" si="72"/>
        <v>42237.016388888893</v>
      </c>
      <c r="L4080" t="b">
        <v>0</v>
      </c>
      <c r="M4080">
        <v>0</v>
      </c>
      <c r="N4080" t="b">
        <v>0</v>
      </c>
      <c r="O4080" t="s">
        <v>8272</v>
      </c>
      <c r="P4080" s="6">
        <f>E4080/D4080</f>
        <v>0</v>
      </c>
      <c r="Q4080" s="7" t="str">
        <f t="shared" si="73"/>
        <v/>
      </c>
      <c r="R4080" t="s">
        <v>8309</v>
      </c>
      <c r="S4080" t="s">
        <v>8356</v>
      </c>
    </row>
    <row r="4081" spans="1:19" ht="45" x14ac:dyDescent="0.25">
      <c r="A4081">
        <v>2386</v>
      </c>
      <c r="B4081" s="3" t="s">
        <v>2387</v>
      </c>
      <c r="C4081" s="3" t="s">
        <v>6496</v>
      </c>
      <c r="D4081">
        <v>30000</v>
      </c>
      <c r="E4081">
        <v>0</v>
      </c>
      <c r="F4081" t="s">
        <v>8220</v>
      </c>
      <c r="G4081" t="s">
        <v>8229</v>
      </c>
      <c r="H4081" t="s">
        <v>8251</v>
      </c>
      <c r="I4081">
        <v>1420920424</v>
      </c>
      <c r="J4081">
        <v>1415736424</v>
      </c>
      <c r="K4081" s="13">
        <f t="shared" si="72"/>
        <v>41954.838240740741</v>
      </c>
      <c r="L4081" t="b">
        <v>0</v>
      </c>
      <c r="M4081">
        <v>0</v>
      </c>
      <c r="N4081" t="b">
        <v>0</v>
      </c>
      <c r="O4081" t="s">
        <v>8272</v>
      </c>
      <c r="P4081" s="6">
        <f>E4081/D4081</f>
        <v>0</v>
      </c>
      <c r="Q4081" s="7" t="str">
        <f t="shared" si="73"/>
        <v/>
      </c>
      <c r="R4081" t="s">
        <v>8309</v>
      </c>
      <c r="S4081" t="s">
        <v>8356</v>
      </c>
    </row>
    <row r="4082" spans="1:19" ht="60" x14ac:dyDescent="0.25">
      <c r="A4082">
        <v>2390</v>
      </c>
      <c r="B4082" s="3" t="s">
        <v>2391</v>
      </c>
      <c r="C4082" s="3" t="s">
        <v>6500</v>
      </c>
      <c r="D4082">
        <v>510000</v>
      </c>
      <c r="E4082">
        <v>0</v>
      </c>
      <c r="F4082" t="s">
        <v>8220</v>
      </c>
      <c r="G4082" t="s">
        <v>8226</v>
      </c>
      <c r="H4082" t="s">
        <v>8248</v>
      </c>
      <c r="I4082">
        <v>1420352264</v>
      </c>
      <c r="J4082">
        <v>1416896264</v>
      </c>
      <c r="K4082" s="13">
        <f t="shared" si="72"/>
        <v>41968.262314814812</v>
      </c>
      <c r="L4082" t="b">
        <v>0</v>
      </c>
      <c r="M4082">
        <v>0</v>
      </c>
      <c r="N4082" t="b">
        <v>0</v>
      </c>
      <c r="O4082" t="s">
        <v>8272</v>
      </c>
      <c r="P4082" s="6">
        <f>E4082/D4082</f>
        <v>0</v>
      </c>
      <c r="Q4082" s="7" t="str">
        <f t="shared" si="73"/>
        <v/>
      </c>
      <c r="R4082" t="s">
        <v>8309</v>
      </c>
      <c r="S4082" t="s">
        <v>8356</v>
      </c>
    </row>
    <row r="4083" spans="1:19" ht="60" x14ac:dyDescent="0.25">
      <c r="A4083">
        <v>2392</v>
      </c>
      <c r="B4083" s="3" t="s">
        <v>2393</v>
      </c>
      <c r="C4083" s="3" t="s">
        <v>6502</v>
      </c>
      <c r="D4083">
        <v>4200</v>
      </c>
      <c r="E4083">
        <v>0</v>
      </c>
      <c r="F4083" t="s">
        <v>8220</v>
      </c>
      <c r="G4083" t="s">
        <v>8224</v>
      </c>
      <c r="H4083" t="s">
        <v>8246</v>
      </c>
      <c r="I4083">
        <v>1446087223</v>
      </c>
      <c r="J4083">
        <v>1443495223</v>
      </c>
      <c r="K4083" s="13">
        <f t="shared" si="72"/>
        <v>42276.120636574073</v>
      </c>
      <c r="L4083" t="b">
        <v>0</v>
      </c>
      <c r="M4083">
        <v>0</v>
      </c>
      <c r="N4083" t="b">
        <v>0</v>
      </c>
      <c r="O4083" t="s">
        <v>8272</v>
      </c>
      <c r="P4083" s="6">
        <f>E4083/D4083</f>
        <v>0</v>
      </c>
      <c r="Q4083" s="7" t="str">
        <f t="shared" si="73"/>
        <v/>
      </c>
      <c r="R4083" t="s">
        <v>8309</v>
      </c>
      <c r="S4083" t="s">
        <v>8356</v>
      </c>
    </row>
    <row r="4084" spans="1:19" ht="45" x14ac:dyDescent="0.25">
      <c r="A4084">
        <v>2395</v>
      </c>
      <c r="B4084" s="3" t="s">
        <v>2396</v>
      </c>
      <c r="C4084" s="3" t="s">
        <v>6505</v>
      </c>
      <c r="D4084">
        <v>33000</v>
      </c>
      <c r="E4084">
        <v>0</v>
      </c>
      <c r="F4084" t="s">
        <v>8220</v>
      </c>
      <c r="G4084" t="s">
        <v>8224</v>
      </c>
      <c r="H4084" t="s">
        <v>8246</v>
      </c>
      <c r="I4084">
        <v>1484038620</v>
      </c>
      <c r="J4084">
        <v>1481597687</v>
      </c>
      <c r="K4084" s="13">
        <f t="shared" si="72"/>
        <v>42717.121377314819</v>
      </c>
      <c r="L4084" t="b">
        <v>0</v>
      </c>
      <c r="M4084">
        <v>0</v>
      </c>
      <c r="N4084" t="b">
        <v>0</v>
      </c>
      <c r="O4084" t="s">
        <v>8272</v>
      </c>
      <c r="P4084" s="6">
        <f>E4084/D4084</f>
        <v>0</v>
      </c>
      <c r="Q4084" s="7" t="str">
        <f t="shared" si="73"/>
        <v/>
      </c>
      <c r="R4084" t="s">
        <v>8309</v>
      </c>
      <c r="S4084" t="s">
        <v>8356</v>
      </c>
    </row>
    <row r="4085" spans="1:19" ht="60" x14ac:dyDescent="0.25">
      <c r="A4085">
        <v>2397</v>
      </c>
      <c r="B4085" s="3" t="s">
        <v>2398</v>
      </c>
      <c r="C4085" s="3" t="s">
        <v>6507</v>
      </c>
      <c r="D4085">
        <v>124000</v>
      </c>
      <c r="E4085">
        <v>0</v>
      </c>
      <c r="F4085" t="s">
        <v>8220</v>
      </c>
      <c r="G4085" t="s">
        <v>8224</v>
      </c>
      <c r="H4085" t="s">
        <v>8246</v>
      </c>
      <c r="I4085">
        <v>1420233256</v>
      </c>
      <c r="J4085">
        <v>1417641256</v>
      </c>
      <c r="K4085" s="13">
        <f t="shared" si="72"/>
        <v>41976.88490740741</v>
      </c>
      <c r="L4085" t="b">
        <v>0</v>
      </c>
      <c r="M4085">
        <v>0</v>
      </c>
      <c r="N4085" t="b">
        <v>0</v>
      </c>
      <c r="O4085" t="s">
        <v>8272</v>
      </c>
      <c r="P4085" s="6">
        <f>E4085/D4085</f>
        <v>0</v>
      </c>
      <c r="Q4085" s="7" t="str">
        <f t="shared" si="73"/>
        <v/>
      </c>
      <c r="R4085" t="s">
        <v>8309</v>
      </c>
      <c r="S4085" t="s">
        <v>8356</v>
      </c>
    </row>
    <row r="4086" spans="1:19" ht="60" x14ac:dyDescent="0.25">
      <c r="A4086">
        <v>2398</v>
      </c>
      <c r="B4086" s="3" t="s">
        <v>2399</v>
      </c>
      <c r="C4086" s="3" t="s">
        <v>6508</v>
      </c>
      <c r="D4086">
        <v>4000</v>
      </c>
      <c r="E4086">
        <v>0</v>
      </c>
      <c r="F4086" t="s">
        <v>8220</v>
      </c>
      <c r="G4086" t="s">
        <v>8224</v>
      </c>
      <c r="H4086" t="s">
        <v>8246</v>
      </c>
      <c r="I4086">
        <v>1435874384</v>
      </c>
      <c r="J4086">
        <v>1433282384</v>
      </c>
      <c r="K4086" s="13">
        <f t="shared" si="72"/>
        <v>42157.916481481487</v>
      </c>
      <c r="L4086" t="b">
        <v>0</v>
      </c>
      <c r="M4086">
        <v>0</v>
      </c>
      <c r="N4086" t="b">
        <v>0</v>
      </c>
      <c r="O4086" t="s">
        <v>8272</v>
      </c>
      <c r="P4086" s="6">
        <f>E4086/D4086</f>
        <v>0</v>
      </c>
      <c r="Q4086" s="7" t="str">
        <f t="shared" si="73"/>
        <v/>
      </c>
      <c r="R4086" t="s">
        <v>8309</v>
      </c>
      <c r="S4086" t="s">
        <v>8356</v>
      </c>
    </row>
    <row r="4087" spans="1:19" ht="45" x14ac:dyDescent="0.25">
      <c r="A4087">
        <v>2399</v>
      </c>
      <c r="B4087" s="3" t="s">
        <v>2400</v>
      </c>
      <c r="C4087" s="3" t="s">
        <v>6509</v>
      </c>
      <c r="D4087">
        <v>13000</v>
      </c>
      <c r="E4087">
        <v>0</v>
      </c>
      <c r="F4087" t="s">
        <v>8220</v>
      </c>
      <c r="G4087" t="s">
        <v>8235</v>
      </c>
      <c r="H4087" t="s">
        <v>8255</v>
      </c>
      <c r="I4087">
        <v>1418934506</v>
      </c>
      <c r="J4087">
        <v>1415910506</v>
      </c>
      <c r="K4087" s="13">
        <f t="shared" si="72"/>
        <v>41956.853078703702</v>
      </c>
      <c r="L4087" t="b">
        <v>0</v>
      </c>
      <c r="M4087">
        <v>0</v>
      </c>
      <c r="N4087" t="b">
        <v>0</v>
      </c>
      <c r="O4087" t="s">
        <v>8272</v>
      </c>
      <c r="P4087" s="6">
        <f>E4087/D4087</f>
        <v>0</v>
      </c>
      <c r="Q4087" s="7" t="str">
        <f t="shared" si="73"/>
        <v/>
      </c>
      <c r="R4087" t="s">
        <v>8309</v>
      </c>
      <c r="S4087" t="s">
        <v>8356</v>
      </c>
    </row>
    <row r="4088" spans="1:19" ht="60" x14ac:dyDescent="0.25">
      <c r="A4088">
        <v>2400</v>
      </c>
      <c r="B4088" s="3" t="s">
        <v>2401</v>
      </c>
      <c r="C4088" s="3" t="s">
        <v>6510</v>
      </c>
      <c r="D4088">
        <v>50000</v>
      </c>
      <c r="E4088">
        <v>0</v>
      </c>
      <c r="F4088" t="s">
        <v>8220</v>
      </c>
      <c r="G4088" t="s">
        <v>8226</v>
      </c>
      <c r="H4088" t="s">
        <v>8248</v>
      </c>
      <c r="I4088">
        <v>1460615164</v>
      </c>
      <c r="J4088">
        <v>1458023164</v>
      </c>
      <c r="K4088" s="13">
        <f t="shared" si="72"/>
        <v>42444.268101851849</v>
      </c>
      <c r="L4088" t="b">
        <v>0</v>
      </c>
      <c r="M4088">
        <v>0</v>
      </c>
      <c r="N4088" t="b">
        <v>0</v>
      </c>
      <c r="O4088" t="s">
        <v>8272</v>
      </c>
      <c r="P4088" s="6">
        <f>E4088/D4088</f>
        <v>0</v>
      </c>
      <c r="Q4088" s="7" t="str">
        <f t="shared" si="73"/>
        <v/>
      </c>
      <c r="R4088" t="s">
        <v>8309</v>
      </c>
      <c r="S4088" t="s">
        <v>8356</v>
      </c>
    </row>
    <row r="4089" spans="1:19" ht="60" x14ac:dyDescent="0.25">
      <c r="A4089">
        <v>2561</v>
      </c>
      <c r="B4089" s="3" t="s">
        <v>2561</v>
      </c>
      <c r="C4089" s="3" t="s">
        <v>6671</v>
      </c>
      <c r="D4089">
        <v>100000</v>
      </c>
      <c r="E4089">
        <v>0</v>
      </c>
      <c r="F4089" t="s">
        <v>8220</v>
      </c>
      <c r="G4089" t="s">
        <v>8229</v>
      </c>
      <c r="H4089" t="s">
        <v>8251</v>
      </c>
      <c r="I4089">
        <v>1444740089</v>
      </c>
      <c r="J4089">
        <v>1442148089</v>
      </c>
      <c r="K4089" s="13">
        <f t="shared" si="72"/>
        <v>42260.528807870374</v>
      </c>
      <c r="L4089" t="b">
        <v>0</v>
      </c>
      <c r="M4089">
        <v>0</v>
      </c>
      <c r="N4089" t="b">
        <v>0</v>
      </c>
      <c r="O4089" t="s">
        <v>8284</v>
      </c>
      <c r="P4089" s="6">
        <f>E4089/D4089</f>
        <v>0</v>
      </c>
      <c r="Q4089" s="7" t="str">
        <f t="shared" si="73"/>
        <v/>
      </c>
      <c r="R4089" t="s">
        <v>8327</v>
      </c>
      <c r="S4089" t="s">
        <v>8355</v>
      </c>
    </row>
    <row r="4090" spans="1:19" ht="30" x14ac:dyDescent="0.25">
      <c r="A4090">
        <v>2563</v>
      </c>
      <c r="B4090" s="3" t="s">
        <v>2563</v>
      </c>
      <c r="C4090" s="3" t="s">
        <v>6673</v>
      </c>
      <c r="D4090">
        <v>20000</v>
      </c>
      <c r="E4090">
        <v>0</v>
      </c>
      <c r="F4090" t="s">
        <v>8220</v>
      </c>
      <c r="G4090" t="s">
        <v>8224</v>
      </c>
      <c r="H4090" t="s">
        <v>8246</v>
      </c>
      <c r="I4090">
        <v>1438226451</v>
      </c>
      <c r="J4090">
        <v>1433042451</v>
      </c>
      <c r="K4090" s="13">
        <f t="shared" si="72"/>
        <v>42155.139479166668</v>
      </c>
      <c r="L4090" t="b">
        <v>0</v>
      </c>
      <c r="M4090">
        <v>0</v>
      </c>
      <c r="N4090" t="b">
        <v>0</v>
      </c>
      <c r="O4090" t="s">
        <v>8284</v>
      </c>
      <c r="P4090" s="6">
        <f>E4090/D4090</f>
        <v>0</v>
      </c>
      <c r="Q4090" s="7" t="str">
        <f t="shared" si="73"/>
        <v/>
      </c>
      <c r="R4090" t="s">
        <v>8327</v>
      </c>
      <c r="S4090" t="s">
        <v>8355</v>
      </c>
    </row>
    <row r="4091" spans="1:19" ht="45" x14ac:dyDescent="0.25">
      <c r="A4091">
        <v>2564</v>
      </c>
      <c r="B4091" s="3" t="s">
        <v>2564</v>
      </c>
      <c r="C4091" s="3" t="s">
        <v>6674</v>
      </c>
      <c r="D4091">
        <v>40000</v>
      </c>
      <c r="E4091">
        <v>0</v>
      </c>
      <c r="F4091" t="s">
        <v>8220</v>
      </c>
      <c r="G4091" t="s">
        <v>8229</v>
      </c>
      <c r="H4091" t="s">
        <v>8251</v>
      </c>
      <c r="I4091">
        <v>1406854699</v>
      </c>
      <c r="J4091">
        <v>1404262699</v>
      </c>
      <c r="K4091" s="13">
        <f t="shared" si="72"/>
        <v>41822.040497685186</v>
      </c>
      <c r="L4091" t="b">
        <v>0</v>
      </c>
      <c r="M4091">
        <v>0</v>
      </c>
      <c r="N4091" t="b">
        <v>0</v>
      </c>
      <c r="O4091" t="s">
        <v>8284</v>
      </c>
      <c r="P4091" s="6">
        <f>E4091/D4091</f>
        <v>0</v>
      </c>
      <c r="Q4091" s="7" t="str">
        <f t="shared" si="73"/>
        <v/>
      </c>
      <c r="R4091" t="s">
        <v>8327</v>
      </c>
      <c r="S4091" t="s">
        <v>8355</v>
      </c>
    </row>
    <row r="4092" spans="1:19" ht="45" x14ac:dyDescent="0.25">
      <c r="A4092">
        <v>2566</v>
      </c>
      <c r="B4092" s="3" t="s">
        <v>2566</v>
      </c>
      <c r="C4092" s="3" t="s">
        <v>6676</v>
      </c>
      <c r="D4092">
        <v>35000</v>
      </c>
      <c r="E4092">
        <v>0</v>
      </c>
      <c r="F4092" t="s">
        <v>8220</v>
      </c>
      <c r="G4092" t="s">
        <v>8224</v>
      </c>
      <c r="H4092" t="s">
        <v>8246</v>
      </c>
      <c r="I4092">
        <v>1408663948</v>
      </c>
      <c r="J4092">
        <v>1406071948</v>
      </c>
      <c r="K4092" s="13">
        <f t="shared" si="72"/>
        <v>41842.980879629627</v>
      </c>
      <c r="L4092" t="b">
        <v>0</v>
      </c>
      <c r="M4092">
        <v>0</v>
      </c>
      <c r="N4092" t="b">
        <v>0</v>
      </c>
      <c r="O4092" t="s">
        <v>8284</v>
      </c>
      <c r="P4092" s="6">
        <f>E4092/D4092</f>
        <v>0</v>
      </c>
      <c r="Q4092" s="7" t="str">
        <f t="shared" si="73"/>
        <v/>
      </c>
      <c r="R4092" t="s">
        <v>8327</v>
      </c>
      <c r="S4092" t="s">
        <v>8355</v>
      </c>
    </row>
    <row r="4093" spans="1:19" ht="45" x14ac:dyDescent="0.25">
      <c r="A4093">
        <v>2572</v>
      </c>
      <c r="B4093" s="3" t="s">
        <v>2572</v>
      </c>
      <c r="C4093" s="3" t="s">
        <v>6682</v>
      </c>
      <c r="D4093">
        <v>30000</v>
      </c>
      <c r="E4093">
        <v>0</v>
      </c>
      <c r="F4093" t="s">
        <v>8220</v>
      </c>
      <c r="G4093" t="s">
        <v>8224</v>
      </c>
      <c r="H4093" t="s">
        <v>8246</v>
      </c>
      <c r="I4093">
        <v>1428893517</v>
      </c>
      <c r="J4093">
        <v>1426301517</v>
      </c>
      <c r="K4093" s="13">
        <f t="shared" si="72"/>
        <v>42077.119409722218</v>
      </c>
      <c r="L4093" t="b">
        <v>0</v>
      </c>
      <c r="M4093">
        <v>0</v>
      </c>
      <c r="N4093" t="b">
        <v>0</v>
      </c>
      <c r="O4093" t="s">
        <v>8284</v>
      </c>
      <c r="P4093" s="6">
        <f>E4093/D4093</f>
        <v>0</v>
      </c>
      <c r="Q4093" s="7" t="str">
        <f t="shared" si="73"/>
        <v/>
      </c>
      <c r="R4093" t="s">
        <v>8327</v>
      </c>
      <c r="S4093" t="s">
        <v>8355</v>
      </c>
    </row>
    <row r="4094" spans="1:19" ht="60" x14ac:dyDescent="0.25">
      <c r="A4094">
        <v>2573</v>
      </c>
      <c r="B4094" s="3" t="s">
        <v>2573</v>
      </c>
      <c r="C4094" s="3" t="s">
        <v>6683</v>
      </c>
      <c r="D4094">
        <v>8000</v>
      </c>
      <c r="E4094">
        <v>0</v>
      </c>
      <c r="F4094" t="s">
        <v>8220</v>
      </c>
      <c r="G4094" t="s">
        <v>8224</v>
      </c>
      <c r="H4094" t="s">
        <v>8246</v>
      </c>
      <c r="I4094">
        <v>1408803149</v>
      </c>
      <c r="J4094">
        <v>1404915149</v>
      </c>
      <c r="K4094" s="13">
        <f t="shared" si="72"/>
        <v>41829.592002314814</v>
      </c>
      <c r="L4094" t="b">
        <v>0</v>
      </c>
      <c r="M4094">
        <v>0</v>
      </c>
      <c r="N4094" t="b">
        <v>0</v>
      </c>
      <c r="O4094" t="s">
        <v>8284</v>
      </c>
      <c r="P4094" s="6">
        <f>E4094/D4094</f>
        <v>0</v>
      </c>
      <c r="Q4094" s="7" t="str">
        <f t="shared" si="73"/>
        <v/>
      </c>
      <c r="R4094" t="s">
        <v>8327</v>
      </c>
      <c r="S4094" t="s">
        <v>8355</v>
      </c>
    </row>
    <row r="4095" spans="1:19" ht="60" x14ac:dyDescent="0.25">
      <c r="A4095">
        <v>2574</v>
      </c>
      <c r="B4095" s="3" t="s">
        <v>2574</v>
      </c>
      <c r="C4095" s="3" t="s">
        <v>6684</v>
      </c>
      <c r="D4095">
        <v>10000</v>
      </c>
      <c r="E4095">
        <v>0</v>
      </c>
      <c r="F4095" t="s">
        <v>8220</v>
      </c>
      <c r="G4095" t="s">
        <v>8224</v>
      </c>
      <c r="H4095" t="s">
        <v>8246</v>
      </c>
      <c r="I4095">
        <v>1463600945</v>
      </c>
      <c r="J4095">
        <v>1461786545</v>
      </c>
      <c r="K4095" s="13">
        <f t="shared" si="72"/>
        <v>42487.825752314813</v>
      </c>
      <c r="L4095" t="b">
        <v>0</v>
      </c>
      <c r="M4095">
        <v>0</v>
      </c>
      <c r="N4095" t="b">
        <v>0</v>
      </c>
      <c r="O4095" t="s">
        <v>8284</v>
      </c>
      <c r="P4095" s="6">
        <f>E4095/D4095</f>
        <v>0</v>
      </c>
      <c r="Q4095" s="7" t="str">
        <f t="shared" si="73"/>
        <v/>
      </c>
      <c r="R4095" t="s">
        <v>8327</v>
      </c>
      <c r="S4095" t="s">
        <v>8355</v>
      </c>
    </row>
    <row r="4096" spans="1:19" ht="60" x14ac:dyDescent="0.25">
      <c r="A4096">
        <v>2575</v>
      </c>
      <c r="B4096" s="3" t="s">
        <v>2575</v>
      </c>
      <c r="C4096" s="3" t="s">
        <v>6685</v>
      </c>
      <c r="D4096">
        <v>85000</v>
      </c>
      <c r="E4096">
        <v>0</v>
      </c>
      <c r="F4096" t="s">
        <v>8220</v>
      </c>
      <c r="G4096" t="s">
        <v>8224</v>
      </c>
      <c r="H4096" t="s">
        <v>8246</v>
      </c>
      <c r="I4096">
        <v>1421030194</v>
      </c>
      <c r="J4096">
        <v>1418438194</v>
      </c>
      <c r="K4096" s="13">
        <f t="shared" si="72"/>
        <v>41986.108726851846</v>
      </c>
      <c r="L4096" t="b">
        <v>0</v>
      </c>
      <c r="M4096">
        <v>0</v>
      </c>
      <c r="N4096" t="b">
        <v>0</v>
      </c>
      <c r="O4096" t="s">
        <v>8284</v>
      </c>
      <c r="P4096" s="6">
        <f>E4096/D4096</f>
        <v>0</v>
      </c>
      <c r="Q4096" s="7" t="str">
        <f t="shared" si="73"/>
        <v/>
      </c>
      <c r="R4096" t="s">
        <v>8327</v>
      </c>
      <c r="S4096" t="s">
        <v>8355</v>
      </c>
    </row>
    <row r="4097" spans="1:19" ht="30" x14ac:dyDescent="0.25">
      <c r="A4097">
        <v>2576</v>
      </c>
      <c r="B4097" s="3" t="s">
        <v>2576</v>
      </c>
      <c r="C4097" s="3" t="s">
        <v>6686</v>
      </c>
      <c r="D4097">
        <v>10000</v>
      </c>
      <c r="E4097">
        <v>0</v>
      </c>
      <c r="F4097" t="s">
        <v>8220</v>
      </c>
      <c r="G4097" t="s">
        <v>8224</v>
      </c>
      <c r="H4097" t="s">
        <v>8246</v>
      </c>
      <c r="I4097">
        <v>1428707647</v>
      </c>
      <c r="J4097">
        <v>1424823247</v>
      </c>
      <c r="K4097" s="13">
        <f t="shared" si="72"/>
        <v>42060.00980324074</v>
      </c>
      <c r="L4097" t="b">
        <v>0</v>
      </c>
      <c r="M4097">
        <v>0</v>
      </c>
      <c r="N4097" t="b">
        <v>0</v>
      </c>
      <c r="O4097" t="s">
        <v>8284</v>
      </c>
      <c r="P4097" s="6">
        <f>E4097/D4097</f>
        <v>0</v>
      </c>
      <c r="Q4097" s="7" t="str">
        <f t="shared" si="73"/>
        <v/>
      </c>
      <c r="R4097" t="s">
        <v>8327</v>
      </c>
      <c r="S4097" t="s">
        <v>8355</v>
      </c>
    </row>
    <row r="4098" spans="1:19" ht="60" x14ac:dyDescent="0.25">
      <c r="A4098">
        <v>2577</v>
      </c>
      <c r="B4098" s="3" t="s">
        <v>2577</v>
      </c>
      <c r="C4098" s="3" t="s">
        <v>6687</v>
      </c>
      <c r="D4098">
        <v>15000</v>
      </c>
      <c r="E4098">
        <v>0</v>
      </c>
      <c r="F4098" t="s">
        <v>8220</v>
      </c>
      <c r="G4098" t="s">
        <v>8224</v>
      </c>
      <c r="H4098" t="s">
        <v>8246</v>
      </c>
      <c r="I4098">
        <v>1407181297</v>
      </c>
      <c r="J4098">
        <v>1405021297</v>
      </c>
      <c r="K4098" s="13">
        <f t="shared" si="72"/>
        <v>41830.820567129631</v>
      </c>
      <c r="L4098" t="b">
        <v>0</v>
      </c>
      <c r="M4098">
        <v>0</v>
      </c>
      <c r="N4098" t="b">
        <v>0</v>
      </c>
      <c r="O4098" t="s">
        <v>8284</v>
      </c>
      <c r="P4098" s="6">
        <f>E4098/D4098</f>
        <v>0</v>
      </c>
      <c r="Q4098" s="7" t="str">
        <f t="shared" si="73"/>
        <v/>
      </c>
      <c r="R4098" t="s">
        <v>8327</v>
      </c>
      <c r="S4098" t="s">
        <v>8355</v>
      </c>
    </row>
    <row r="4099" spans="1:19" ht="60" x14ac:dyDescent="0.25">
      <c r="A4099">
        <v>2578</v>
      </c>
      <c r="B4099" s="3" t="s">
        <v>2578</v>
      </c>
      <c r="C4099" s="3" t="s">
        <v>6688</v>
      </c>
      <c r="D4099">
        <v>6000</v>
      </c>
      <c r="E4099">
        <v>0</v>
      </c>
      <c r="F4099" t="s">
        <v>8220</v>
      </c>
      <c r="G4099" t="s">
        <v>8224</v>
      </c>
      <c r="H4099" t="s">
        <v>8246</v>
      </c>
      <c r="I4099">
        <v>1444410000</v>
      </c>
      <c r="J4099">
        <v>1440203579</v>
      </c>
      <c r="K4099" s="13">
        <f t="shared" ref="K4099:K4115" si="74">(((J4099/60)/60)/24)+DATE(1970,1,1)</f>
        <v>42238.022905092599</v>
      </c>
      <c r="L4099" t="b">
        <v>0</v>
      </c>
      <c r="M4099">
        <v>0</v>
      </c>
      <c r="N4099" t="b">
        <v>0</v>
      </c>
      <c r="O4099" t="s">
        <v>8284</v>
      </c>
      <c r="P4099" s="6">
        <f>E4099/D4099</f>
        <v>0</v>
      </c>
      <c r="Q4099" s="7" t="str">
        <f t="shared" ref="Q4099:Q4115" si="75">IFERROR(E4099/M4099, "")</f>
        <v/>
      </c>
      <c r="R4099" t="s">
        <v>8327</v>
      </c>
      <c r="S4099" t="s">
        <v>8355</v>
      </c>
    </row>
    <row r="4100" spans="1:19" ht="45" x14ac:dyDescent="0.25">
      <c r="A4100">
        <v>2954</v>
      </c>
      <c r="B4100" s="3" t="s">
        <v>2954</v>
      </c>
      <c r="C4100" s="3" t="s">
        <v>7064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1489669203</v>
      </c>
      <c r="J4100">
        <v>1487944803</v>
      </c>
      <c r="K4100" s="13">
        <f t="shared" si="74"/>
        <v>42790.583368055552</v>
      </c>
      <c r="L4100" t="b">
        <v>0</v>
      </c>
      <c r="M4100">
        <v>0</v>
      </c>
      <c r="N4100" t="b">
        <v>0</v>
      </c>
      <c r="O4100" t="s">
        <v>8303</v>
      </c>
      <c r="P4100" s="6">
        <f>E4100/D4100</f>
        <v>0</v>
      </c>
      <c r="Q4100" s="7" t="str">
        <f t="shared" si="75"/>
        <v/>
      </c>
      <c r="R4100" t="s">
        <v>8316</v>
      </c>
      <c r="S4100" t="s">
        <v>8329</v>
      </c>
    </row>
    <row r="4101" spans="1:19" ht="45" x14ac:dyDescent="0.25">
      <c r="A4101">
        <v>2958</v>
      </c>
      <c r="B4101" s="3" t="s">
        <v>2958</v>
      </c>
      <c r="C4101" s="3" t="s">
        <v>7068</v>
      </c>
      <c r="D4101">
        <v>80000</v>
      </c>
      <c r="E4101">
        <v>0</v>
      </c>
      <c r="F4101" t="s">
        <v>8220</v>
      </c>
      <c r="G4101" t="s">
        <v>8224</v>
      </c>
      <c r="H4101" t="s">
        <v>8246</v>
      </c>
      <c r="I4101">
        <v>1462729317</v>
      </c>
      <c r="J4101">
        <v>1457548917</v>
      </c>
      <c r="K4101" s="13">
        <f t="shared" si="74"/>
        <v>42438.779131944444</v>
      </c>
      <c r="L4101" t="b">
        <v>0</v>
      </c>
      <c r="M4101">
        <v>0</v>
      </c>
      <c r="N4101" t="b">
        <v>0</v>
      </c>
      <c r="O4101" t="s">
        <v>8303</v>
      </c>
      <c r="P4101" s="6">
        <f>E4101/D4101</f>
        <v>0</v>
      </c>
      <c r="Q4101" s="7" t="str">
        <f t="shared" si="75"/>
        <v/>
      </c>
      <c r="R4101" t="s">
        <v>8316</v>
      </c>
      <c r="S4101" t="s">
        <v>8329</v>
      </c>
    </row>
    <row r="4102" spans="1:19" ht="60" x14ac:dyDescent="0.25">
      <c r="A4102">
        <v>2959</v>
      </c>
      <c r="B4102" s="3" t="s">
        <v>2959</v>
      </c>
      <c r="C4102" s="3" t="s">
        <v>7069</v>
      </c>
      <c r="D4102">
        <v>10000</v>
      </c>
      <c r="E4102">
        <v>0</v>
      </c>
      <c r="F4102" t="s">
        <v>8220</v>
      </c>
      <c r="G4102" t="s">
        <v>8225</v>
      </c>
      <c r="H4102" t="s">
        <v>8247</v>
      </c>
      <c r="I4102">
        <v>1465258325</v>
      </c>
      <c r="J4102">
        <v>1462666325</v>
      </c>
      <c r="K4102" s="13">
        <f t="shared" si="74"/>
        <v>42498.008391203708</v>
      </c>
      <c r="L4102" t="b">
        <v>0</v>
      </c>
      <c r="M4102">
        <v>0</v>
      </c>
      <c r="N4102" t="b">
        <v>0</v>
      </c>
      <c r="O4102" t="s">
        <v>8303</v>
      </c>
      <c r="P4102" s="6">
        <f>E4102/D4102</f>
        <v>0</v>
      </c>
      <c r="Q4102" s="7" t="str">
        <f t="shared" si="75"/>
        <v/>
      </c>
      <c r="R4102" t="s">
        <v>8316</v>
      </c>
      <c r="S4102" t="s">
        <v>8329</v>
      </c>
    </row>
    <row r="4103" spans="1:19" ht="45" x14ac:dyDescent="0.25">
      <c r="A4103">
        <v>2960</v>
      </c>
      <c r="B4103" s="3" t="s">
        <v>2960</v>
      </c>
      <c r="C4103" s="3" t="s">
        <v>7070</v>
      </c>
      <c r="D4103">
        <v>30000000</v>
      </c>
      <c r="E4103">
        <v>0</v>
      </c>
      <c r="F4103" t="s">
        <v>8220</v>
      </c>
      <c r="G4103" t="s">
        <v>8224</v>
      </c>
      <c r="H4103" t="s">
        <v>8246</v>
      </c>
      <c r="I4103">
        <v>1410459023</v>
      </c>
      <c r="J4103">
        <v>1407867023</v>
      </c>
      <c r="K4103" s="13">
        <f t="shared" si="74"/>
        <v>41863.757210648146</v>
      </c>
      <c r="L4103" t="b">
        <v>0</v>
      </c>
      <c r="M4103">
        <v>0</v>
      </c>
      <c r="N4103" t="b">
        <v>0</v>
      </c>
      <c r="O4103" t="s">
        <v>8303</v>
      </c>
      <c r="P4103" s="6">
        <f>E4103/D4103</f>
        <v>0</v>
      </c>
      <c r="Q4103" s="7" t="str">
        <f t="shared" si="75"/>
        <v/>
      </c>
      <c r="R4103" t="s">
        <v>8316</v>
      </c>
      <c r="S4103" t="s">
        <v>8329</v>
      </c>
    </row>
    <row r="4104" spans="1:19" ht="15.75" x14ac:dyDescent="0.25">
      <c r="A4104">
        <v>3125</v>
      </c>
      <c r="B4104" s="3" t="s">
        <v>3125</v>
      </c>
      <c r="C4104" s="3" t="s">
        <v>7235</v>
      </c>
      <c r="D4104">
        <v>1500000</v>
      </c>
      <c r="E4104">
        <v>0</v>
      </c>
      <c r="F4104" t="s">
        <v>8220</v>
      </c>
      <c r="G4104" t="s">
        <v>8224</v>
      </c>
      <c r="H4104" t="s">
        <v>8246</v>
      </c>
      <c r="I4104">
        <v>1452142672</v>
      </c>
      <c r="J4104">
        <v>1449550672</v>
      </c>
      <c r="K4104" s="13">
        <f t="shared" si="74"/>
        <v>42346.20685185185</v>
      </c>
      <c r="L4104" t="b">
        <v>0</v>
      </c>
      <c r="M4104">
        <v>0</v>
      </c>
      <c r="N4104" t="b">
        <v>0</v>
      </c>
      <c r="O4104" t="s">
        <v>8303</v>
      </c>
      <c r="P4104" s="6">
        <f>E4104/D4104</f>
        <v>0</v>
      </c>
      <c r="Q4104" s="7" t="str">
        <f t="shared" si="75"/>
        <v/>
      </c>
      <c r="R4104" t="s">
        <v>8316</v>
      </c>
      <c r="S4104" t="s">
        <v>8329</v>
      </c>
    </row>
    <row r="4105" spans="1:19" ht="60" x14ac:dyDescent="0.25">
      <c r="A4105">
        <v>3127</v>
      </c>
      <c r="B4105" s="3" t="s">
        <v>3127</v>
      </c>
      <c r="C4105" s="3" t="s">
        <v>7237</v>
      </c>
      <c r="D4105">
        <v>100000</v>
      </c>
      <c r="E4105">
        <v>0</v>
      </c>
      <c r="F4105" t="s">
        <v>8220</v>
      </c>
      <c r="G4105" t="s">
        <v>8224</v>
      </c>
      <c r="H4105" t="s">
        <v>8246</v>
      </c>
      <c r="I4105">
        <v>1425242029</v>
      </c>
      <c r="J4105">
        <v>1422650029</v>
      </c>
      <c r="K4105" s="13">
        <f t="shared" si="74"/>
        <v>42034.856817129628</v>
      </c>
      <c r="L4105" t="b">
        <v>0</v>
      </c>
      <c r="M4105">
        <v>0</v>
      </c>
      <c r="N4105" t="b">
        <v>0</v>
      </c>
      <c r="O4105" t="s">
        <v>8303</v>
      </c>
      <c r="P4105" s="6">
        <f>E4105/D4105</f>
        <v>0</v>
      </c>
      <c r="Q4105" s="7" t="str">
        <f t="shared" si="75"/>
        <v/>
      </c>
      <c r="R4105" t="s">
        <v>8316</v>
      </c>
      <c r="S4105" t="s">
        <v>8329</v>
      </c>
    </row>
    <row r="4106" spans="1:19" ht="60" x14ac:dyDescent="0.25">
      <c r="A4106">
        <v>3872</v>
      </c>
      <c r="B4106" s="3" t="s">
        <v>3869</v>
      </c>
      <c r="C4106" s="3" t="s">
        <v>7981</v>
      </c>
      <c r="D4106">
        <v>15000</v>
      </c>
      <c r="E4106">
        <v>0</v>
      </c>
      <c r="F4106" t="s">
        <v>8220</v>
      </c>
      <c r="G4106" t="s">
        <v>8224</v>
      </c>
      <c r="H4106" t="s">
        <v>8246</v>
      </c>
      <c r="I4106">
        <v>1439522996</v>
      </c>
      <c r="J4106">
        <v>1435202996</v>
      </c>
      <c r="K4106" s="13">
        <f t="shared" si="74"/>
        <v>42180.145787037036</v>
      </c>
      <c r="L4106" t="b">
        <v>0</v>
      </c>
      <c r="M4106">
        <v>0</v>
      </c>
      <c r="N4106" t="b">
        <v>0</v>
      </c>
      <c r="O4106" t="s">
        <v>8305</v>
      </c>
      <c r="P4106" s="6">
        <f>E4106/D4106</f>
        <v>0</v>
      </c>
      <c r="Q4106" s="7" t="str">
        <f t="shared" si="75"/>
        <v/>
      </c>
      <c r="R4106" t="s">
        <v>8316</v>
      </c>
      <c r="S4106" t="s">
        <v>8337</v>
      </c>
    </row>
    <row r="4107" spans="1:19" ht="60" x14ac:dyDescent="0.25">
      <c r="A4107">
        <v>3873</v>
      </c>
      <c r="B4107" s="3" t="s">
        <v>3870</v>
      </c>
      <c r="C4107" s="3" t="s">
        <v>7982</v>
      </c>
      <c r="D4107">
        <v>5500</v>
      </c>
      <c r="E4107">
        <v>0</v>
      </c>
      <c r="F4107" t="s">
        <v>8220</v>
      </c>
      <c r="G4107" t="s">
        <v>8224</v>
      </c>
      <c r="H4107" t="s">
        <v>8246</v>
      </c>
      <c r="I4107">
        <v>1444322535</v>
      </c>
      <c r="J4107">
        <v>1441730535</v>
      </c>
      <c r="K4107" s="13">
        <f t="shared" si="74"/>
        <v>42255.696006944447</v>
      </c>
      <c r="L4107" t="b">
        <v>0</v>
      </c>
      <c r="M4107">
        <v>0</v>
      </c>
      <c r="N4107" t="b">
        <v>0</v>
      </c>
      <c r="O4107" t="s">
        <v>8305</v>
      </c>
      <c r="P4107" s="6">
        <f>E4107/D4107</f>
        <v>0</v>
      </c>
      <c r="Q4107" s="7" t="str">
        <f t="shared" si="75"/>
        <v/>
      </c>
      <c r="R4107" t="s">
        <v>8316</v>
      </c>
      <c r="S4107" t="s">
        <v>8337</v>
      </c>
    </row>
    <row r="4108" spans="1:19" ht="60" x14ac:dyDescent="0.25">
      <c r="A4108">
        <v>3874</v>
      </c>
      <c r="B4108" s="3" t="s">
        <v>3871</v>
      </c>
      <c r="C4108" s="3" t="s">
        <v>7983</v>
      </c>
      <c r="D4108">
        <v>620</v>
      </c>
      <c r="E4108">
        <v>0</v>
      </c>
      <c r="F4108" t="s">
        <v>8220</v>
      </c>
      <c r="G4108" t="s">
        <v>8228</v>
      </c>
      <c r="H4108" t="s">
        <v>8250</v>
      </c>
      <c r="I4108">
        <v>1422061200</v>
      </c>
      <c r="J4108">
        <v>1420244622</v>
      </c>
      <c r="K4108" s="13">
        <f t="shared" si="74"/>
        <v>42007.016458333332</v>
      </c>
      <c r="L4108" t="b">
        <v>0</v>
      </c>
      <c r="M4108">
        <v>0</v>
      </c>
      <c r="N4108" t="b">
        <v>0</v>
      </c>
      <c r="O4108" t="s">
        <v>8305</v>
      </c>
      <c r="P4108" s="6">
        <f>E4108/D4108</f>
        <v>0</v>
      </c>
      <c r="Q4108" s="7" t="str">
        <f t="shared" si="75"/>
        <v/>
      </c>
      <c r="R4108" t="s">
        <v>8316</v>
      </c>
      <c r="S4108" t="s">
        <v>8337</v>
      </c>
    </row>
    <row r="4109" spans="1:19" ht="45" x14ac:dyDescent="0.25">
      <c r="A4109">
        <v>3875</v>
      </c>
      <c r="B4109" s="3" t="s">
        <v>3872</v>
      </c>
      <c r="C4109" s="3" t="s">
        <v>7984</v>
      </c>
      <c r="D4109">
        <v>30000</v>
      </c>
      <c r="E4109">
        <v>0</v>
      </c>
      <c r="F4109" t="s">
        <v>8220</v>
      </c>
      <c r="G4109" t="s">
        <v>8232</v>
      </c>
      <c r="H4109" t="s">
        <v>8253</v>
      </c>
      <c r="I4109">
        <v>1472896800</v>
      </c>
      <c r="J4109">
        <v>1472804365</v>
      </c>
      <c r="K4109" s="13">
        <f t="shared" si="74"/>
        <v>42615.346817129626</v>
      </c>
      <c r="L4109" t="b">
        <v>0</v>
      </c>
      <c r="M4109">
        <v>0</v>
      </c>
      <c r="N4109" t="b">
        <v>0</v>
      </c>
      <c r="O4109" t="s">
        <v>8305</v>
      </c>
      <c r="P4109" s="6">
        <f>E4109/D4109</f>
        <v>0</v>
      </c>
      <c r="Q4109" s="7" t="str">
        <f t="shared" si="75"/>
        <v/>
      </c>
      <c r="R4109" t="s">
        <v>8316</v>
      </c>
      <c r="S4109" t="s">
        <v>8337</v>
      </c>
    </row>
    <row r="4110" spans="1:19" ht="45" x14ac:dyDescent="0.25">
      <c r="A4110">
        <v>3879</v>
      </c>
      <c r="B4110" s="3" t="s">
        <v>3876</v>
      </c>
      <c r="C4110" s="3" t="s">
        <v>7988</v>
      </c>
      <c r="D4110">
        <v>15000</v>
      </c>
      <c r="E4110">
        <v>0</v>
      </c>
      <c r="F4110" t="s">
        <v>8220</v>
      </c>
      <c r="G4110" t="s">
        <v>8225</v>
      </c>
      <c r="H4110" t="s">
        <v>8247</v>
      </c>
      <c r="I4110">
        <v>1422218396</v>
      </c>
      <c r="J4110">
        <v>1419626396</v>
      </c>
      <c r="K4110" s="13">
        <f t="shared" si="74"/>
        <v>41999.861064814817</v>
      </c>
      <c r="L4110" t="b">
        <v>0</v>
      </c>
      <c r="M4110">
        <v>0</v>
      </c>
      <c r="N4110" t="b">
        <v>0</v>
      </c>
      <c r="O4110" t="s">
        <v>8305</v>
      </c>
      <c r="P4110" s="6">
        <f>E4110/D4110</f>
        <v>0</v>
      </c>
      <c r="Q4110" s="7" t="str">
        <f t="shared" si="75"/>
        <v/>
      </c>
      <c r="R4110" t="s">
        <v>8316</v>
      </c>
      <c r="S4110" t="s">
        <v>8337</v>
      </c>
    </row>
    <row r="4111" spans="1:19" ht="60" x14ac:dyDescent="0.25">
      <c r="A4111">
        <v>3882</v>
      </c>
      <c r="B4111" s="3" t="s">
        <v>3879</v>
      </c>
      <c r="C4111" s="3" t="s">
        <v>7991</v>
      </c>
      <c r="D4111">
        <v>30000</v>
      </c>
      <c r="E4111">
        <v>0</v>
      </c>
      <c r="F4111" t="s">
        <v>8220</v>
      </c>
      <c r="G4111" t="s">
        <v>8226</v>
      </c>
      <c r="H4111" t="s">
        <v>8248</v>
      </c>
      <c r="I4111">
        <v>1454281380</v>
      </c>
      <c r="J4111">
        <v>1451950570</v>
      </c>
      <c r="K4111" s="13">
        <f t="shared" si="74"/>
        <v>42373.983449074076</v>
      </c>
      <c r="L4111" t="b">
        <v>0</v>
      </c>
      <c r="M4111">
        <v>0</v>
      </c>
      <c r="N4111" t="b">
        <v>0</v>
      </c>
      <c r="O4111" t="s">
        <v>8305</v>
      </c>
      <c r="P4111" s="6">
        <f>E4111/D4111</f>
        <v>0</v>
      </c>
      <c r="Q4111" s="7" t="str">
        <f t="shared" si="75"/>
        <v/>
      </c>
      <c r="R4111" t="s">
        <v>8316</v>
      </c>
      <c r="S4111" t="s">
        <v>8337</v>
      </c>
    </row>
    <row r="4112" spans="1:19" ht="60" x14ac:dyDescent="0.25">
      <c r="A4112">
        <v>3883</v>
      </c>
      <c r="B4112" s="3" t="s">
        <v>3880</v>
      </c>
      <c r="C4112" s="3" t="s">
        <v>7992</v>
      </c>
      <c r="D4112">
        <v>15000</v>
      </c>
      <c r="E4112">
        <v>0</v>
      </c>
      <c r="F4112" t="s">
        <v>8220</v>
      </c>
      <c r="G4112" t="s">
        <v>8225</v>
      </c>
      <c r="H4112" t="s">
        <v>8247</v>
      </c>
      <c r="I4112">
        <v>1409668069</v>
      </c>
      <c r="J4112">
        <v>1407076069</v>
      </c>
      <c r="K4112" s="13">
        <f t="shared" si="74"/>
        <v>41854.602650462963</v>
      </c>
      <c r="L4112" t="b">
        <v>0</v>
      </c>
      <c r="M4112">
        <v>0</v>
      </c>
      <c r="N4112" t="b">
        <v>0</v>
      </c>
      <c r="O4112" t="s">
        <v>8305</v>
      </c>
      <c r="P4112" s="6">
        <f>E4112/D4112</f>
        <v>0</v>
      </c>
      <c r="Q4112" s="7" t="str">
        <f t="shared" si="75"/>
        <v/>
      </c>
      <c r="R4112" t="s">
        <v>8316</v>
      </c>
      <c r="S4112" t="s">
        <v>8337</v>
      </c>
    </row>
    <row r="4113" spans="1:19" ht="45" x14ac:dyDescent="0.25">
      <c r="A4113">
        <v>3884</v>
      </c>
      <c r="B4113" s="3" t="s">
        <v>3881</v>
      </c>
      <c r="C4113" s="3" t="s">
        <v>7993</v>
      </c>
      <c r="D4113">
        <v>10000</v>
      </c>
      <c r="E4113">
        <v>0</v>
      </c>
      <c r="F4113" t="s">
        <v>8220</v>
      </c>
      <c r="G4113" t="s">
        <v>8224</v>
      </c>
      <c r="H4113" t="s">
        <v>8246</v>
      </c>
      <c r="I4113">
        <v>1427479192</v>
      </c>
      <c r="J4113">
        <v>1425322792</v>
      </c>
      <c r="K4113" s="13">
        <f t="shared" si="74"/>
        <v>42065.791574074072</v>
      </c>
      <c r="L4113" t="b">
        <v>0</v>
      </c>
      <c r="M4113">
        <v>0</v>
      </c>
      <c r="N4113" t="b">
        <v>0</v>
      </c>
      <c r="O4113" t="s">
        <v>8305</v>
      </c>
      <c r="P4113" s="6">
        <f>E4113/D4113</f>
        <v>0</v>
      </c>
      <c r="Q4113" s="7" t="str">
        <f t="shared" si="75"/>
        <v/>
      </c>
      <c r="R4113" t="s">
        <v>8316</v>
      </c>
      <c r="S4113" t="s">
        <v>8337</v>
      </c>
    </row>
    <row r="4114" spans="1:19" ht="45" x14ac:dyDescent="0.25">
      <c r="A4114">
        <v>3885</v>
      </c>
      <c r="B4114" s="3" t="s">
        <v>3882</v>
      </c>
      <c r="C4114" s="3" t="s">
        <v>7994</v>
      </c>
      <c r="D4114">
        <v>375000</v>
      </c>
      <c r="E4114">
        <v>0</v>
      </c>
      <c r="F4114" t="s">
        <v>8220</v>
      </c>
      <c r="G4114" t="s">
        <v>8224</v>
      </c>
      <c r="H4114" t="s">
        <v>8246</v>
      </c>
      <c r="I4114">
        <v>1462834191</v>
      </c>
      <c r="J4114">
        <v>1460242191</v>
      </c>
      <c r="K4114" s="13">
        <f t="shared" si="74"/>
        <v>42469.951284722221</v>
      </c>
      <c r="L4114" t="b">
        <v>0</v>
      </c>
      <c r="M4114">
        <v>0</v>
      </c>
      <c r="N4114" t="b">
        <v>0</v>
      </c>
      <c r="O4114" t="s">
        <v>8305</v>
      </c>
      <c r="P4114" s="6">
        <f>E4114/D4114</f>
        <v>0</v>
      </c>
      <c r="Q4114" s="7" t="str">
        <f t="shared" si="75"/>
        <v/>
      </c>
      <c r="R4114" t="s">
        <v>8316</v>
      </c>
      <c r="S4114" t="s">
        <v>8337</v>
      </c>
    </row>
    <row r="4115" spans="1:19" ht="15.75" x14ac:dyDescent="0.25">
      <c r="A4115">
        <v>3886</v>
      </c>
      <c r="B4115" s="3" t="s">
        <v>3883</v>
      </c>
      <c r="C4115" s="3">
        <v>1</v>
      </c>
      <c r="D4115">
        <v>10000</v>
      </c>
      <c r="E4115">
        <v>0</v>
      </c>
      <c r="F4115" t="s">
        <v>8220</v>
      </c>
      <c r="G4115" t="s">
        <v>8226</v>
      </c>
      <c r="H4115" t="s">
        <v>8248</v>
      </c>
      <c r="I4115">
        <v>1418275702</v>
      </c>
      <c r="J4115">
        <v>1415683702</v>
      </c>
      <c r="K4115" s="13">
        <f t="shared" si="74"/>
        <v>41954.228032407409</v>
      </c>
      <c r="L4115" t="b">
        <v>0</v>
      </c>
      <c r="M4115">
        <v>0</v>
      </c>
      <c r="N4115" t="b">
        <v>0</v>
      </c>
      <c r="O4115" t="s">
        <v>8305</v>
      </c>
      <c r="P4115" s="6">
        <f>E4115/D4115</f>
        <v>0</v>
      </c>
      <c r="Q4115" s="7" t="str">
        <f t="shared" si="75"/>
        <v/>
      </c>
      <c r="R4115" t="s">
        <v>8316</v>
      </c>
      <c r="S4115" t="s">
        <v>8337</v>
      </c>
    </row>
  </sheetData>
  <autoFilter ref="A1:S4115" xr:uid="{D019D29B-0C3E-4438-A455-7D799D190154}"/>
  <conditionalFormatting sqref="F2:F4115">
    <cfRule type="cellIs" dxfId="11" priority="6" operator="equal">
      <formula>"canceled"</formula>
    </cfRule>
    <cfRule type="cellIs" dxfId="10" priority="7" operator="equal">
      <formula>"failed"</formula>
    </cfRule>
  </conditionalFormatting>
  <conditionalFormatting sqref="F1:F1048576">
    <cfRule type="cellIs" dxfId="9" priority="2" operator="equal">
      <formula>"successful"</formula>
    </cfRule>
    <cfRule type="cellIs" dxfId="8" priority="4" operator="equal">
      <formula>"live"</formula>
    </cfRule>
  </conditionalFormatting>
  <conditionalFormatting sqref="P2:P4115">
    <cfRule type="colorScale" priority="1">
      <colorScale>
        <cfvo type="min"/>
        <cfvo type="percentile" val="50"/>
        <cfvo type="max"/>
        <color rgb="FFF8696B"/>
        <color theme="9" tint="0.79998168889431442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1EEE-480A-4F1F-8FDB-3F5C510D4052}">
  <sheetPr codeName="Sheet3">
    <tabColor theme="4"/>
  </sheetPr>
  <dimension ref="A1:F14"/>
  <sheetViews>
    <sheetView workbookViewId="0">
      <selection activeCell="E4" sqref="E4"/>
    </sheetView>
  </sheetViews>
  <sheetFormatPr defaultRowHeight="15" x14ac:dyDescent="0.25"/>
  <cols>
    <col min="1" max="1" width="15.42578125" customWidth="1"/>
    <col min="2" max="6" width="15" customWidth="1"/>
    <col min="7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8365</v>
      </c>
      <c r="B3" s="10" t="s">
        <v>8363</v>
      </c>
      <c r="C3" s="11"/>
      <c r="D3" s="11"/>
      <c r="E3" s="11"/>
      <c r="F3" s="11"/>
    </row>
    <row r="4" spans="1:6" x14ac:dyDescent="0.25">
      <c r="A4" s="8" t="s">
        <v>8360</v>
      </c>
      <c r="B4" s="11" t="s">
        <v>8219</v>
      </c>
      <c r="C4" s="11" t="s">
        <v>8221</v>
      </c>
      <c r="D4" s="11" t="s">
        <v>8220</v>
      </c>
      <c r="E4" s="11" t="s">
        <v>8222</v>
      </c>
      <c r="F4" t="s">
        <v>8361</v>
      </c>
    </row>
    <row r="5" spans="1:6" x14ac:dyDescent="0.25">
      <c r="A5" s="9" t="s">
        <v>8319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9" t="s">
        <v>8327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9" t="s">
        <v>8311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9" t="s">
        <v>8340</v>
      </c>
      <c r="B8" s="12"/>
      <c r="C8" s="12"/>
      <c r="D8" s="12">
        <v>24</v>
      </c>
      <c r="E8" s="12"/>
      <c r="F8" s="12">
        <v>24</v>
      </c>
    </row>
    <row r="9" spans="1:6" x14ac:dyDescent="0.25">
      <c r="A9" s="9" t="s">
        <v>8313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9" t="s">
        <v>8324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9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9" t="s">
        <v>8309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9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9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6B88-D18D-4A20-B5D4-1C3E4B200B49}">
  <sheetPr codeName="Sheet4">
    <tabColor theme="4"/>
  </sheetPr>
  <dimension ref="A1:F47"/>
  <sheetViews>
    <sheetView topLeftCell="A4" workbookViewId="0">
      <selection activeCell="B8" sqref="B8"/>
    </sheetView>
  </sheetViews>
  <sheetFormatPr defaultRowHeight="15" x14ac:dyDescent="0.25"/>
  <cols>
    <col min="1" max="1" width="15.42578125" customWidth="1"/>
    <col min="2" max="2" width="16.28515625" bestFit="1" customWidth="1"/>
    <col min="3" max="3" width="6.140625" bestFit="1" customWidth="1"/>
    <col min="4" max="4" width="13.7109375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8365</v>
      </c>
      <c r="B4" s="10" t="s">
        <v>8363</v>
      </c>
      <c r="C4" s="11"/>
      <c r="D4" s="11"/>
      <c r="E4" s="11"/>
      <c r="F4" s="11"/>
    </row>
    <row r="5" spans="1:6" x14ac:dyDescent="0.25">
      <c r="A5" s="8" t="s">
        <v>8360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8361</v>
      </c>
    </row>
    <row r="6" spans="1:6" x14ac:dyDescent="0.25">
      <c r="A6" s="9" t="s">
        <v>8317</v>
      </c>
      <c r="B6" s="12">
        <v>694</v>
      </c>
      <c r="C6" s="12">
        <v>353</v>
      </c>
      <c r="D6" s="12"/>
      <c r="E6" s="12">
        <v>19</v>
      </c>
      <c r="F6" s="12">
        <v>1066</v>
      </c>
    </row>
    <row r="7" spans="1:6" x14ac:dyDescent="0.25">
      <c r="A7" s="9" t="s">
        <v>8314</v>
      </c>
      <c r="B7" s="12">
        <v>260</v>
      </c>
      <c r="C7" s="12"/>
      <c r="D7" s="12"/>
      <c r="E7" s="12"/>
      <c r="F7" s="12">
        <v>260</v>
      </c>
    </row>
    <row r="8" spans="1:6" x14ac:dyDescent="0.25">
      <c r="A8" s="9" t="s">
        <v>8315</v>
      </c>
      <c r="B8" s="12">
        <v>20</v>
      </c>
      <c r="C8" s="12">
        <v>120</v>
      </c>
      <c r="D8" s="12">
        <v>60</v>
      </c>
      <c r="E8" s="12"/>
      <c r="F8" s="12">
        <v>200</v>
      </c>
    </row>
    <row r="9" spans="1:6" x14ac:dyDescent="0.25">
      <c r="A9" s="9" t="s">
        <v>8329</v>
      </c>
      <c r="B9" s="12">
        <v>85</v>
      </c>
      <c r="C9" s="12">
        <v>80</v>
      </c>
      <c r="D9" s="12">
        <v>17</v>
      </c>
      <c r="E9" s="12">
        <v>5</v>
      </c>
      <c r="F9" s="12">
        <v>187</v>
      </c>
    </row>
    <row r="10" spans="1:6" x14ac:dyDescent="0.25">
      <c r="A10" s="9" t="s">
        <v>8331</v>
      </c>
      <c r="B10" s="12">
        <v>180</v>
      </c>
      <c r="C10" s="12"/>
      <c r="D10" s="12"/>
      <c r="E10" s="12"/>
      <c r="F10" s="12">
        <v>180</v>
      </c>
    </row>
    <row r="11" spans="1:6" x14ac:dyDescent="0.25">
      <c r="A11" s="9" t="s">
        <v>8325</v>
      </c>
      <c r="B11" s="12">
        <v>103</v>
      </c>
      <c r="C11" s="12">
        <v>57</v>
      </c>
      <c r="D11" s="12"/>
      <c r="E11" s="12"/>
      <c r="F11" s="12">
        <v>160</v>
      </c>
    </row>
    <row r="12" spans="1:6" x14ac:dyDescent="0.25">
      <c r="A12" s="9" t="s">
        <v>8356</v>
      </c>
      <c r="B12" s="12"/>
      <c r="C12" s="12">
        <v>60</v>
      </c>
      <c r="D12" s="12">
        <v>100</v>
      </c>
      <c r="E12" s="12"/>
      <c r="F12" s="12">
        <v>160</v>
      </c>
    </row>
    <row r="13" spans="1:6" x14ac:dyDescent="0.25">
      <c r="A13" s="9" t="s">
        <v>8330</v>
      </c>
      <c r="B13" s="12">
        <v>140</v>
      </c>
      <c r="C13" s="12">
        <v>20</v>
      </c>
      <c r="D13" s="12"/>
      <c r="E13" s="12"/>
      <c r="F13" s="12">
        <v>160</v>
      </c>
    </row>
    <row r="14" spans="1:6" x14ac:dyDescent="0.25">
      <c r="A14" s="9" t="s">
        <v>8310</v>
      </c>
      <c r="B14" s="12">
        <v>140</v>
      </c>
      <c r="C14" s="12"/>
      <c r="D14" s="12"/>
      <c r="E14" s="12"/>
      <c r="F14" s="12">
        <v>140</v>
      </c>
    </row>
    <row r="15" spans="1:6" x14ac:dyDescent="0.25">
      <c r="A15" s="9" t="s">
        <v>8355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25">
      <c r="A16" s="9" t="s">
        <v>8337</v>
      </c>
      <c r="B16" s="12">
        <v>60</v>
      </c>
      <c r="C16" s="12">
        <v>60</v>
      </c>
      <c r="D16" s="12">
        <v>20</v>
      </c>
      <c r="E16" s="12"/>
      <c r="F16" s="12">
        <v>140</v>
      </c>
    </row>
    <row r="17" spans="1:6" x14ac:dyDescent="0.25">
      <c r="A17" s="9" t="s">
        <v>8347</v>
      </c>
      <c r="B17" s="12"/>
      <c r="C17" s="12">
        <v>100</v>
      </c>
      <c r="D17" s="12"/>
      <c r="E17" s="12"/>
      <c r="F17" s="12">
        <v>100</v>
      </c>
    </row>
    <row r="18" spans="1:6" x14ac:dyDescent="0.25">
      <c r="A18" s="9" t="s">
        <v>8346</v>
      </c>
      <c r="B18" s="12"/>
      <c r="C18" s="12">
        <v>100</v>
      </c>
      <c r="D18" s="12"/>
      <c r="E18" s="12"/>
      <c r="F18" s="12">
        <v>100</v>
      </c>
    </row>
    <row r="19" spans="1:6" x14ac:dyDescent="0.25">
      <c r="A19" s="9" t="s">
        <v>8348</v>
      </c>
      <c r="B19" s="12"/>
      <c r="C19" s="12">
        <v>80</v>
      </c>
      <c r="D19" s="12"/>
      <c r="E19" s="12"/>
      <c r="F19" s="12">
        <v>80</v>
      </c>
    </row>
    <row r="20" spans="1:6" x14ac:dyDescent="0.25">
      <c r="A20" s="9" t="s">
        <v>8312</v>
      </c>
      <c r="B20" s="12">
        <v>80</v>
      </c>
      <c r="C20" s="12"/>
      <c r="D20" s="12"/>
      <c r="E20" s="12"/>
      <c r="F20" s="12">
        <v>80</v>
      </c>
    </row>
    <row r="21" spans="1:6" x14ac:dyDescent="0.25">
      <c r="A21" s="9" t="s">
        <v>8338</v>
      </c>
      <c r="B21" s="12"/>
      <c r="C21" s="12">
        <v>40</v>
      </c>
      <c r="D21" s="12"/>
      <c r="E21" s="12">
        <v>20</v>
      </c>
      <c r="F21" s="12">
        <v>60</v>
      </c>
    </row>
    <row r="22" spans="1:6" x14ac:dyDescent="0.25">
      <c r="A22" s="9" t="s">
        <v>8345</v>
      </c>
      <c r="B22" s="12"/>
      <c r="C22" s="12">
        <v>60</v>
      </c>
      <c r="D22" s="12"/>
      <c r="E22" s="12"/>
      <c r="F22" s="12">
        <v>60</v>
      </c>
    </row>
    <row r="23" spans="1:6" x14ac:dyDescent="0.25">
      <c r="A23" s="9" t="s">
        <v>8318</v>
      </c>
      <c r="B23" s="12">
        <v>40</v>
      </c>
      <c r="C23" s="12">
        <v>2</v>
      </c>
      <c r="D23" s="12">
        <v>18</v>
      </c>
      <c r="E23" s="12"/>
      <c r="F23" s="12">
        <v>60</v>
      </c>
    </row>
    <row r="24" spans="1:6" x14ac:dyDescent="0.25">
      <c r="A24" s="9" t="s">
        <v>8320</v>
      </c>
      <c r="B24" s="12">
        <v>60</v>
      </c>
      <c r="C24" s="12"/>
      <c r="D24" s="12"/>
      <c r="E24" s="12"/>
      <c r="F24" s="12">
        <v>60</v>
      </c>
    </row>
    <row r="25" spans="1:6" x14ac:dyDescent="0.25">
      <c r="A25" s="9" t="s">
        <v>8333</v>
      </c>
      <c r="B25" s="12">
        <v>60</v>
      </c>
      <c r="C25" s="12"/>
      <c r="D25" s="12"/>
      <c r="E25" s="12"/>
      <c r="F25" s="12">
        <v>60</v>
      </c>
    </row>
    <row r="26" spans="1:6" x14ac:dyDescent="0.25">
      <c r="A26" s="9" t="s">
        <v>8332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9" t="s">
        <v>8357</v>
      </c>
      <c r="B27" s="12"/>
      <c r="C27" s="12">
        <v>47</v>
      </c>
      <c r="D27" s="12">
        <v>10</v>
      </c>
      <c r="E27" s="12"/>
      <c r="F27" s="12">
        <v>57</v>
      </c>
    </row>
    <row r="28" spans="1:6" x14ac:dyDescent="0.25">
      <c r="A28" s="9" t="s">
        <v>8326</v>
      </c>
      <c r="B28" s="12">
        <v>40</v>
      </c>
      <c r="C28" s="12"/>
      <c r="D28" s="12"/>
      <c r="E28" s="12"/>
      <c r="F28" s="12">
        <v>40</v>
      </c>
    </row>
    <row r="29" spans="1:6" x14ac:dyDescent="0.25">
      <c r="A29" s="9" t="s">
        <v>8344</v>
      </c>
      <c r="B29" s="12"/>
      <c r="C29" s="12">
        <v>40</v>
      </c>
      <c r="D29" s="12"/>
      <c r="E29" s="12"/>
      <c r="F29" s="12">
        <v>40</v>
      </c>
    </row>
    <row r="30" spans="1:6" x14ac:dyDescent="0.25">
      <c r="A30" s="9" t="s">
        <v>8335</v>
      </c>
      <c r="B30" s="12">
        <v>40</v>
      </c>
      <c r="C30" s="12"/>
      <c r="D30" s="12"/>
      <c r="E30" s="12"/>
      <c r="F30" s="12">
        <v>40</v>
      </c>
    </row>
    <row r="31" spans="1:6" x14ac:dyDescent="0.25">
      <c r="A31" s="9" t="s">
        <v>8343</v>
      </c>
      <c r="B31" s="12"/>
      <c r="C31" s="12">
        <v>40</v>
      </c>
      <c r="D31" s="12"/>
      <c r="E31" s="12"/>
      <c r="F31" s="12">
        <v>40</v>
      </c>
    </row>
    <row r="32" spans="1:6" x14ac:dyDescent="0.25">
      <c r="A32" s="9" t="s">
        <v>8321</v>
      </c>
      <c r="B32" s="12">
        <v>40</v>
      </c>
      <c r="C32" s="12"/>
      <c r="D32" s="12"/>
      <c r="E32" s="12"/>
      <c r="F32" s="12">
        <v>40</v>
      </c>
    </row>
    <row r="33" spans="1:6" x14ac:dyDescent="0.25">
      <c r="A33" s="9" t="s">
        <v>8350</v>
      </c>
      <c r="B33" s="12"/>
      <c r="C33" s="12">
        <v>40</v>
      </c>
      <c r="D33" s="12"/>
      <c r="E33" s="12"/>
      <c r="F33" s="12">
        <v>40</v>
      </c>
    </row>
    <row r="34" spans="1:6" x14ac:dyDescent="0.25">
      <c r="A34" s="9" t="s">
        <v>8339</v>
      </c>
      <c r="B34" s="12"/>
      <c r="C34" s="12"/>
      <c r="D34" s="12">
        <v>40</v>
      </c>
      <c r="E34" s="12"/>
      <c r="F34" s="12">
        <v>40</v>
      </c>
    </row>
    <row r="35" spans="1:6" x14ac:dyDescent="0.25">
      <c r="A35" s="9" t="s">
        <v>8328</v>
      </c>
      <c r="B35" s="12">
        <v>34</v>
      </c>
      <c r="C35" s="12"/>
      <c r="D35" s="12"/>
      <c r="E35" s="12">
        <v>6</v>
      </c>
      <c r="F35" s="12">
        <v>40</v>
      </c>
    </row>
    <row r="36" spans="1:6" x14ac:dyDescent="0.25">
      <c r="A36" s="9" t="s">
        <v>8341</v>
      </c>
      <c r="B36" s="12"/>
      <c r="C36" s="12"/>
      <c r="D36" s="12">
        <v>24</v>
      </c>
      <c r="E36" s="12"/>
      <c r="F36" s="12">
        <v>24</v>
      </c>
    </row>
    <row r="37" spans="1:6" x14ac:dyDescent="0.25">
      <c r="A37" s="9" t="s">
        <v>8352</v>
      </c>
      <c r="B37" s="12"/>
      <c r="C37" s="12">
        <v>20</v>
      </c>
      <c r="D37" s="12"/>
      <c r="E37" s="12"/>
      <c r="F37" s="12">
        <v>20</v>
      </c>
    </row>
    <row r="38" spans="1:6" x14ac:dyDescent="0.25">
      <c r="A38" s="9" t="s">
        <v>8354</v>
      </c>
      <c r="B38" s="12"/>
      <c r="C38" s="12"/>
      <c r="D38" s="12">
        <v>20</v>
      </c>
      <c r="E38" s="12"/>
      <c r="F38" s="12">
        <v>20</v>
      </c>
    </row>
    <row r="39" spans="1:6" x14ac:dyDescent="0.25">
      <c r="A39" s="9" t="s">
        <v>8351</v>
      </c>
      <c r="B39" s="12"/>
      <c r="C39" s="12"/>
      <c r="D39" s="12">
        <v>20</v>
      </c>
      <c r="E39" s="12"/>
      <c r="F39" s="12">
        <v>20</v>
      </c>
    </row>
    <row r="40" spans="1:6" x14ac:dyDescent="0.25">
      <c r="A40" s="9" t="s">
        <v>8323</v>
      </c>
      <c r="B40" s="12">
        <v>20</v>
      </c>
      <c r="C40" s="12"/>
      <c r="D40" s="12"/>
      <c r="E40" s="12"/>
      <c r="F40" s="12">
        <v>20</v>
      </c>
    </row>
    <row r="41" spans="1:6" x14ac:dyDescent="0.25">
      <c r="A41" s="9" t="s">
        <v>8349</v>
      </c>
      <c r="B41" s="12"/>
      <c r="C41" s="12">
        <v>20</v>
      </c>
      <c r="D41" s="12"/>
      <c r="E41" s="12"/>
      <c r="F41" s="12">
        <v>20</v>
      </c>
    </row>
    <row r="42" spans="1:6" x14ac:dyDescent="0.25">
      <c r="A42" s="9" t="s">
        <v>8336</v>
      </c>
      <c r="B42" s="12">
        <v>9</v>
      </c>
      <c r="C42" s="12">
        <v>11</v>
      </c>
      <c r="D42" s="12"/>
      <c r="E42" s="12"/>
      <c r="F42" s="12">
        <v>20</v>
      </c>
    </row>
    <row r="43" spans="1:6" x14ac:dyDescent="0.25">
      <c r="A43" s="9" t="s">
        <v>8353</v>
      </c>
      <c r="B43" s="12"/>
      <c r="C43" s="12">
        <v>20</v>
      </c>
      <c r="D43" s="12"/>
      <c r="E43" s="12"/>
      <c r="F43" s="12">
        <v>20</v>
      </c>
    </row>
    <row r="44" spans="1:6" x14ac:dyDescent="0.25">
      <c r="A44" s="9" t="s">
        <v>8334</v>
      </c>
      <c r="B44" s="12">
        <v>20</v>
      </c>
      <c r="C44" s="12"/>
      <c r="D44" s="12"/>
      <c r="E44" s="12"/>
      <c r="F44" s="12">
        <v>20</v>
      </c>
    </row>
    <row r="45" spans="1:6" x14ac:dyDescent="0.25">
      <c r="A45" s="9" t="s">
        <v>8342</v>
      </c>
      <c r="B45" s="12"/>
      <c r="C45" s="12">
        <v>20</v>
      </c>
      <c r="D45" s="12"/>
      <c r="E45" s="12"/>
      <c r="F45" s="12">
        <v>20</v>
      </c>
    </row>
    <row r="46" spans="1:6" x14ac:dyDescent="0.25">
      <c r="A46" s="9" t="s">
        <v>8358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9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0BAD-5B1E-474D-AF2A-C0E7D7890621}">
  <sheetPr codeName="Sheet5">
    <tabColor theme="4"/>
  </sheetPr>
  <dimension ref="A2:E19"/>
  <sheetViews>
    <sheetView workbookViewId="0">
      <selection activeCell="C16" sqref="C16"/>
    </sheetView>
  </sheetViews>
  <sheetFormatPr defaultRowHeight="15" x14ac:dyDescent="0.25"/>
  <cols>
    <col min="1" max="1" width="15.42578125" customWidth="1"/>
    <col min="2" max="2" width="16.28515625" bestFit="1" customWidth="1"/>
    <col min="3" max="3" width="6.140625" bestFit="1" customWidth="1"/>
    <col min="4" max="4" width="13.7109375" customWidth="1"/>
    <col min="5" max="5" width="10" bestFit="1" customWidth="1"/>
    <col min="6" max="7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8379</v>
      </c>
      <c r="B3" t="s">
        <v>8364</v>
      </c>
    </row>
    <row r="5" spans="1:5" x14ac:dyDescent="0.25">
      <c r="A5" s="8" t="s">
        <v>8365</v>
      </c>
      <c r="B5" s="10" t="s">
        <v>8363</v>
      </c>
      <c r="C5" s="11"/>
      <c r="D5" s="11"/>
      <c r="E5" s="11"/>
    </row>
    <row r="6" spans="1:5" x14ac:dyDescent="0.25">
      <c r="A6" s="8" t="s">
        <v>8360</v>
      </c>
      <c r="B6" s="11" t="s">
        <v>8219</v>
      </c>
      <c r="C6" s="11" t="s">
        <v>8221</v>
      </c>
      <c r="D6" s="11" t="s">
        <v>8220</v>
      </c>
      <c r="E6" s="11" t="s">
        <v>8361</v>
      </c>
    </row>
    <row r="7" spans="1:5" x14ac:dyDescent="0.25">
      <c r="A7" s="9" t="s">
        <v>8373</v>
      </c>
      <c r="B7" s="12">
        <v>182</v>
      </c>
      <c r="C7" s="12">
        <v>149</v>
      </c>
      <c r="D7" s="12">
        <v>34</v>
      </c>
      <c r="E7" s="12">
        <v>365</v>
      </c>
    </row>
    <row r="8" spans="1:5" x14ac:dyDescent="0.25">
      <c r="A8" s="9" t="s">
        <v>8374</v>
      </c>
      <c r="B8" s="12">
        <v>202</v>
      </c>
      <c r="C8" s="12">
        <v>106</v>
      </c>
      <c r="D8" s="12">
        <v>27</v>
      </c>
      <c r="E8" s="12">
        <v>335</v>
      </c>
    </row>
    <row r="9" spans="1:5" x14ac:dyDescent="0.25">
      <c r="A9" s="9" t="s">
        <v>8375</v>
      </c>
      <c r="B9" s="12">
        <v>180</v>
      </c>
      <c r="C9" s="12">
        <v>108</v>
      </c>
      <c r="D9" s="12">
        <v>28</v>
      </c>
      <c r="E9" s="12">
        <v>316</v>
      </c>
    </row>
    <row r="10" spans="1:5" x14ac:dyDescent="0.25">
      <c r="A10" s="9" t="s">
        <v>8376</v>
      </c>
      <c r="B10" s="12">
        <v>192</v>
      </c>
      <c r="C10" s="12">
        <v>102</v>
      </c>
      <c r="D10" s="12">
        <v>27</v>
      </c>
      <c r="E10" s="12">
        <v>321</v>
      </c>
    </row>
    <row r="11" spans="1:5" x14ac:dyDescent="0.25">
      <c r="A11" s="9" t="s">
        <v>8367</v>
      </c>
      <c r="B11" s="12">
        <v>234</v>
      </c>
      <c r="C11" s="12">
        <v>126</v>
      </c>
      <c r="D11" s="12">
        <v>26</v>
      </c>
      <c r="E11" s="12">
        <v>386</v>
      </c>
    </row>
    <row r="12" spans="1:5" x14ac:dyDescent="0.25">
      <c r="A12" s="9" t="s">
        <v>8377</v>
      </c>
      <c r="B12" s="12">
        <v>211</v>
      </c>
      <c r="C12" s="12">
        <v>147</v>
      </c>
      <c r="D12" s="12">
        <v>27</v>
      </c>
      <c r="E12" s="12">
        <v>385</v>
      </c>
    </row>
    <row r="13" spans="1:5" x14ac:dyDescent="0.25">
      <c r="A13" s="9" t="s">
        <v>8368</v>
      </c>
      <c r="B13" s="12">
        <v>194</v>
      </c>
      <c r="C13" s="12">
        <v>150</v>
      </c>
      <c r="D13" s="12">
        <v>43</v>
      </c>
      <c r="E13" s="12">
        <v>387</v>
      </c>
    </row>
    <row r="14" spans="1:5" x14ac:dyDescent="0.25">
      <c r="A14" s="9" t="s">
        <v>8369</v>
      </c>
      <c r="B14" s="12">
        <v>166</v>
      </c>
      <c r="C14" s="12">
        <v>134</v>
      </c>
      <c r="D14" s="12">
        <v>33</v>
      </c>
      <c r="E14" s="12">
        <v>333</v>
      </c>
    </row>
    <row r="15" spans="1:5" x14ac:dyDescent="0.25">
      <c r="A15" s="9" t="s">
        <v>8370</v>
      </c>
      <c r="B15" s="12">
        <v>147</v>
      </c>
      <c r="C15" s="12">
        <v>127</v>
      </c>
      <c r="D15" s="12">
        <v>24</v>
      </c>
      <c r="E15" s="12">
        <v>298</v>
      </c>
    </row>
    <row r="16" spans="1:5" x14ac:dyDescent="0.25">
      <c r="A16" s="9" t="s">
        <v>8371</v>
      </c>
      <c r="B16" s="12">
        <v>183</v>
      </c>
      <c r="C16" s="12">
        <v>149</v>
      </c>
      <c r="D16" s="12">
        <v>20</v>
      </c>
      <c r="E16" s="12">
        <v>352</v>
      </c>
    </row>
    <row r="17" spans="1:5" x14ac:dyDescent="0.25">
      <c r="A17" s="9" t="s">
        <v>8372</v>
      </c>
      <c r="B17" s="12">
        <v>183</v>
      </c>
      <c r="C17" s="12">
        <v>114</v>
      </c>
      <c r="D17" s="12">
        <v>37</v>
      </c>
      <c r="E17" s="12">
        <v>334</v>
      </c>
    </row>
    <row r="18" spans="1:5" x14ac:dyDescent="0.25">
      <c r="A18" s="9" t="s">
        <v>8378</v>
      </c>
      <c r="B18" s="12">
        <v>111</v>
      </c>
      <c r="C18" s="12">
        <v>118</v>
      </c>
      <c r="D18" s="12">
        <v>23</v>
      </c>
      <c r="E18" s="12">
        <v>252</v>
      </c>
    </row>
    <row r="19" spans="1:5" x14ac:dyDescent="0.25">
      <c r="A19" s="9" t="s">
        <v>8361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2F60-20A5-4E45-B3C2-44BC28141B77}">
  <sheetPr codeName="Sheet6"/>
  <dimension ref="B1:J13"/>
  <sheetViews>
    <sheetView workbookViewId="0">
      <selection activeCell="L25" sqref="L25"/>
    </sheetView>
  </sheetViews>
  <sheetFormatPr defaultRowHeight="15" x14ac:dyDescent="0.25"/>
  <cols>
    <col min="3" max="3" width="28.140625" bestFit="1" customWidth="1"/>
    <col min="4" max="4" width="19.5703125" bestFit="1" customWidth="1"/>
    <col min="5" max="5" width="15.7109375" bestFit="1" customWidth="1"/>
    <col min="6" max="6" width="18.5703125" bestFit="1" customWidth="1"/>
    <col min="7" max="7" width="14.5703125" bestFit="1" customWidth="1"/>
    <col min="8" max="8" width="22.42578125" bestFit="1" customWidth="1"/>
    <col min="9" max="9" width="18.5703125" bestFit="1" customWidth="1"/>
    <col min="10" max="10" width="21.42578125" bestFit="1" customWidth="1"/>
  </cols>
  <sheetData>
    <row r="1" spans="2:10" x14ac:dyDescent="0.25">
      <c r="B1" s="14"/>
      <c r="C1" s="16" t="s">
        <v>8380</v>
      </c>
      <c r="D1" s="16" t="s">
        <v>8381</v>
      </c>
      <c r="E1" s="16" t="s">
        <v>8382</v>
      </c>
      <c r="F1" s="16" t="s">
        <v>8383</v>
      </c>
      <c r="G1" s="16" t="s">
        <v>8384</v>
      </c>
      <c r="H1" s="16" t="s">
        <v>8385</v>
      </c>
      <c r="I1" s="16" t="s">
        <v>8386</v>
      </c>
      <c r="J1" s="16" t="s">
        <v>8387</v>
      </c>
    </row>
    <row r="2" spans="2:10" x14ac:dyDescent="0.25">
      <c r="B2" s="14"/>
      <c r="C2" t="s">
        <v>8388</v>
      </c>
      <c r="D2">
        <v>322</v>
      </c>
      <c r="E2">
        <v>113</v>
      </c>
      <c r="F2">
        <v>18</v>
      </c>
      <c r="G2">
        <v>453</v>
      </c>
      <c r="H2" s="5">
        <f>D2/$G$2</f>
        <v>0.71081677704194257</v>
      </c>
      <c r="I2" s="5">
        <f>E2/G2</f>
        <v>0.24944812362030905</v>
      </c>
      <c r="J2" s="5">
        <f>F2/$G2</f>
        <v>3.9735099337748346E-2</v>
      </c>
    </row>
    <row r="3" spans="2:10" x14ac:dyDescent="0.25">
      <c r="B3" s="14"/>
      <c r="C3" t="s">
        <v>8389</v>
      </c>
      <c r="D3">
        <v>932</v>
      </c>
      <c r="E3">
        <v>420</v>
      </c>
      <c r="F3">
        <v>60</v>
      </c>
      <c r="G3">
        <v>1412</v>
      </c>
      <c r="H3" s="5">
        <f t="shared" ref="H3:H13" si="0">D3/G3</f>
        <v>0.66005665722379603</v>
      </c>
      <c r="I3" s="5">
        <f t="shared" ref="I3:I13" si="1">E3/G3</f>
        <v>0.29745042492917845</v>
      </c>
      <c r="J3" s="5">
        <f t="shared" ref="J3:J13" si="2">F3/$G3</f>
        <v>4.2492917847025496E-2</v>
      </c>
    </row>
    <row r="4" spans="2:10" x14ac:dyDescent="0.25">
      <c r="B4" s="14"/>
      <c r="C4" t="s">
        <v>8390</v>
      </c>
      <c r="D4">
        <v>381</v>
      </c>
      <c r="E4">
        <v>283</v>
      </c>
      <c r="F4">
        <v>52</v>
      </c>
      <c r="G4">
        <v>716</v>
      </c>
      <c r="H4" s="5">
        <f t="shared" si="0"/>
        <v>0.53212290502793291</v>
      </c>
      <c r="I4" s="5">
        <f t="shared" si="1"/>
        <v>0.39525139664804471</v>
      </c>
      <c r="J4" s="5">
        <f t="shared" si="2"/>
        <v>7.2625698324022353E-2</v>
      </c>
    </row>
    <row r="5" spans="2:10" x14ac:dyDescent="0.25">
      <c r="B5" s="14"/>
      <c r="C5" t="s">
        <v>8391</v>
      </c>
      <c r="D5">
        <v>168</v>
      </c>
      <c r="E5">
        <v>144</v>
      </c>
      <c r="F5">
        <v>40</v>
      </c>
      <c r="G5">
        <v>352</v>
      </c>
      <c r="H5" s="5">
        <f t="shared" si="0"/>
        <v>0.47727272727272729</v>
      </c>
      <c r="I5" s="5">
        <f t="shared" si="1"/>
        <v>0.40909090909090912</v>
      </c>
      <c r="J5" s="5">
        <f t="shared" si="2"/>
        <v>0.11363636363636363</v>
      </c>
    </row>
    <row r="6" spans="2:10" x14ac:dyDescent="0.25">
      <c r="B6" s="14"/>
      <c r="C6" t="s">
        <v>8392</v>
      </c>
      <c r="D6">
        <v>94</v>
      </c>
      <c r="E6">
        <v>90</v>
      </c>
      <c r="F6">
        <v>17</v>
      </c>
      <c r="G6">
        <v>201</v>
      </c>
      <c r="H6" s="5">
        <f t="shared" si="0"/>
        <v>0.46766169154228854</v>
      </c>
      <c r="I6" s="5">
        <f t="shared" si="1"/>
        <v>0.44776119402985076</v>
      </c>
      <c r="J6" s="5">
        <f t="shared" si="2"/>
        <v>8.45771144278607E-2</v>
      </c>
    </row>
    <row r="7" spans="2:10" x14ac:dyDescent="0.25">
      <c r="B7" s="14"/>
      <c r="C7" t="s">
        <v>8393</v>
      </c>
      <c r="D7">
        <v>62</v>
      </c>
      <c r="E7">
        <v>72</v>
      </c>
      <c r="F7">
        <v>14</v>
      </c>
      <c r="G7">
        <v>148</v>
      </c>
      <c r="H7" s="5">
        <f t="shared" si="0"/>
        <v>0.41891891891891891</v>
      </c>
      <c r="I7" s="5">
        <f t="shared" si="1"/>
        <v>0.48648648648648651</v>
      </c>
      <c r="J7" s="5">
        <f t="shared" si="2"/>
        <v>9.45945945945946E-2</v>
      </c>
    </row>
    <row r="8" spans="2:10" x14ac:dyDescent="0.25">
      <c r="B8" s="14"/>
      <c r="C8" t="s">
        <v>8394</v>
      </c>
      <c r="D8">
        <v>55</v>
      </c>
      <c r="E8">
        <v>64</v>
      </c>
      <c r="F8">
        <v>18</v>
      </c>
      <c r="G8">
        <v>137</v>
      </c>
      <c r="H8" s="5">
        <f t="shared" si="0"/>
        <v>0.40145985401459855</v>
      </c>
      <c r="I8" s="5">
        <f t="shared" si="1"/>
        <v>0.46715328467153283</v>
      </c>
      <c r="J8" s="5">
        <f t="shared" si="2"/>
        <v>0.13138686131386862</v>
      </c>
    </row>
    <row r="9" spans="2:10" x14ac:dyDescent="0.25">
      <c r="C9" t="s">
        <v>8395</v>
      </c>
      <c r="D9">
        <v>32</v>
      </c>
      <c r="E9">
        <v>37</v>
      </c>
      <c r="F9">
        <v>13</v>
      </c>
      <c r="G9">
        <v>82</v>
      </c>
      <c r="H9" s="5">
        <f t="shared" si="0"/>
        <v>0.3902439024390244</v>
      </c>
      <c r="I9" s="5">
        <f t="shared" si="1"/>
        <v>0.45121951219512196</v>
      </c>
      <c r="J9" s="5">
        <f t="shared" si="2"/>
        <v>0.15853658536585366</v>
      </c>
    </row>
    <row r="10" spans="2:10" x14ac:dyDescent="0.25">
      <c r="C10" t="s">
        <v>8396</v>
      </c>
      <c r="D10">
        <v>26</v>
      </c>
      <c r="E10">
        <v>22</v>
      </c>
      <c r="F10">
        <v>7</v>
      </c>
      <c r="G10">
        <v>55</v>
      </c>
      <c r="H10" s="5">
        <f t="shared" si="0"/>
        <v>0.47272727272727272</v>
      </c>
      <c r="I10" s="5">
        <f t="shared" si="1"/>
        <v>0.4</v>
      </c>
      <c r="J10" s="5">
        <f t="shared" si="2"/>
        <v>0.12727272727272726</v>
      </c>
    </row>
    <row r="11" spans="2:10" x14ac:dyDescent="0.25">
      <c r="C11" t="s">
        <v>8397</v>
      </c>
      <c r="D11">
        <v>21</v>
      </c>
      <c r="E11">
        <v>16</v>
      </c>
      <c r="F11">
        <v>6</v>
      </c>
      <c r="G11">
        <v>43</v>
      </c>
      <c r="H11" s="5">
        <f t="shared" si="0"/>
        <v>0.48837209302325579</v>
      </c>
      <c r="I11" s="5">
        <f t="shared" si="1"/>
        <v>0.37209302325581395</v>
      </c>
      <c r="J11" s="5">
        <f t="shared" si="2"/>
        <v>0.13953488372093023</v>
      </c>
    </row>
    <row r="12" spans="2:10" x14ac:dyDescent="0.25">
      <c r="C12" t="s">
        <v>8398</v>
      </c>
      <c r="D12">
        <v>6</v>
      </c>
      <c r="E12">
        <v>11</v>
      </c>
      <c r="F12">
        <v>4</v>
      </c>
      <c r="G12">
        <v>21</v>
      </c>
      <c r="H12" s="5">
        <f t="shared" si="0"/>
        <v>0.2857142857142857</v>
      </c>
      <c r="I12" s="5">
        <f t="shared" si="1"/>
        <v>0.52380952380952384</v>
      </c>
      <c r="J12" s="5">
        <f t="shared" si="2"/>
        <v>0.19047619047619047</v>
      </c>
    </row>
    <row r="13" spans="2:10" x14ac:dyDescent="0.25">
      <c r="C13" t="s">
        <v>8399</v>
      </c>
      <c r="D13">
        <v>86</v>
      </c>
      <c r="E13">
        <v>258</v>
      </c>
      <c r="F13">
        <v>100</v>
      </c>
      <c r="G13">
        <v>444</v>
      </c>
      <c r="H13" s="5">
        <f t="shared" si="0"/>
        <v>0.19369369369369369</v>
      </c>
      <c r="I13" s="5">
        <f t="shared" si="1"/>
        <v>0.58108108108108103</v>
      </c>
      <c r="J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34384-620B-4163-BB94-3A3DEE592887}">
  <sheetPr codeName="Sheet7">
    <tabColor theme="4"/>
  </sheetPr>
  <dimension ref="A2:E19"/>
  <sheetViews>
    <sheetView workbookViewId="0">
      <selection activeCell="G36" sqref="G36"/>
    </sheetView>
  </sheetViews>
  <sheetFormatPr defaultRowHeight="15" x14ac:dyDescent="0.25"/>
  <cols>
    <col min="1" max="1" width="15.42578125" customWidth="1"/>
    <col min="2" max="2" width="16.28515625" bestFit="1" customWidth="1"/>
    <col min="3" max="3" width="6.140625" bestFit="1" customWidth="1"/>
    <col min="4" max="5" width="14.42578125" customWidth="1"/>
    <col min="6" max="7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8379</v>
      </c>
      <c r="B3" t="s">
        <v>8364</v>
      </c>
    </row>
    <row r="5" spans="1:5" x14ac:dyDescent="0.25">
      <c r="A5" s="8" t="s">
        <v>8362</v>
      </c>
      <c r="B5" s="10" t="s">
        <v>8363</v>
      </c>
      <c r="C5" s="11"/>
      <c r="D5" s="11"/>
      <c r="E5" s="11"/>
    </row>
    <row r="6" spans="1:5" x14ac:dyDescent="0.25">
      <c r="A6" s="8" t="s">
        <v>8360</v>
      </c>
      <c r="B6" s="11" t="s">
        <v>8219</v>
      </c>
      <c r="C6" s="11" t="s">
        <v>8221</v>
      </c>
      <c r="D6" s="11" t="s">
        <v>8220</v>
      </c>
      <c r="E6" s="11" t="s">
        <v>8361</v>
      </c>
    </row>
    <row r="7" spans="1:5" x14ac:dyDescent="0.25">
      <c r="A7" s="9" t="s">
        <v>8388</v>
      </c>
      <c r="B7" s="15">
        <v>322</v>
      </c>
      <c r="C7" s="15">
        <v>113</v>
      </c>
      <c r="D7" s="15">
        <v>18</v>
      </c>
      <c r="E7" s="15">
        <v>453</v>
      </c>
    </row>
    <row r="8" spans="1:5" x14ac:dyDescent="0.25">
      <c r="A8" s="9" t="s">
        <v>8389</v>
      </c>
      <c r="B8" s="15">
        <v>932</v>
      </c>
      <c r="C8" s="15">
        <v>420</v>
      </c>
      <c r="D8" s="15">
        <v>60</v>
      </c>
      <c r="E8" s="15">
        <v>1412</v>
      </c>
    </row>
    <row r="9" spans="1:5" x14ac:dyDescent="0.25">
      <c r="A9" s="9" t="s">
        <v>8390</v>
      </c>
      <c r="B9" s="15">
        <v>381</v>
      </c>
      <c r="C9" s="15">
        <v>283</v>
      </c>
      <c r="D9" s="15">
        <v>52</v>
      </c>
      <c r="E9" s="15">
        <v>716</v>
      </c>
    </row>
    <row r="10" spans="1:5" x14ac:dyDescent="0.25">
      <c r="A10" s="9" t="s">
        <v>8391</v>
      </c>
      <c r="B10" s="15">
        <v>168</v>
      </c>
      <c r="C10" s="15">
        <v>144</v>
      </c>
      <c r="D10" s="15">
        <v>40</v>
      </c>
      <c r="E10" s="15">
        <v>352</v>
      </c>
    </row>
    <row r="11" spans="1:5" x14ac:dyDescent="0.25">
      <c r="A11" s="9" t="s">
        <v>8392</v>
      </c>
      <c r="B11" s="15">
        <v>94</v>
      </c>
      <c r="C11" s="15">
        <v>90</v>
      </c>
      <c r="D11" s="15">
        <v>17</v>
      </c>
      <c r="E11" s="15">
        <v>201</v>
      </c>
    </row>
    <row r="12" spans="1:5" x14ac:dyDescent="0.25">
      <c r="A12" s="9" t="s">
        <v>8400</v>
      </c>
      <c r="B12" s="15">
        <v>62</v>
      </c>
      <c r="C12" s="15">
        <v>72</v>
      </c>
      <c r="D12" s="15">
        <v>14</v>
      </c>
      <c r="E12" s="15">
        <v>148</v>
      </c>
    </row>
    <row r="13" spans="1:5" x14ac:dyDescent="0.25">
      <c r="A13" s="9" t="s">
        <v>8394</v>
      </c>
      <c r="B13" s="15">
        <v>55</v>
      </c>
      <c r="C13" s="15">
        <v>64</v>
      </c>
      <c r="D13" s="15">
        <v>18</v>
      </c>
      <c r="E13" s="15">
        <v>137</v>
      </c>
    </row>
    <row r="14" spans="1:5" x14ac:dyDescent="0.25">
      <c r="A14" s="9" t="s">
        <v>8395</v>
      </c>
      <c r="B14" s="15">
        <v>32</v>
      </c>
      <c r="C14" s="15">
        <v>37</v>
      </c>
      <c r="D14" s="15">
        <v>13</v>
      </c>
      <c r="E14" s="15">
        <v>82</v>
      </c>
    </row>
    <row r="15" spans="1:5" x14ac:dyDescent="0.25">
      <c r="A15" s="9" t="s">
        <v>8396</v>
      </c>
      <c r="B15" s="15">
        <v>26</v>
      </c>
      <c r="C15" s="15">
        <v>22</v>
      </c>
      <c r="D15" s="15">
        <v>7</v>
      </c>
      <c r="E15" s="15">
        <v>55</v>
      </c>
    </row>
    <row r="16" spans="1:5" x14ac:dyDescent="0.25">
      <c r="A16" s="9" t="s">
        <v>8397</v>
      </c>
      <c r="B16" s="15">
        <v>21</v>
      </c>
      <c r="C16" s="15">
        <v>16</v>
      </c>
      <c r="D16" s="15">
        <v>6</v>
      </c>
      <c r="E16" s="15">
        <v>43</v>
      </c>
    </row>
    <row r="17" spans="1:5" x14ac:dyDescent="0.25">
      <c r="A17" s="9" t="s">
        <v>8398</v>
      </c>
      <c r="B17" s="15">
        <v>6</v>
      </c>
      <c r="C17" s="15">
        <v>11</v>
      </c>
      <c r="D17" s="15">
        <v>4</v>
      </c>
      <c r="E17" s="15">
        <v>21</v>
      </c>
    </row>
    <row r="18" spans="1:5" x14ac:dyDescent="0.25">
      <c r="A18" s="9" t="s">
        <v>8399</v>
      </c>
      <c r="B18" s="15">
        <v>86</v>
      </c>
      <c r="C18" s="15">
        <v>258</v>
      </c>
      <c r="D18" s="15">
        <v>100</v>
      </c>
      <c r="E18" s="15">
        <v>444</v>
      </c>
    </row>
    <row r="19" spans="1:5" x14ac:dyDescent="0.25">
      <c r="A19" s="9" t="s">
        <v>8361</v>
      </c>
      <c r="B19" s="15">
        <v>2185</v>
      </c>
      <c r="C19" s="15">
        <v>1530</v>
      </c>
      <c r="D19" s="15">
        <v>349</v>
      </c>
      <c r="E19" s="15">
        <v>4064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B95F-DDFC-4466-B7A9-0C3071C340CC}">
  <sheetPr codeName="Sheet8"/>
  <dimension ref="A1:V2186"/>
  <sheetViews>
    <sheetView showGridLines="0" zoomScale="115" zoomScaleNormal="115" workbookViewId="0">
      <selection activeCell="I3" sqref="I3"/>
    </sheetView>
  </sheetViews>
  <sheetFormatPr defaultRowHeight="15" x14ac:dyDescent="0.25"/>
  <cols>
    <col min="1" max="1" width="10" style="19" bestFit="1" customWidth="1"/>
    <col min="2" max="2" width="13.85546875" style="19" bestFit="1" customWidth="1"/>
    <col min="3" max="3" width="9.140625" style="11"/>
    <col min="4" max="5" width="14" bestFit="1" customWidth="1"/>
    <col min="6" max="6" width="12.85546875" bestFit="1" customWidth="1"/>
    <col min="7" max="7" width="15.140625" bestFit="1" customWidth="1"/>
    <col min="8" max="8" width="16.28515625" bestFit="1" customWidth="1"/>
    <col min="9" max="9" width="17" bestFit="1" customWidth="1"/>
    <col min="13" max="13" width="10.85546875" style="19" customWidth="1"/>
    <col min="14" max="14" width="13.85546875" style="19" bestFit="1" customWidth="1"/>
    <col min="16" max="22" width="12.7109375" customWidth="1"/>
  </cols>
  <sheetData>
    <row r="1" spans="1:22" x14ac:dyDescent="0.25">
      <c r="A1" s="1" t="s">
        <v>8218</v>
      </c>
      <c r="B1" s="1" t="s">
        <v>8262</v>
      </c>
      <c r="D1" s="18" t="s">
        <v>8406</v>
      </c>
      <c r="E1" s="18"/>
      <c r="F1" s="18"/>
      <c r="G1" s="18"/>
      <c r="H1" s="18"/>
      <c r="I1" s="18"/>
      <c r="M1" s="1" t="s">
        <v>8218</v>
      </c>
      <c r="N1" s="1" t="s">
        <v>8262</v>
      </c>
      <c r="P1" s="18" t="s">
        <v>8407</v>
      </c>
      <c r="Q1" s="18"/>
      <c r="R1" s="18"/>
      <c r="S1" s="18"/>
      <c r="T1" s="18"/>
      <c r="U1" s="18"/>
      <c r="V1" s="17"/>
    </row>
    <row r="2" spans="1:22" x14ac:dyDescent="0.25">
      <c r="A2" s="19" t="s">
        <v>8219</v>
      </c>
      <c r="B2" s="19">
        <v>163</v>
      </c>
      <c r="D2" s="18" t="s">
        <v>8401</v>
      </c>
      <c r="E2" s="18" t="s">
        <v>8402</v>
      </c>
      <c r="F2" s="18" t="s">
        <v>8403</v>
      </c>
      <c r="G2" s="18" t="s">
        <v>8404</v>
      </c>
      <c r="H2" s="18" t="s">
        <v>8405</v>
      </c>
      <c r="I2" s="18" t="s">
        <v>8408</v>
      </c>
      <c r="M2" s="19" t="s">
        <v>8221</v>
      </c>
      <c r="N2" s="19">
        <v>37</v>
      </c>
      <c r="P2" s="18" t="s">
        <v>8401</v>
      </c>
      <c r="Q2" s="18" t="s">
        <v>8402</v>
      </c>
      <c r="R2" s="18" t="s">
        <v>8403</v>
      </c>
      <c r="S2" s="18" t="s">
        <v>8404</v>
      </c>
      <c r="T2" s="18" t="s">
        <v>8405</v>
      </c>
      <c r="U2" s="18" t="s">
        <v>8408</v>
      </c>
      <c r="V2" s="17"/>
    </row>
    <row r="3" spans="1:22" x14ac:dyDescent="0.25">
      <c r="A3" s="19" t="s">
        <v>8219</v>
      </c>
      <c r="B3" s="19">
        <v>2035</v>
      </c>
      <c r="D3" s="20">
        <f>AVERAGE(B2:B2186)</f>
        <v>194.42517162471395</v>
      </c>
      <c r="E3" s="20">
        <f>MEDIAN(B2:B2186)</f>
        <v>62</v>
      </c>
      <c r="F3" s="20">
        <f>MIN(B2:B2186)</f>
        <v>1</v>
      </c>
      <c r="G3" s="20">
        <f>MAX(B2:B2186)</f>
        <v>26457</v>
      </c>
      <c r="H3" s="20">
        <f>_xlfn.VAR.P(B2:B2186)</f>
        <v>712840.9867348104</v>
      </c>
      <c r="I3" s="20">
        <f>STDEV(B2:B2186)</f>
        <v>844.49237955591047</v>
      </c>
      <c r="M3" s="19" t="s">
        <v>8221</v>
      </c>
      <c r="N3" s="19">
        <v>10</v>
      </c>
      <c r="P3" s="21">
        <f>AVERAGE(N2:N1531)</f>
        <v>17.709803921568628</v>
      </c>
      <c r="Q3" s="21">
        <f>MEDIAN(N2:N1531)</f>
        <v>4</v>
      </c>
      <c r="R3" s="21">
        <f>MIN(N1531)</f>
        <v>0</v>
      </c>
      <c r="S3" s="21">
        <f>MAX(N2:N1531)</f>
        <v>1293</v>
      </c>
      <c r="T3" s="21">
        <f>VAR(N2:N1531)</f>
        <v>3775.6894394644714</v>
      </c>
      <c r="U3" s="21">
        <f>STDEV(N2:N1531)</f>
        <v>61.446638959868842</v>
      </c>
    </row>
    <row r="4" spans="1:22" x14ac:dyDescent="0.25">
      <c r="A4" s="19" t="s">
        <v>8219</v>
      </c>
      <c r="B4" s="19">
        <v>711</v>
      </c>
      <c r="M4" s="19" t="s">
        <v>8221</v>
      </c>
      <c r="N4" s="19">
        <v>96</v>
      </c>
    </row>
    <row r="5" spans="1:22" x14ac:dyDescent="0.25">
      <c r="A5" s="19" t="s">
        <v>8219</v>
      </c>
      <c r="B5" s="19">
        <v>26457</v>
      </c>
      <c r="M5" s="19" t="s">
        <v>8221</v>
      </c>
      <c r="N5" s="19">
        <v>890</v>
      </c>
    </row>
    <row r="6" spans="1:22" x14ac:dyDescent="0.25">
      <c r="A6" s="19" t="s">
        <v>8219</v>
      </c>
      <c r="B6" s="19">
        <v>3</v>
      </c>
      <c r="M6" s="19" t="s">
        <v>8221</v>
      </c>
      <c r="N6" s="19">
        <v>12</v>
      </c>
    </row>
    <row r="7" spans="1:22" x14ac:dyDescent="0.25">
      <c r="A7" s="19" t="s">
        <v>8219</v>
      </c>
      <c r="B7" s="19">
        <v>3663</v>
      </c>
      <c r="M7" s="19" t="s">
        <v>8221</v>
      </c>
      <c r="N7" s="19">
        <v>456</v>
      </c>
    </row>
    <row r="8" spans="1:22" x14ac:dyDescent="0.25">
      <c r="A8" s="19" t="s">
        <v>8219</v>
      </c>
      <c r="B8" s="19">
        <v>35</v>
      </c>
      <c r="M8" s="19" t="s">
        <v>8221</v>
      </c>
      <c r="N8" s="19">
        <v>37</v>
      </c>
    </row>
    <row r="9" spans="1:22" x14ac:dyDescent="0.25">
      <c r="A9" s="19" t="s">
        <v>8219</v>
      </c>
      <c r="B9" s="19">
        <v>1980</v>
      </c>
      <c r="M9" s="19" t="s">
        <v>8221</v>
      </c>
      <c r="N9" s="19">
        <v>21</v>
      </c>
    </row>
    <row r="10" spans="1:22" x14ac:dyDescent="0.25">
      <c r="A10" s="19" t="s">
        <v>8219</v>
      </c>
      <c r="B10" s="19">
        <v>206</v>
      </c>
      <c r="M10" s="19" t="s">
        <v>8221</v>
      </c>
      <c r="N10" s="19">
        <v>36</v>
      </c>
    </row>
    <row r="11" spans="1:22" x14ac:dyDescent="0.25">
      <c r="A11" s="19" t="s">
        <v>8219</v>
      </c>
      <c r="B11" s="19">
        <v>623</v>
      </c>
      <c r="M11" s="19" t="s">
        <v>8221</v>
      </c>
      <c r="N11" s="19">
        <v>95</v>
      </c>
    </row>
    <row r="12" spans="1:22" x14ac:dyDescent="0.25">
      <c r="A12" s="19" t="s">
        <v>8219</v>
      </c>
      <c r="B12" s="19">
        <v>902</v>
      </c>
      <c r="M12" s="19" t="s">
        <v>8221</v>
      </c>
      <c r="N12" s="19">
        <v>33</v>
      </c>
    </row>
    <row r="13" spans="1:22" x14ac:dyDescent="0.25">
      <c r="A13" s="19" t="s">
        <v>8219</v>
      </c>
      <c r="B13" s="19">
        <v>2478</v>
      </c>
      <c r="M13" s="19" t="s">
        <v>8221</v>
      </c>
      <c r="N13" s="19">
        <v>9</v>
      </c>
    </row>
    <row r="14" spans="1:22" x14ac:dyDescent="0.25">
      <c r="A14" s="19" t="s">
        <v>8219</v>
      </c>
      <c r="B14" s="19">
        <v>8200</v>
      </c>
      <c r="M14" s="19" t="s">
        <v>8221</v>
      </c>
      <c r="N14" s="19">
        <v>197</v>
      </c>
    </row>
    <row r="15" spans="1:22" x14ac:dyDescent="0.25">
      <c r="A15" s="19" t="s">
        <v>8219</v>
      </c>
      <c r="B15" s="19">
        <v>269</v>
      </c>
      <c r="M15" s="19" t="s">
        <v>8221</v>
      </c>
      <c r="N15" s="19">
        <v>7</v>
      </c>
    </row>
    <row r="16" spans="1:22" x14ac:dyDescent="0.25">
      <c r="A16" s="19" t="s">
        <v>8219</v>
      </c>
      <c r="B16" s="19">
        <v>2174</v>
      </c>
      <c r="M16" s="19" t="s">
        <v>8221</v>
      </c>
      <c r="N16" s="19">
        <v>29</v>
      </c>
    </row>
    <row r="17" spans="1:14" x14ac:dyDescent="0.25">
      <c r="A17" s="19" t="s">
        <v>8219</v>
      </c>
      <c r="B17" s="19">
        <v>1356</v>
      </c>
      <c r="M17" s="19" t="s">
        <v>8221</v>
      </c>
      <c r="N17" s="19">
        <v>140</v>
      </c>
    </row>
    <row r="18" spans="1:14" x14ac:dyDescent="0.25">
      <c r="A18" s="19" t="s">
        <v>8219</v>
      </c>
      <c r="B18" s="19">
        <v>3468</v>
      </c>
      <c r="M18" s="19" t="s">
        <v>8221</v>
      </c>
      <c r="N18" s="19">
        <v>16</v>
      </c>
    </row>
    <row r="19" spans="1:14" x14ac:dyDescent="0.25">
      <c r="A19" s="19" t="s">
        <v>8219</v>
      </c>
      <c r="B19" s="19">
        <v>2525</v>
      </c>
      <c r="M19" s="19" t="s">
        <v>8221</v>
      </c>
      <c r="N19" s="19">
        <v>67</v>
      </c>
    </row>
    <row r="20" spans="1:14" x14ac:dyDescent="0.25">
      <c r="A20" s="19" t="s">
        <v>8219</v>
      </c>
      <c r="B20" s="19">
        <v>944</v>
      </c>
      <c r="D20" s="23" t="s">
        <v>8410</v>
      </c>
      <c r="M20" s="19" t="s">
        <v>8221</v>
      </c>
      <c r="N20" s="19">
        <v>124</v>
      </c>
    </row>
    <row r="21" spans="1:14" x14ac:dyDescent="0.25">
      <c r="A21" s="19" t="s">
        <v>8219</v>
      </c>
      <c r="B21" s="19">
        <v>36</v>
      </c>
      <c r="D21" s="22" t="s">
        <v>8409</v>
      </c>
      <c r="M21" s="19" t="s">
        <v>8221</v>
      </c>
      <c r="N21" s="19">
        <v>11</v>
      </c>
    </row>
    <row r="22" spans="1:14" x14ac:dyDescent="0.25">
      <c r="A22" s="19" t="s">
        <v>8219</v>
      </c>
      <c r="B22" s="19">
        <v>1113</v>
      </c>
      <c r="D22" s="23" t="s">
        <v>8411</v>
      </c>
      <c r="M22" s="19" t="s">
        <v>8221</v>
      </c>
      <c r="N22" s="19">
        <v>9</v>
      </c>
    </row>
    <row r="23" spans="1:14" x14ac:dyDescent="0.25">
      <c r="A23" s="19" t="s">
        <v>8219</v>
      </c>
      <c r="B23" s="19">
        <v>20242</v>
      </c>
      <c r="M23" s="19" t="s">
        <v>8221</v>
      </c>
      <c r="N23" s="19">
        <v>12</v>
      </c>
    </row>
    <row r="24" spans="1:14" x14ac:dyDescent="0.25">
      <c r="A24" s="19" t="s">
        <v>8219</v>
      </c>
      <c r="B24" s="19">
        <v>144</v>
      </c>
      <c r="M24" s="19" t="s">
        <v>8221</v>
      </c>
      <c r="N24" s="19">
        <v>171</v>
      </c>
    </row>
    <row r="25" spans="1:14" x14ac:dyDescent="0.25">
      <c r="A25" s="19" t="s">
        <v>8219</v>
      </c>
      <c r="B25" s="19">
        <v>28</v>
      </c>
      <c r="M25" s="19" t="s">
        <v>8221</v>
      </c>
      <c r="N25" s="19">
        <v>975</v>
      </c>
    </row>
    <row r="26" spans="1:14" x14ac:dyDescent="0.25">
      <c r="A26" s="19" t="s">
        <v>8219</v>
      </c>
      <c r="B26" s="19">
        <v>701</v>
      </c>
      <c r="M26" s="19" t="s">
        <v>8221</v>
      </c>
      <c r="N26" s="19">
        <v>7</v>
      </c>
    </row>
    <row r="27" spans="1:14" x14ac:dyDescent="0.25">
      <c r="A27" s="19" t="s">
        <v>8219</v>
      </c>
      <c r="B27" s="19">
        <v>1633</v>
      </c>
      <c r="M27" s="19" t="s">
        <v>8221</v>
      </c>
      <c r="N27" s="19">
        <v>139</v>
      </c>
    </row>
    <row r="28" spans="1:14" x14ac:dyDescent="0.25">
      <c r="A28" s="19" t="s">
        <v>8219</v>
      </c>
      <c r="B28" s="19">
        <v>3238</v>
      </c>
      <c r="M28" s="19" t="s">
        <v>8221</v>
      </c>
      <c r="N28" s="19">
        <v>3</v>
      </c>
    </row>
    <row r="29" spans="1:14" x14ac:dyDescent="0.25">
      <c r="A29" s="19" t="s">
        <v>8219</v>
      </c>
      <c r="B29" s="19">
        <v>388</v>
      </c>
      <c r="M29" s="19" t="s">
        <v>8221</v>
      </c>
      <c r="N29" s="19">
        <v>17</v>
      </c>
    </row>
    <row r="30" spans="1:14" x14ac:dyDescent="0.25">
      <c r="A30" s="19" t="s">
        <v>8219</v>
      </c>
      <c r="B30" s="19">
        <v>3562</v>
      </c>
      <c r="M30" s="19" t="s">
        <v>8221</v>
      </c>
      <c r="N30" s="19">
        <v>1</v>
      </c>
    </row>
    <row r="31" spans="1:14" x14ac:dyDescent="0.25">
      <c r="A31" s="19" t="s">
        <v>8219</v>
      </c>
      <c r="B31" s="19">
        <v>339</v>
      </c>
      <c r="M31" s="19" t="s">
        <v>8221</v>
      </c>
      <c r="N31" s="19">
        <v>5</v>
      </c>
    </row>
    <row r="32" spans="1:14" x14ac:dyDescent="0.25">
      <c r="A32" s="19" t="s">
        <v>8219</v>
      </c>
      <c r="B32" s="19">
        <v>571</v>
      </c>
      <c r="M32" s="19" t="s">
        <v>8221</v>
      </c>
      <c r="N32" s="19">
        <v>117</v>
      </c>
    </row>
    <row r="33" spans="1:14" x14ac:dyDescent="0.25">
      <c r="A33" s="19" t="s">
        <v>8219</v>
      </c>
      <c r="B33" s="19">
        <v>52</v>
      </c>
      <c r="M33" s="19" t="s">
        <v>8221</v>
      </c>
      <c r="N33" s="19">
        <v>24</v>
      </c>
    </row>
    <row r="34" spans="1:14" x14ac:dyDescent="0.25">
      <c r="A34" s="19" t="s">
        <v>8219</v>
      </c>
      <c r="B34" s="19">
        <v>4330</v>
      </c>
      <c r="M34" s="19" t="s">
        <v>8221</v>
      </c>
      <c r="N34" s="19">
        <v>103</v>
      </c>
    </row>
    <row r="35" spans="1:14" x14ac:dyDescent="0.25">
      <c r="A35" s="19" t="s">
        <v>8219</v>
      </c>
      <c r="B35" s="19">
        <v>1204</v>
      </c>
      <c r="M35" s="19" t="s">
        <v>8221</v>
      </c>
      <c r="N35" s="19">
        <v>42</v>
      </c>
    </row>
    <row r="36" spans="1:14" x14ac:dyDescent="0.25">
      <c r="A36" s="19" t="s">
        <v>8219</v>
      </c>
      <c r="B36" s="19">
        <v>479</v>
      </c>
      <c r="M36" s="19" t="s">
        <v>8221</v>
      </c>
      <c r="N36" s="19">
        <v>39</v>
      </c>
    </row>
    <row r="37" spans="1:14" x14ac:dyDescent="0.25">
      <c r="A37" s="19" t="s">
        <v>8219</v>
      </c>
      <c r="B37" s="19">
        <v>25</v>
      </c>
      <c r="M37" s="19" t="s">
        <v>8221</v>
      </c>
      <c r="N37" s="19">
        <v>229</v>
      </c>
    </row>
    <row r="38" spans="1:14" x14ac:dyDescent="0.25">
      <c r="A38" s="19" t="s">
        <v>8219</v>
      </c>
      <c r="B38" s="19">
        <v>159</v>
      </c>
      <c r="M38" s="19" t="s">
        <v>8221</v>
      </c>
      <c r="N38" s="19">
        <v>7</v>
      </c>
    </row>
    <row r="39" spans="1:14" x14ac:dyDescent="0.25">
      <c r="A39" s="19" t="s">
        <v>8219</v>
      </c>
      <c r="B39" s="19">
        <v>971</v>
      </c>
      <c r="M39" s="19" t="s">
        <v>8221</v>
      </c>
      <c r="N39" s="19">
        <v>336</v>
      </c>
    </row>
    <row r="40" spans="1:14" x14ac:dyDescent="0.25">
      <c r="A40" s="19" t="s">
        <v>8219</v>
      </c>
      <c r="B40" s="19">
        <v>263</v>
      </c>
      <c r="M40" s="19" t="s">
        <v>8221</v>
      </c>
      <c r="N40" s="19">
        <v>10</v>
      </c>
    </row>
    <row r="41" spans="1:14" x14ac:dyDescent="0.25">
      <c r="A41" s="19" t="s">
        <v>8219</v>
      </c>
      <c r="B41" s="19">
        <v>163</v>
      </c>
      <c r="M41" s="19" t="s">
        <v>8221</v>
      </c>
      <c r="N41" s="19">
        <v>12</v>
      </c>
    </row>
    <row r="42" spans="1:14" x14ac:dyDescent="0.25">
      <c r="A42" s="19" t="s">
        <v>8219</v>
      </c>
      <c r="B42" s="19">
        <v>4245</v>
      </c>
      <c r="M42" s="19" t="s">
        <v>8221</v>
      </c>
      <c r="N42" s="19">
        <v>92</v>
      </c>
    </row>
    <row r="43" spans="1:14" x14ac:dyDescent="0.25">
      <c r="A43" s="19" t="s">
        <v>8219</v>
      </c>
      <c r="B43" s="19">
        <v>1789</v>
      </c>
      <c r="M43" s="19" t="s">
        <v>8221</v>
      </c>
      <c r="N43" s="19">
        <v>123</v>
      </c>
    </row>
    <row r="44" spans="1:14" x14ac:dyDescent="0.25">
      <c r="A44" s="19" t="s">
        <v>8219</v>
      </c>
      <c r="B44" s="19">
        <v>549</v>
      </c>
      <c r="M44" s="19" t="s">
        <v>8221</v>
      </c>
      <c r="N44" s="19">
        <v>84</v>
      </c>
    </row>
    <row r="45" spans="1:14" x14ac:dyDescent="0.25">
      <c r="A45" s="19" t="s">
        <v>8219</v>
      </c>
      <c r="B45" s="19">
        <v>210</v>
      </c>
      <c r="M45" s="19" t="s">
        <v>8221</v>
      </c>
      <c r="N45" s="19">
        <v>25</v>
      </c>
    </row>
    <row r="46" spans="1:14" x14ac:dyDescent="0.25">
      <c r="A46" s="19" t="s">
        <v>8219</v>
      </c>
      <c r="B46" s="19">
        <v>1670</v>
      </c>
      <c r="M46" s="19" t="s">
        <v>8221</v>
      </c>
      <c r="N46" s="19">
        <v>9</v>
      </c>
    </row>
    <row r="47" spans="1:14" x14ac:dyDescent="0.25">
      <c r="A47" s="19" t="s">
        <v>8219</v>
      </c>
      <c r="B47" s="19">
        <v>721</v>
      </c>
      <c r="M47" s="19" t="s">
        <v>8221</v>
      </c>
      <c r="N47" s="19">
        <v>70</v>
      </c>
    </row>
    <row r="48" spans="1:14" x14ac:dyDescent="0.25">
      <c r="A48" s="19" t="s">
        <v>8219</v>
      </c>
      <c r="B48" s="19">
        <v>415</v>
      </c>
      <c r="M48" s="19" t="s">
        <v>8221</v>
      </c>
      <c r="N48" s="19">
        <v>100</v>
      </c>
    </row>
    <row r="49" spans="1:14" x14ac:dyDescent="0.25">
      <c r="A49" s="19" t="s">
        <v>8219</v>
      </c>
      <c r="B49" s="19">
        <v>238</v>
      </c>
      <c r="M49" s="19" t="s">
        <v>8221</v>
      </c>
      <c r="N49" s="19">
        <v>53</v>
      </c>
    </row>
    <row r="50" spans="1:14" x14ac:dyDescent="0.25">
      <c r="A50" s="19" t="s">
        <v>8219</v>
      </c>
      <c r="B50" s="19">
        <v>916</v>
      </c>
      <c r="M50" s="19" t="s">
        <v>8221</v>
      </c>
      <c r="N50" s="19">
        <v>15</v>
      </c>
    </row>
    <row r="51" spans="1:14" x14ac:dyDescent="0.25">
      <c r="A51" s="19" t="s">
        <v>8219</v>
      </c>
      <c r="B51" s="19">
        <v>151</v>
      </c>
      <c r="M51" s="19" t="s">
        <v>8221</v>
      </c>
      <c r="N51" s="19">
        <v>57</v>
      </c>
    </row>
    <row r="52" spans="1:14" x14ac:dyDescent="0.25">
      <c r="A52" s="19" t="s">
        <v>8219</v>
      </c>
      <c r="B52" s="19">
        <v>45</v>
      </c>
      <c r="M52" s="19" t="s">
        <v>8221</v>
      </c>
      <c r="N52" s="19">
        <v>59</v>
      </c>
    </row>
    <row r="53" spans="1:14" x14ac:dyDescent="0.25">
      <c r="A53" s="19" t="s">
        <v>8219</v>
      </c>
      <c r="B53" s="19">
        <v>169</v>
      </c>
      <c r="M53" s="19" t="s">
        <v>8221</v>
      </c>
      <c r="N53" s="19">
        <v>1293</v>
      </c>
    </row>
    <row r="54" spans="1:14" x14ac:dyDescent="0.25">
      <c r="A54" s="19" t="s">
        <v>8219</v>
      </c>
      <c r="B54" s="19">
        <v>105</v>
      </c>
      <c r="M54" s="19" t="s">
        <v>8221</v>
      </c>
      <c r="N54" s="19">
        <v>9</v>
      </c>
    </row>
    <row r="55" spans="1:14" x14ac:dyDescent="0.25">
      <c r="A55" s="19" t="s">
        <v>8219</v>
      </c>
      <c r="B55" s="19">
        <v>1887</v>
      </c>
      <c r="M55" s="19" t="s">
        <v>8221</v>
      </c>
      <c r="N55" s="19">
        <v>147</v>
      </c>
    </row>
    <row r="56" spans="1:14" x14ac:dyDescent="0.25">
      <c r="A56" s="19" t="s">
        <v>8219</v>
      </c>
      <c r="B56" s="19">
        <v>335</v>
      </c>
      <c r="M56" s="19" t="s">
        <v>8221</v>
      </c>
      <c r="N56" s="19">
        <v>5</v>
      </c>
    </row>
    <row r="57" spans="1:14" x14ac:dyDescent="0.25">
      <c r="A57" s="19" t="s">
        <v>8219</v>
      </c>
      <c r="B57" s="19">
        <v>8359</v>
      </c>
      <c r="M57" s="19" t="s">
        <v>8221</v>
      </c>
      <c r="N57" s="19">
        <v>16</v>
      </c>
    </row>
    <row r="58" spans="1:14" x14ac:dyDescent="0.25">
      <c r="A58" s="19" t="s">
        <v>8219</v>
      </c>
      <c r="B58" s="19">
        <v>263</v>
      </c>
      <c r="M58" s="19" t="s">
        <v>8221</v>
      </c>
      <c r="N58" s="19">
        <v>140</v>
      </c>
    </row>
    <row r="59" spans="1:14" x14ac:dyDescent="0.25">
      <c r="A59" s="19" t="s">
        <v>8219</v>
      </c>
      <c r="B59" s="19">
        <v>878</v>
      </c>
      <c r="M59" s="19" t="s">
        <v>8221</v>
      </c>
      <c r="N59" s="19">
        <v>31</v>
      </c>
    </row>
    <row r="60" spans="1:14" x14ac:dyDescent="0.25">
      <c r="A60" s="19" t="s">
        <v>8219</v>
      </c>
      <c r="B60" s="19">
        <v>680</v>
      </c>
      <c r="M60" s="19" t="s">
        <v>8221</v>
      </c>
      <c r="N60" s="19">
        <v>18</v>
      </c>
    </row>
    <row r="61" spans="1:14" x14ac:dyDescent="0.25">
      <c r="A61" s="19" t="s">
        <v>8219</v>
      </c>
      <c r="B61" s="19">
        <v>3355</v>
      </c>
      <c r="M61" s="19" t="s">
        <v>8221</v>
      </c>
      <c r="N61" s="19">
        <v>10</v>
      </c>
    </row>
    <row r="62" spans="1:14" x14ac:dyDescent="0.25">
      <c r="A62" s="19" t="s">
        <v>8219</v>
      </c>
      <c r="B62" s="19">
        <v>356</v>
      </c>
      <c r="M62" s="19" t="s">
        <v>8221</v>
      </c>
      <c r="N62" s="19">
        <v>29</v>
      </c>
    </row>
    <row r="63" spans="1:14" x14ac:dyDescent="0.25">
      <c r="A63" s="19" t="s">
        <v>8219</v>
      </c>
      <c r="B63" s="19">
        <v>2165</v>
      </c>
      <c r="M63" s="19" t="s">
        <v>8221</v>
      </c>
      <c r="N63" s="19">
        <v>8</v>
      </c>
    </row>
    <row r="64" spans="1:14" x14ac:dyDescent="0.25">
      <c r="A64" s="19" t="s">
        <v>8219</v>
      </c>
      <c r="B64" s="19">
        <v>50</v>
      </c>
      <c r="M64" s="19" t="s">
        <v>8221</v>
      </c>
      <c r="N64" s="19">
        <v>17</v>
      </c>
    </row>
    <row r="65" spans="1:14" x14ac:dyDescent="0.25">
      <c r="A65" s="19" t="s">
        <v>8219</v>
      </c>
      <c r="B65" s="19">
        <v>193</v>
      </c>
      <c r="M65" s="19" t="s">
        <v>8221</v>
      </c>
      <c r="N65" s="19">
        <v>11</v>
      </c>
    </row>
    <row r="66" spans="1:14" x14ac:dyDescent="0.25">
      <c r="A66" s="19" t="s">
        <v>8219</v>
      </c>
      <c r="B66" s="19">
        <v>88</v>
      </c>
      <c r="M66" s="19" t="s">
        <v>8221</v>
      </c>
      <c r="N66" s="19">
        <v>41</v>
      </c>
    </row>
    <row r="67" spans="1:14" x14ac:dyDescent="0.25">
      <c r="A67" s="19" t="s">
        <v>8219</v>
      </c>
      <c r="B67" s="19">
        <v>240</v>
      </c>
      <c r="M67" s="19" t="s">
        <v>8221</v>
      </c>
      <c r="N67" s="19">
        <v>114</v>
      </c>
    </row>
    <row r="68" spans="1:14" x14ac:dyDescent="0.25">
      <c r="A68" s="19" t="s">
        <v>8219</v>
      </c>
      <c r="B68" s="19">
        <v>988</v>
      </c>
      <c r="M68" s="19" t="s">
        <v>8221</v>
      </c>
      <c r="N68" s="19">
        <v>36</v>
      </c>
    </row>
    <row r="69" spans="1:14" x14ac:dyDescent="0.25">
      <c r="A69" s="19" t="s">
        <v>8219</v>
      </c>
      <c r="B69" s="19">
        <v>4562</v>
      </c>
      <c r="M69" s="19" t="s">
        <v>8221</v>
      </c>
      <c r="N69" s="19">
        <v>188</v>
      </c>
    </row>
    <row r="70" spans="1:14" x14ac:dyDescent="0.25">
      <c r="A70" s="19" t="s">
        <v>8219</v>
      </c>
      <c r="B70" s="19">
        <v>707</v>
      </c>
      <c r="M70" s="19" t="s">
        <v>8221</v>
      </c>
      <c r="N70" s="19">
        <v>14</v>
      </c>
    </row>
    <row r="71" spans="1:14" x14ac:dyDescent="0.25">
      <c r="A71" s="19" t="s">
        <v>8219</v>
      </c>
      <c r="B71" s="19">
        <v>279</v>
      </c>
      <c r="M71" s="19" t="s">
        <v>8221</v>
      </c>
      <c r="N71" s="19">
        <v>13</v>
      </c>
    </row>
    <row r="72" spans="1:14" x14ac:dyDescent="0.25">
      <c r="A72" s="19" t="s">
        <v>8219</v>
      </c>
      <c r="B72" s="19">
        <v>1780</v>
      </c>
      <c r="M72" s="19" t="s">
        <v>8221</v>
      </c>
      <c r="N72" s="19">
        <v>39</v>
      </c>
    </row>
    <row r="73" spans="1:14" x14ac:dyDescent="0.25">
      <c r="A73" s="19" t="s">
        <v>8219</v>
      </c>
      <c r="B73" s="19">
        <v>294</v>
      </c>
      <c r="M73" s="19" t="s">
        <v>8221</v>
      </c>
      <c r="N73" s="19">
        <v>12</v>
      </c>
    </row>
    <row r="74" spans="1:14" x14ac:dyDescent="0.25">
      <c r="A74" s="19" t="s">
        <v>8219</v>
      </c>
      <c r="B74" s="19">
        <v>170</v>
      </c>
      <c r="M74" s="19" t="s">
        <v>8221</v>
      </c>
      <c r="N74" s="19">
        <v>12</v>
      </c>
    </row>
    <row r="75" spans="1:14" x14ac:dyDescent="0.25">
      <c r="A75" s="19" t="s">
        <v>8219</v>
      </c>
      <c r="B75" s="19">
        <v>197</v>
      </c>
      <c r="M75" s="19" t="s">
        <v>8221</v>
      </c>
      <c r="N75" s="19">
        <v>23</v>
      </c>
    </row>
    <row r="76" spans="1:14" x14ac:dyDescent="0.25">
      <c r="A76" s="19" t="s">
        <v>8219</v>
      </c>
      <c r="B76" s="19">
        <v>59</v>
      </c>
      <c r="M76" s="19" t="s">
        <v>8221</v>
      </c>
      <c r="N76" s="19">
        <v>73</v>
      </c>
    </row>
    <row r="77" spans="1:14" x14ac:dyDescent="0.25">
      <c r="A77" s="19" t="s">
        <v>8219</v>
      </c>
      <c r="B77" s="19">
        <v>2602</v>
      </c>
      <c r="M77" s="19" t="s">
        <v>8221</v>
      </c>
      <c r="N77" s="19">
        <v>105</v>
      </c>
    </row>
    <row r="78" spans="1:14" x14ac:dyDescent="0.25">
      <c r="A78" s="19" t="s">
        <v>8219</v>
      </c>
      <c r="B78" s="19">
        <v>897</v>
      </c>
      <c r="M78" s="19" t="s">
        <v>8221</v>
      </c>
      <c r="N78" s="19">
        <v>48</v>
      </c>
    </row>
    <row r="79" spans="1:14" x14ac:dyDescent="0.25">
      <c r="A79" s="19" t="s">
        <v>8219</v>
      </c>
      <c r="B79" s="19">
        <v>1224</v>
      </c>
      <c r="M79" s="19" t="s">
        <v>8221</v>
      </c>
      <c r="N79" s="19">
        <v>99</v>
      </c>
    </row>
    <row r="80" spans="1:14" x14ac:dyDescent="0.25">
      <c r="A80" s="19" t="s">
        <v>8219</v>
      </c>
      <c r="B80" s="19">
        <v>337</v>
      </c>
      <c r="M80" s="19" t="s">
        <v>8221</v>
      </c>
      <c r="N80" s="19">
        <v>41</v>
      </c>
    </row>
    <row r="81" spans="1:14" x14ac:dyDescent="0.25">
      <c r="A81" s="19" t="s">
        <v>8219</v>
      </c>
      <c r="B81" s="19">
        <v>5</v>
      </c>
      <c r="M81" s="19" t="s">
        <v>8221</v>
      </c>
      <c r="N81" s="19">
        <v>28</v>
      </c>
    </row>
    <row r="82" spans="1:14" x14ac:dyDescent="0.25">
      <c r="A82" s="19" t="s">
        <v>8219</v>
      </c>
      <c r="B82" s="19">
        <v>204</v>
      </c>
      <c r="M82" s="19" t="s">
        <v>8221</v>
      </c>
      <c r="N82" s="19">
        <v>31</v>
      </c>
    </row>
    <row r="83" spans="1:14" x14ac:dyDescent="0.25">
      <c r="A83" s="19" t="s">
        <v>8219</v>
      </c>
      <c r="B83" s="19">
        <v>369</v>
      </c>
      <c r="M83" s="19" t="s">
        <v>8221</v>
      </c>
      <c r="N83" s="19">
        <v>110</v>
      </c>
    </row>
    <row r="84" spans="1:14" x14ac:dyDescent="0.25">
      <c r="A84" s="19" t="s">
        <v>8219</v>
      </c>
      <c r="B84" s="19">
        <v>514</v>
      </c>
      <c r="M84" s="19" t="s">
        <v>8221</v>
      </c>
      <c r="N84" s="19">
        <v>60</v>
      </c>
    </row>
    <row r="85" spans="1:14" x14ac:dyDescent="0.25">
      <c r="A85" s="19" t="s">
        <v>8219</v>
      </c>
      <c r="B85" s="19">
        <v>79</v>
      </c>
      <c r="M85" s="19" t="s">
        <v>8221</v>
      </c>
      <c r="N85" s="19">
        <v>19</v>
      </c>
    </row>
    <row r="86" spans="1:14" x14ac:dyDescent="0.25">
      <c r="A86" s="19" t="s">
        <v>8219</v>
      </c>
      <c r="B86" s="19">
        <v>398</v>
      </c>
      <c r="M86" s="19" t="s">
        <v>8221</v>
      </c>
      <c r="N86" s="19">
        <v>14</v>
      </c>
    </row>
    <row r="87" spans="1:14" x14ac:dyDescent="0.25">
      <c r="A87" s="19" t="s">
        <v>8219</v>
      </c>
      <c r="B87" s="19">
        <v>480</v>
      </c>
      <c r="M87" s="19" t="s">
        <v>8221</v>
      </c>
      <c r="N87" s="19">
        <v>79</v>
      </c>
    </row>
    <row r="88" spans="1:14" x14ac:dyDescent="0.25">
      <c r="A88" s="19" t="s">
        <v>8219</v>
      </c>
      <c r="B88" s="19">
        <v>821</v>
      </c>
      <c r="M88" s="19" t="s">
        <v>8221</v>
      </c>
      <c r="N88" s="19">
        <v>50</v>
      </c>
    </row>
    <row r="89" spans="1:14" x14ac:dyDescent="0.25">
      <c r="A89" s="19" t="s">
        <v>8219</v>
      </c>
      <c r="B89" s="19">
        <v>290</v>
      </c>
      <c r="M89" s="19" t="s">
        <v>8221</v>
      </c>
      <c r="N89" s="19">
        <v>96</v>
      </c>
    </row>
    <row r="90" spans="1:14" x14ac:dyDescent="0.25">
      <c r="A90" s="19" t="s">
        <v>8219</v>
      </c>
      <c r="B90" s="19">
        <v>26</v>
      </c>
      <c r="M90" s="19" t="s">
        <v>8221</v>
      </c>
      <c r="N90" s="19">
        <v>52</v>
      </c>
    </row>
    <row r="91" spans="1:14" x14ac:dyDescent="0.25">
      <c r="A91" s="19" t="s">
        <v>8219</v>
      </c>
      <c r="B91" s="19">
        <v>508</v>
      </c>
      <c r="M91" s="19" t="s">
        <v>8221</v>
      </c>
      <c r="N91" s="19">
        <v>16</v>
      </c>
    </row>
    <row r="92" spans="1:14" x14ac:dyDescent="0.25">
      <c r="A92" s="19" t="s">
        <v>8219</v>
      </c>
      <c r="B92" s="19">
        <v>120</v>
      </c>
      <c r="M92" s="19" t="s">
        <v>8221</v>
      </c>
      <c r="N92" s="19">
        <v>7</v>
      </c>
    </row>
    <row r="93" spans="1:14" x14ac:dyDescent="0.25">
      <c r="A93" s="19" t="s">
        <v>8219</v>
      </c>
      <c r="B93" s="19">
        <v>191</v>
      </c>
      <c r="M93" s="19" t="s">
        <v>8221</v>
      </c>
      <c r="N93" s="19">
        <v>7</v>
      </c>
    </row>
    <row r="94" spans="1:14" x14ac:dyDescent="0.25">
      <c r="A94" s="19" t="s">
        <v>8219</v>
      </c>
      <c r="B94" s="19">
        <v>28</v>
      </c>
      <c r="M94" s="19" t="s">
        <v>8221</v>
      </c>
      <c r="N94" s="19">
        <v>45</v>
      </c>
    </row>
    <row r="95" spans="1:14" x14ac:dyDescent="0.25">
      <c r="A95" s="19" t="s">
        <v>8219</v>
      </c>
      <c r="B95" s="19">
        <v>1637</v>
      </c>
      <c r="M95" s="19" t="s">
        <v>8221</v>
      </c>
      <c r="N95" s="19">
        <v>17</v>
      </c>
    </row>
    <row r="96" spans="1:14" x14ac:dyDescent="0.25">
      <c r="A96" s="19" t="s">
        <v>8219</v>
      </c>
      <c r="B96" s="19">
        <v>404</v>
      </c>
      <c r="M96" s="19" t="s">
        <v>8221</v>
      </c>
      <c r="N96" s="19">
        <v>5</v>
      </c>
    </row>
    <row r="97" spans="1:14" x14ac:dyDescent="0.25">
      <c r="A97" s="19" t="s">
        <v>8219</v>
      </c>
      <c r="B97" s="19">
        <v>139</v>
      </c>
      <c r="M97" s="19" t="s">
        <v>8221</v>
      </c>
      <c r="N97" s="19">
        <v>24</v>
      </c>
    </row>
    <row r="98" spans="1:14" x14ac:dyDescent="0.25">
      <c r="A98" s="19" t="s">
        <v>8219</v>
      </c>
      <c r="B98" s="19">
        <v>290</v>
      </c>
      <c r="M98" s="19" t="s">
        <v>8221</v>
      </c>
      <c r="N98" s="19">
        <v>7</v>
      </c>
    </row>
    <row r="99" spans="1:14" x14ac:dyDescent="0.25">
      <c r="A99" s="19" t="s">
        <v>8219</v>
      </c>
      <c r="B99" s="19">
        <v>402</v>
      </c>
      <c r="M99" s="19" t="s">
        <v>8221</v>
      </c>
      <c r="N99" s="19">
        <v>72</v>
      </c>
    </row>
    <row r="100" spans="1:14" x14ac:dyDescent="0.25">
      <c r="A100" s="19" t="s">
        <v>8219</v>
      </c>
      <c r="B100" s="19">
        <v>405</v>
      </c>
      <c r="M100" s="19" t="s">
        <v>8221</v>
      </c>
      <c r="N100" s="19">
        <v>196</v>
      </c>
    </row>
    <row r="101" spans="1:14" x14ac:dyDescent="0.25">
      <c r="A101" s="19" t="s">
        <v>8219</v>
      </c>
      <c r="B101" s="19">
        <v>94</v>
      </c>
      <c r="M101" s="19" t="s">
        <v>8221</v>
      </c>
      <c r="N101" s="19">
        <v>33</v>
      </c>
    </row>
    <row r="102" spans="1:14" x14ac:dyDescent="0.25">
      <c r="A102" s="19" t="s">
        <v>8219</v>
      </c>
      <c r="B102" s="19">
        <v>1945</v>
      </c>
      <c r="M102" s="19" t="s">
        <v>8221</v>
      </c>
      <c r="N102" s="19">
        <v>152</v>
      </c>
    </row>
    <row r="103" spans="1:14" x14ac:dyDescent="0.25">
      <c r="A103" s="19" t="s">
        <v>8219</v>
      </c>
      <c r="B103" s="19">
        <v>199</v>
      </c>
      <c r="M103" s="19" t="s">
        <v>8221</v>
      </c>
      <c r="N103" s="19">
        <v>39</v>
      </c>
    </row>
    <row r="104" spans="1:14" x14ac:dyDescent="0.25">
      <c r="A104" s="19" t="s">
        <v>8219</v>
      </c>
      <c r="B104" s="19">
        <v>541</v>
      </c>
      <c r="M104" s="19" t="s">
        <v>8221</v>
      </c>
      <c r="N104" s="19">
        <v>15</v>
      </c>
    </row>
    <row r="105" spans="1:14" x14ac:dyDescent="0.25">
      <c r="A105" s="19" t="s">
        <v>8219</v>
      </c>
      <c r="B105" s="19">
        <v>983</v>
      </c>
      <c r="M105" s="19" t="s">
        <v>8221</v>
      </c>
      <c r="N105" s="19">
        <v>285</v>
      </c>
    </row>
    <row r="106" spans="1:14" x14ac:dyDescent="0.25">
      <c r="A106" s="19" t="s">
        <v>8219</v>
      </c>
      <c r="B106" s="19">
        <v>478</v>
      </c>
      <c r="M106" s="19" t="s">
        <v>8221</v>
      </c>
      <c r="N106" s="19">
        <v>17</v>
      </c>
    </row>
    <row r="107" spans="1:14" x14ac:dyDescent="0.25">
      <c r="A107" s="19" t="s">
        <v>8219</v>
      </c>
      <c r="B107" s="19">
        <v>394</v>
      </c>
      <c r="M107" s="19" t="s">
        <v>8221</v>
      </c>
      <c r="N107" s="19">
        <v>53</v>
      </c>
    </row>
    <row r="108" spans="1:14" x14ac:dyDescent="0.25">
      <c r="A108" s="19" t="s">
        <v>8219</v>
      </c>
      <c r="B108" s="19">
        <v>14</v>
      </c>
      <c r="M108" s="19" t="s">
        <v>8221</v>
      </c>
      <c r="N108" s="19">
        <v>90</v>
      </c>
    </row>
    <row r="109" spans="1:14" x14ac:dyDescent="0.25">
      <c r="A109" s="19" t="s">
        <v>8219</v>
      </c>
      <c r="B109" s="19">
        <v>680</v>
      </c>
      <c r="M109" s="19" t="s">
        <v>8221</v>
      </c>
      <c r="N109" s="19">
        <v>14</v>
      </c>
    </row>
    <row r="110" spans="1:14" x14ac:dyDescent="0.25">
      <c r="A110" s="19" t="s">
        <v>8219</v>
      </c>
      <c r="B110" s="19">
        <v>473</v>
      </c>
      <c r="M110" s="19" t="s">
        <v>8221</v>
      </c>
      <c r="N110" s="19">
        <v>171</v>
      </c>
    </row>
    <row r="111" spans="1:14" x14ac:dyDescent="0.25">
      <c r="A111" s="19" t="s">
        <v>8219</v>
      </c>
      <c r="B111" s="19">
        <v>159</v>
      </c>
      <c r="M111" s="19" t="s">
        <v>8221</v>
      </c>
      <c r="N111" s="19">
        <v>81</v>
      </c>
    </row>
    <row r="112" spans="1:14" x14ac:dyDescent="0.25">
      <c r="A112" s="19" t="s">
        <v>8219</v>
      </c>
      <c r="B112" s="19">
        <v>46</v>
      </c>
      <c r="M112" s="19" t="s">
        <v>8221</v>
      </c>
      <c r="N112" s="19">
        <v>21</v>
      </c>
    </row>
    <row r="113" spans="1:14" x14ac:dyDescent="0.25">
      <c r="A113" s="19" t="s">
        <v>8219</v>
      </c>
      <c r="B113" s="19">
        <v>241</v>
      </c>
      <c r="M113" s="19" t="s">
        <v>8221</v>
      </c>
      <c r="N113" s="19">
        <v>121</v>
      </c>
    </row>
    <row r="114" spans="1:14" x14ac:dyDescent="0.25">
      <c r="A114" s="19" t="s">
        <v>8219</v>
      </c>
      <c r="B114" s="19">
        <v>391</v>
      </c>
      <c r="M114" s="19" t="s">
        <v>8221</v>
      </c>
      <c r="N114" s="19">
        <v>5</v>
      </c>
    </row>
    <row r="115" spans="1:14" x14ac:dyDescent="0.25">
      <c r="A115" s="19" t="s">
        <v>8219</v>
      </c>
      <c r="B115" s="19">
        <v>19</v>
      </c>
      <c r="M115" s="19" t="s">
        <v>8221</v>
      </c>
      <c r="N115" s="19">
        <v>8</v>
      </c>
    </row>
    <row r="116" spans="1:14" x14ac:dyDescent="0.25">
      <c r="A116" s="19" t="s">
        <v>8219</v>
      </c>
      <c r="B116" s="19">
        <v>84</v>
      </c>
      <c r="M116" s="19" t="s">
        <v>8221</v>
      </c>
      <c r="N116" s="19">
        <v>14</v>
      </c>
    </row>
    <row r="117" spans="1:14" x14ac:dyDescent="0.25">
      <c r="A117" s="19" t="s">
        <v>8219</v>
      </c>
      <c r="B117" s="19">
        <v>489</v>
      </c>
      <c r="M117" s="19" t="s">
        <v>8221</v>
      </c>
      <c r="N117" s="19">
        <v>13</v>
      </c>
    </row>
    <row r="118" spans="1:14" x14ac:dyDescent="0.25">
      <c r="A118" s="19" t="s">
        <v>8219</v>
      </c>
      <c r="B118" s="19">
        <v>714</v>
      </c>
      <c r="M118" s="19" t="s">
        <v>8221</v>
      </c>
      <c r="N118" s="19">
        <v>14</v>
      </c>
    </row>
    <row r="119" spans="1:14" x14ac:dyDescent="0.25">
      <c r="A119" s="19" t="s">
        <v>8219</v>
      </c>
      <c r="B119" s="19">
        <v>194</v>
      </c>
      <c r="M119" s="19" t="s">
        <v>8221</v>
      </c>
      <c r="N119" s="19">
        <v>13</v>
      </c>
    </row>
    <row r="120" spans="1:14" x14ac:dyDescent="0.25">
      <c r="A120" s="19" t="s">
        <v>8219</v>
      </c>
      <c r="B120" s="19">
        <v>1737</v>
      </c>
      <c r="M120" s="19" t="s">
        <v>8221</v>
      </c>
      <c r="N120" s="19">
        <v>4</v>
      </c>
    </row>
    <row r="121" spans="1:14" x14ac:dyDescent="0.25">
      <c r="A121" s="19" t="s">
        <v>8219</v>
      </c>
      <c r="B121" s="19">
        <v>175</v>
      </c>
      <c r="M121" s="19" t="s">
        <v>8221</v>
      </c>
      <c r="N121" s="19">
        <v>36</v>
      </c>
    </row>
    <row r="122" spans="1:14" x14ac:dyDescent="0.25">
      <c r="A122" s="19" t="s">
        <v>8219</v>
      </c>
      <c r="B122" s="19">
        <v>1530</v>
      </c>
      <c r="M122" s="19" t="s">
        <v>8221</v>
      </c>
      <c r="N122" s="19">
        <v>8</v>
      </c>
    </row>
    <row r="123" spans="1:14" x14ac:dyDescent="0.25">
      <c r="A123" s="19" t="s">
        <v>8219</v>
      </c>
      <c r="B123" s="19">
        <v>108</v>
      </c>
      <c r="M123" s="19" t="s">
        <v>8221</v>
      </c>
      <c r="N123" s="19">
        <v>25</v>
      </c>
    </row>
    <row r="124" spans="1:14" x14ac:dyDescent="0.25">
      <c r="A124" s="19" t="s">
        <v>8219</v>
      </c>
      <c r="B124" s="19">
        <v>44</v>
      </c>
      <c r="M124" s="19" t="s">
        <v>8221</v>
      </c>
      <c r="N124" s="19">
        <v>22</v>
      </c>
    </row>
    <row r="125" spans="1:14" x14ac:dyDescent="0.25">
      <c r="A125" s="19" t="s">
        <v>8219</v>
      </c>
      <c r="B125" s="19">
        <v>17</v>
      </c>
      <c r="M125" s="19" t="s">
        <v>8221</v>
      </c>
      <c r="N125" s="19">
        <v>14</v>
      </c>
    </row>
    <row r="126" spans="1:14" x14ac:dyDescent="0.25">
      <c r="A126" s="19" t="s">
        <v>8219</v>
      </c>
      <c r="B126" s="19">
        <v>263</v>
      </c>
      <c r="M126" s="19" t="s">
        <v>8221</v>
      </c>
      <c r="N126" s="19">
        <v>8</v>
      </c>
    </row>
    <row r="127" spans="1:14" x14ac:dyDescent="0.25">
      <c r="A127" s="19" t="s">
        <v>8219</v>
      </c>
      <c r="B127" s="19">
        <v>30</v>
      </c>
      <c r="M127" s="19" t="s">
        <v>8221</v>
      </c>
      <c r="N127" s="19">
        <v>10</v>
      </c>
    </row>
    <row r="128" spans="1:14" x14ac:dyDescent="0.25">
      <c r="A128" s="19" t="s">
        <v>8219</v>
      </c>
      <c r="B128" s="19">
        <v>223</v>
      </c>
      <c r="M128" s="19" t="s">
        <v>8221</v>
      </c>
      <c r="N128" s="19">
        <v>122</v>
      </c>
    </row>
    <row r="129" spans="1:14" x14ac:dyDescent="0.25">
      <c r="A129" s="19" t="s">
        <v>8219</v>
      </c>
      <c r="B129" s="19">
        <v>398</v>
      </c>
      <c r="M129" s="19" t="s">
        <v>8221</v>
      </c>
      <c r="N129" s="19">
        <v>27</v>
      </c>
    </row>
    <row r="130" spans="1:14" x14ac:dyDescent="0.25">
      <c r="A130" s="19" t="s">
        <v>8219</v>
      </c>
      <c r="B130" s="19">
        <v>531</v>
      </c>
      <c r="M130" s="19" t="s">
        <v>8221</v>
      </c>
      <c r="N130" s="19">
        <v>38</v>
      </c>
    </row>
    <row r="131" spans="1:14" x14ac:dyDescent="0.25">
      <c r="A131" s="19" t="s">
        <v>8219</v>
      </c>
      <c r="B131" s="19">
        <v>676</v>
      </c>
      <c r="M131" s="19" t="s">
        <v>8221</v>
      </c>
      <c r="N131" s="19">
        <v>44</v>
      </c>
    </row>
    <row r="132" spans="1:14" x14ac:dyDescent="0.25">
      <c r="A132" s="19" t="s">
        <v>8219</v>
      </c>
      <c r="B132" s="19">
        <v>60</v>
      </c>
      <c r="M132" s="19" t="s">
        <v>8221</v>
      </c>
      <c r="N132" s="19">
        <v>12</v>
      </c>
    </row>
    <row r="133" spans="1:14" x14ac:dyDescent="0.25">
      <c r="A133" s="19" t="s">
        <v>8219</v>
      </c>
      <c r="B133" s="19">
        <v>145</v>
      </c>
      <c r="M133" s="19" t="s">
        <v>8221</v>
      </c>
      <c r="N133" s="19">
        <v>13</v>
      </c>
    </row>
    <row r="134" spans="1:14" x14ac:dyDescent="0.25">
      <c r="A134" s="19" t="s">
        <v>8219</v>
      </c>
      <c r="B134" s="19">
        <v>429</v>
      </c>
      <c r="M134" s="19" t="s">
        <v>8221</v>
      </c>
      <c r="N134" s="19">
        <v>312</v>
      </c>
    </row>
    <row r="135" spans="1:14" x14ac:dyDescent="0.25">
      <c r="A135" s="19" t="s">
        <v>8219</v>
      </c>
      <c r="B135" s="19">
        <v>1021</v>
      </c>
      <c r="M135" s="19" t="s">
        <v>8221</v>
      </c>
      <c r="N135" s="19">
        <v>296</v>
      </c>
    </row>
    <row r="136" spans="1:14" x14ac:dyDescent="0.25">
      <c r="A136" s="19" t="s">
        <v>8219</v>
      </c>
      <c r="B136" s="19">
        <v>39</v>
      </c>
      <c r="M136" s="19" t="s">
        <v>8221</v>
      </c>
      <c r="N136" s="19">
        <v>31</v>
      </c>
    </row>
    <row r="137" spans="1:14" x14ac:dyDescent="0.25">
      <c r="A137" s="19" t="s">
        <v>8219</v>
      </c>
      <c r="B137" s="19">
        <v>17</v>
      </c>
      <c r="M137" s="19" t="s">
        <v>8221</v>
      </c>
      <c r="N137" s="19">
        <v>52</v>
      </c>
    </row>
    <row r="138" spans="1:14" x14ac:dyDescent="0.25">
      <c r="A138" s="19" t="s">
        <v>8219</v>
      </c>
      <c r="B138" s="19">
        <v>1019</v>
      </c>
      <c r="M138" s="19" t="s">
        <v>8221</v>
      </c>
      <c r="N138" s="19">
        <v>4</v>
      </c>
    </row>
    <row r="139" spans="1:14" x14ac:dyDescent="0.25">
      <c r="A139" s="19" t="s">
        <v>8219</v>
      </c>
      <c r="B139" s="19">
        <v>176</v>
      </c>
      <c r="M139" s="19" t="s">
        <v>8221</v>
      </c>
      <c r="N139" s="19">
        <v>46</v>
      </c>
    </row>
    <row r="140" spans="1:14" x14ac:dyDescent="0.25">
      <c r="A140" s="19" t="s">
        <v>8219</v>
      </c>
      <c r="B140" s="19">
        <v>1104</v>
      </c>
      <c r="M140" s="19" t="s">
        <v>8221</v>
      </c>
      <c r="N140" s="19">
        <v>45</v>
      </c>
    </row>
    <row r="141" spans="1:14" x14ac:dyDescent="0.25">
      <c r="A141" s="19" t="s">
        <v>8219</v>
      </c>
      <c r="B141" s="19">
        <v>365</v>
      </c>
      <c r="M141" s="19" t="s">
        <v>8221</v>
      </c>
      <c r="N141" s="19">
        <v>13</v>
      </c>
    </row>
    <row r="142" spans="1:14" x14ac:dyDescent="0.25">
      <c r="A142" s="19" t="s">
        <v>8219</v>
      </c>
      <c r="B142" s="19">
        <v>80</v>
      </c>
      <c r="M142" s="19" t="s">
        <v>8221</v>
      </c>
      <c r="N142" s="19">
        <v>24</v>
      </c>
    </row>
    <row r="143" spans="1:14" x14ac:dyDescent="0.25">
      <c r="A143" s="19" t="s">
        <v>8219</v>
      </c>
      <c r="B143" s="19">
        <v>24</v>
      </c>
      <c r="M143" s="19" t="s">
        <v>8221</v>
      </c>
      <c r="N143" s="19">
        <v>7</v>
      </c>
    </row>
    <row r="144" spans="1:14" x14ac:dyDescent="0.25">
      <c r="A144" s="19" t="s">
        <v>8219</v>
      </c>
      <c r="B144" s="19">
        <v>15</v>
      </c>
      <c r="M144" s="19" t="s">
        <v>8221</v>
      </c>
      <c r="N144" s="19">
        <v>6</v>
      </c>
    </row>
    <row r="145" spans="1:14" x14ac:dyDescent="0.25">
      <c r="A145" s="19" t="s">
        <v>8219</v>
      </c>
      <c r="B145" s="19">
        <v>20</v>
      </c>
      <c r="M145" s="19" t="s">
        <v>8221</v>
      </c>
      <c r="N145" s="19">
        <v>338</v>
      </c>
    </row>
    <row r="146" spans="1:14" x14ac:dyDescent="0.25">
      <c r="A146" s="19" t="s">
        <v>8219</v>
      </c>
      <c r="B146" s="19">
        <v>607</v>
      </c>
      <c r="M146" s="19" t="s">
        <v>8221</v>
      </c>
      <c r="N146" s="19">
        <v>16</v>
      </c>
    </row>
    <row r="147" spans="1:14" x14ac:dyDescent="0.25">
      <c r="A147" s="19" t="s">
        <v>8219</v>
      </c>
      <c r="B147" s="19">
        <v>49</v>
      </c>
      <c r="M147" s="19" t="s">
        <v>8221</v>
      </c>
      <c r="N147" s="19">
        <v>12</v>
      </c>
    </row>
    <row r="148" spans="1:14" x14ac:dyDescent="0.25">
      <c r="A148" s="19" t="s">
        <v>8219</v>
      </c>
      <c r="B148" s="19">
        <v>271</v>
      </c>
      <c r="M148" s="19" t="s">
        <v>8221</v>
      </c>
      <c r="N148" s="19">
        <v>4</v>
      </c>
    </row>
    <row r="149" spans="1:14" x14ac:dyDescent="0.25">
      <c r="A149" s="19" t="s">
        <v>8219</v>
      </c>
      <c r="B149" s="19">
        <v>15</v>
      </c>
      <c r="M149" s="19" t="s">
        <v>8221</v>
      </c>
      <c r="N149" s="19">
        <v>13</v>
      </c>
    </row>
    <row r="150" spans="1:14" x14ac:dyDescent="0.25">
      <c r="A150" s="19" t="s">
        <v>8219</v>
      </c>
      <c r="B150" s="19">
        <v>510</v>
      </c>
      <c r="M150" s="19" t="s">
        <v>8221</v>
      </c>
      <c r="N150" s="19">
        <v>47</v>
      </c>
    </row>
    <row r="151" spans="1:14" x14ac:dyDescent="0.25">
      <c r="A151" s="19" t="s">
        <v>8219</v>
      </c>
      <c r="B151" s="19">
        <v>266</v>
      </c>
      <c r="M151" s="19" t="s">
        <v>8221</v>
      </c>
      <c r="N151" s="19">
        <v>55</v>
      </c>
    </row>
    <row r="152" spans="1:14" x14ac:dyDescent="0.25">
      <c r="A152" s="19" t="s">
        <v>8219</v>
      </c>
      <c r="B152" s="19">
        <v>284</v>
      </c>
      <c r="M152" s="19" t="s">
        <v>8221</v>
      </c>
      <c r="N152" s="19">
        <v>16</v>
      </c>
    </row>
    <row r="153" spans="1:14" x14ac:dyDescent="0.25">
      <c r="A153" s="19" t="s">
        <v>8219</v>
      </c>
      <c r="B153" s="19">
        <v>1328</v>
      </c>
      <c r="M153" s="19" t="s">
        <v>8221</v>
      </c>
      <c r="N153" s="19">
        <v>5</v>
      </c>
    </row>
    <row r="154" spans="1:14" x14ac:dyDescent="0.25">
      <c r="A154" s="19" t="s">
        <v>8219</v>
      </c>
      <c r="B154" s="19">
        <v>160</v>
      </c>
      <c r="M154" s="19" t="s">
        <v>8221</v>
      </c>
      <c r="N154" s="19">
        <v>7</v>
      </c>
    </row>
    <row r="155" spans="1:14" x14ac:dyDescent="0.25">
      <c r="A155" s="19" t="s">
        <v>8219</v>
      </c>
      <c r="B155" s="19">
        <v>95</v>
      </c>
      <c r="M155" s="19" t="s">
        <v>8221</v>
      </c>
      <c r="N155" s="19">
        <v>16</v>
      </c>
    </row>
    <row r="156" spans="1:14" x14ac:dyDescent="0.25">
      <c r="A156" s="19" t="s">
        <v>8219</v>
      </c>
      <c r="B156" s="19">
        <v>278</v>
      </c>
      <c r="M156" s="19" t="s">
        <v>8221</v>
      </c>
      <c r="N156" s="19">
        <v>19</v>
      </c>
    </row>
    <row r="157" spans="1:14" x14ac:dyDescent="0.25">
      <c r="A157" s="19" t="s">
        <v>8219</v>
      </c>
      <c r="B157" s="19">
        <v>138</v>
      </c>
      <c r="M157" s="19" t="s">
        <v>8221</v>
      </c>
      <c r="N157" s="19">
        <v>3</v>
      </c>
    </row>
    <row r="158" spans="1:14" x14ac:dyDescent="0.25">
      <c r="A158" s="19" t="s">
        <v>8219</v>
      </c>
      <c r="B158" s="19">
        <v>237</v>
      </c>
      <c r="M158" s="19" t="s">
        <v>8221</v>
      </c>
      <c r="N158" s="19">
        <v>11</v>
      </c>
    </row>
    <row r="159" spans="1:14" x14ac:dyDescent="0.25">
      <c r="A159" s="19" t="s">
        <v>8219</v>
      </c>
      <c r="B159" s="19">
        <v>269</v>
      </c>
      <c r="M159" s="19" t="s">
        <v>8221</v>
      </c>
      <c r="N159" s="19">
        <v>47</v>
      </c>
    </row>
    <row r="160" spans="1:14" x14ac:dyDescent="0.25">
      <c r="A160" s="19" t="s">
        <v>8219</v>
      </c>
      <c r="B160" s="19">
        <v>249</v>
      </c>
      <c r="M160" s="19" t="s">
        <v>8221</v>
      </c>
      <c r="N160" s="19">
        <v>39</v>
      </c>
    </row>
    <row r="161" spans="1:14" x14ac:dyDescent="0.25">
      <c r="A161" s="19" t="s">
        <v>8219</v>
      </c>
      <c r="B161" s="19">
        <v>112</v>
      </c>
      <c r="M161" s="19" t="s">
        <v>8221</v>
      </c>
      <c r="N161" s="19">
        <v>2</v>
      </c>
    </row>
    <row r="162" spans="1:14" x14ac:dyDescent="0.25">
      <c r="A162" s="19" t="s">
        <v>8219</v>
      </c>
      <c r="B162" s="19">
        <v>102</v>
      </c>
      <c r="M162" s="19" t="s">
        <v>8221</v>
      </c>
      <c r="N162" s="19">
        <v>20</v>
      </c>
    </row>
    <row r="163" spans="1:14" x14ac:dyDescent="0.25">
      <c r="A163" s="19" t="s">
        <v>8219</v>
      </c>
      <c r="B163" s="19">
        <v>96</v>
      </c>
      <c r="M163" s="19" t="s">
        <v>8221</v>
      </c>
      <c r="N163" s="19">
        <v>14</v>
      </c>
    </row>
    <row r="164" spans="1:14" x14ac:dyDescent="0.25">
      <c r="A164" s="19" t="s">
        <v>8219</v>
      </c>
      <c r="B164" s="19">
        <v>512</v>
      </c>
      <c r="M164" s="19" t="s">
        <v>8221</v>
      </c>
      <c r="N164" s="19">
        <v>19</v>
      </c>
    </row>
    <row r="165" spans="1:14" x14ac:dyDescent="0.25">
      <c r="A165" s="19" t="s">
        <v>8219</v>
      </c>
      <c r="B165" s="19">
        <v>1013</v>
      </c>
      <c r="M165" s="19" t="s">
        <v>8221</v>
      </c>
      <c r="N165" s="19">
        <v>37</v>
      </c>
    </row>
    <row r="166" spans="1:14" x14ac:dyDescent="0.25">
      <c r="A166" s="19" t="s">
        <v>8219</v>
      </c>
      <c r="B166" s="19">
        <v>127</v>
      </c>
      <c r="M166" s="19" t="s">
        <v>8221</v>
      </c>
      <c r="N166" s="19">
        <v>75</v>
      </c>
    </row>
    <row r="167" spans="1:14" x14ac:dyDescent="0.25">
      <c r="A167" s="19" t="s">
        <v>8219</v>
      </c>
      <c r="B167" s="19">
        <v>30</v>
      </c>
      <c r="M167" s="19" t="s">
        <v>8221</v>
      </c>
      <c r="N167" s="19">
        <v>30</v>
      </c>
    </row>
    <row r="168" spans="1:14" x14ac:dyDescent="0.25">
      <c r="A168" s="19" t="s">
        <v>8219</v>
      </c>
      <c r="B168" s="19">
        <v>126</v>
      </c>
      <c r="M168" s="19" t="s">
        <v>8221</v>
      </c>
      <c r="N168" s="19">
        <v>89</v>
      </c>
    </row>
    <row r="169" spans="1:14" x14ac:dyDescent="0.25">
      <c r="A169" s="19" t="s">
        <v>8219</v>
      </c>
      <c r="B169" s="19">
        <v>551</v>
      </c>
      <c r="M169" s="19" t="s">
        <v>8221</v>
      </c>
      <c r="N169" s="19">
        <v>30</v>
      </c>
    </row>
    <row r="170" spans="1:14" x14ac:dyDescent="0.25">
      <c r="A170" s="19" t="s">
        <v>8219</v>
      </c>
      <c r="B170" s="19">
        <v>3863</v>
      </c>
      <c r="M170" s="19" t="s">
        <v>8221</v>
      </c>
      <c r="N170" s="19">
        <v>9</v>
      </c>
    </row>
    <row r="171" spans="1:14" x14ac:dyDescent="0.25">
      <c r="A171" s="19" t="s">
        <v>8219</v>
      </c>
      <c r="B171" s="19">
        <v>25</v>
      </c>
      <c r="M171" s="19" t="s">
        <v>8221</v>
      </c>
      <c r="N171" s="19">
        <v>8</v>
      </c>
    </row>
    <row r="172" spans="1:14" x14ac:dyDescent="0.25">
      <c r="A172" s="19" t="s">
        <v>8219</v>
      </c>
      <c r="B172" s="19">
        <v>103</v>
      </c>
      <c r="M172" s="19" t="s">
        <v>8221</v>
      </c>
      <c r="N172" s="19">
        <v>5</v>
      </c>
    </row>
    <row r="173" spans="1:14" x14ac:dyDescent="0.25">
      <c r="A173" s="19" t="s">
        <v>8219</v>
      </c>
      <c r="B173" s="19">
        <v>167</v>
      </c>
      <c r="M173" s="19" t="s">
        <v>8221</v>
      </c>
      <c r="N173" s="19">
        <v>179</v>
      </c>
    </row>
    <row r="174" spans="1:14" x14ac:dyDescent="0.25">
      <c r="A174" s="19" t="s">
        <v>8219</v>
      </c>
      <c r="B174" s="19">
        <v>90</v>
      </c>
      <c r="M174" s="19" t="s">
        <v>8221</v>
      </c>
      <c r="N174" s="19">
        <v>167</v>
      </c>
    </row>
    <row r="175" spans="1:14" x14ac:dyDescent="0.25">
      <c r="A175" s="19" t="s">
        <v>8219</v>
      </c>
      <c r="B175" s="19">
        <v>1281</v>
      </c>
      <c r="M175" s="19" t="s">
        <v>8221</v>
      </c>
      <c r="N175" s="19">
        <v>310</v>
      </c>
    </row>
    <row r="176" spans="1:14" x14ac:dyDescent="0.25">
      <c r="A176" s="19" t="s">
        <v>8219</v>
      </c>
      <c r="B176" s="19">
        <v>2051</v>
      </c>
      <c r="M176" s="19" t="s">
        <v>8221</v>
      </c>
      <c r="N176" s="19">
        <v>18</v>
      </c>
    </row>
    <row r="177" spans="1:14" x14ac:dyDescent="0.25">
      <c r="A177" s="19" t="s">
        <v>8219</v>
      </c>
      <c r="B177" s="19">
        <v>22</v>
      </c>
      <c r="M177" s="19" t="s">
        <v>8221</v>
      </c>
      <c r="N177" s="19">
        <v>92</v>
      </c>
    </row>
    <row r="178" spans="1:14" x14ac:dyDescent="0.25">
      <c r="A178" s="19" t="s">
        <v>8219</v>
      </c>
      <c r="B178" s="19">
        <v>537</v>
      </c>
      <c r="M178" s="19" t="s">
        <v>8221</v>
      </c>
      <c r="N178" s="19">
        <v>11</v>
      </c>
    </row>
    <row r="179" spans="1:14" x14ac:dyDescent="0.25">
      <c r="A179" s="19" t="s">
        <v>8219</v>
      </c>
      <c r="B179" s="19">
        <v>103</v>
      </c>
      <c r="M179" s="19" t="s">
        <v>8221</v>
      </c>
      <c r="N179" s="19">
        <v>236</v>
      </c>
    </row>
    <row r="180" spans="1:14" x14ac:dyDescent="0.25">
      <c r="A180" s="19" t="s">
        <v>8219</v>
      </c>
      <c r="B180" s="19">
        <v>99</v>
      </c>
      <c r="M180" s="19" t="s">
        <v>8221</v>
      </c>
      <c r="N180" s="19">
        <v>13</v>
      </c>
    </row>
    <row r="181" spans="1:14" x14ac:dyDescent="0.25">
      <c r="A181" s="19" t="s">
        <v>8219</v>
      </c>
      <c r="B181" s="19">
        <v>314</v>
      </c>
      <c r="M181" s="19" t="s">
        <v>8221</v>
      </c>
      <c r="N181" s="19">
        <v>6</v>
      </c>
    </row>
    <row r="182" spans="1:14" x14ac:dyDescent="0.25">
      <c r="A182" s="19" t="s">
        <v>8219</v>
      </c>
      <c r="B182" s="19">
        <v>185</v>
      </c>
      <c r="M182" s="19" t="s">
        <v>8221</v>
      </c>
      <c r="N182" s="19">
        <v>37</v>
      </c>
    </row>
    <row r="183" spans="1:14" x14ac:dyDescent="0.25">
      <c r="A183" s="19" t="s">
        <v>8219</v>
      </c>
      <c r="B183" s="19">
        <v>168</v>
      </c>
      <c r="M183" s="19" t="s">
        <v>8221</v>
      </c>
      <c r="N183" s="19">
        <v>7</v>
      </c>
    </row>
    <row r="184" spans="1:14" x14ac:dyDescent="0.25">
      <c r="A184" s="19" t="s">
        <v>8219</v>
      </c>
      <c r="B184" s="19">
        <v>17</v>
      </c>
      <c r="M184" s="19" t="s">
        <v>8221</v>
      </c>
      <c r="N184" s="19">
        <v>534</v>
      </c>
    </row>
    <row r="185" spans="1:14" x14ac:dyDescent="0.25">
      <c r="A185" s="19" t="s">
        <v>8219</v>
      </c>
      <c r="B185" s="19">
        <v>455</v>
      </c>
      <c r="M185" s="19" t="s">
        <v>8221</v>
      </c>
      <c r="N185" s="19">
        <v>20</v>
      </c>
    </row>
    <row r="186" spans="1:14" x14ac:dyDescent="0.25">
      <c r="A186" s="19" t="s">
        <v>8219</v>
      </c>
      <c r="B186" s="19">
        <v>26</v>
      </c>
      <c r="M186" s="19" t="s">
        <v>8221</v>
      </c>
      <c r="N186" s="19">
        <v>57</v>
      </c>
    </row>
    <row r="187" spans="1:14" x14ac:dyDescent="0.25">
      <c r="A187" s="19" t="s">
        <v>8219</v>
      </c>
      <c r="B187" s="19">
        <v>271</v>
      </c>
      <c r="M187" s="19" t="s">
        <v>8221</v>
      </c>
      <c r="N187" s="19">
        <v>11</v>
      </c>
    </row>
    <row r="188" spans="1:14" x14ac:dyDescent="0.25">
      <c r="A188" s="19" t="s">
        <v>8219</v>
      </c>
      <c r="B188" s="19">
        <v>303</v>
      </c>
      <c r="M188" s="19" t="s">
        <v>8221</v>
      </c>
      <c r="N188" s="19">
        <v>24</v>
      </c>
    </row>
    <row r="189" spans="1:14" x14ac:dyDescent="0.25">
      <c r="A189" s="19" t="s">
        <v>8219</v>
      </c>
      <c r="B189" s="19">
        <v>47</v>
      </c>
      <c r="M189" s="19" t="s">
        <v>8221</v>
      </c>
      <c r="N189" s="19">
        <v>4</v>
      </c>
    </row>
    <row r="190" spans="1:14" x14ac:dyDescent="0.25">
      <c r="A190" s="19" t="s">
        <v>8219</v>
      </c>
      <c r="B190" s="19">
        <v>182</v>
      </c>
      <c r="M190" s="19" t="s">
        <v>8221</v>
      </c>
      <c r="N190" s="19">
        <v>10</v>
      </c>
    </row>
    <row r="191" spans="1:14" x14ac:dyDescent="0.25">
      <c r="A191" s="19" t="s">
        <v>8219</v>
      </c>
      <c r="B191" s="19">
        <v>456</v>
      </c>
      <c r="M191" s="19" t="s">
        <v>8221</v>
      </c>
      <c r="N191" s="19">
        <v>66</v>
      </c>
    </row>
    <row r="192" spans="1:14" x14ac:dyDescent="0.25">
      <c r="A192" s="19" t="s">
        <v>8219</v>
      </c>
      <c r="B192" s="19">
        <v>296</v>
      </c>
      <c r="M192" s="19" t="s">
        <v>8221</v>
      </c>
      <c r="N192" s="19">
        <v>6</v>
      </c>
    </row>
    <row r="193" spans="1:14" x14ac:dyDescent="0.25">
      <c r="A193" s="19" t="s">
        <v>8219</v>
      </c>
      <c r="B193" s="19">
        <v>25</v>
      </c>
      <c r="M193" s="19" t="s">
        <v>8221</v>
      </c>
      <c r="N193" s="19">
        <v>34</v>
      </c>
    </row>
    <row r="194" spans="1:14" x14ac:dyDescent="0.25">
      <c r="A194" s="19" t="s">
        <v>8219</v>
      </c>
      <c r="B194" s="19">
        <v>14</v>
      </c>
      <c r="M194" s="19" t="s">
        <v>8221</v>
      </c>
      <c r="N194" s="19">
        <v>20</v>
      </c>
    </row>
    <row r="195" spans="1:14" x14ac:dyDescent="0.25">
      <c r="A195" s="19" t="s">
        <v>8219</v>
      </c>
      <c r="B195" s="19">
        <v>13</v>
      </c>
      <c r="M195" s="19" t="s">
        <v>8221</v>
      </c>
      <c r="N195" s="19">
        <v>14</v>
      </c>
    </row>
    <row r="196" spans="1:14" x14ac:dyDescent="0.25">
      <c r="A196" s="19" t="s">
        <v>8219</v>
      </c>
      <c r="B196" s="19">
        <v>145</v>
      </c>
      <c r="M196" s="19" t="s">
        <v>8221</v>
      </c>
      <c r="N196" s="19">
        <v>8</v>
      </c>
    </row>
    <row r="197" spans="1:14" x14ac:dyDescent="0.25">
      <c r="A197" s="19" t="s">
        <v>8219</v>
      </c>
      <c r="B197" s="19">
        <v>46</v>
      </c>
      <c r="M197" s="19" t="s">
        <v>8221</v>
      </c>
      <c r="N197" s="19">
        <v>14</v>
      </c>
    </row>
    <row r="198" spans="1:14" x14ac:dyDescent="0.25">
      <c r="A198" s="19" t="s">
        <v>8219</v>
      </c>
      <c r="B198" s="19">
        <v>18</v>
      </c>
      <c r="M198" s="19" t="s">
        <v>8221</v>
      </c>
      <c r="N198" s="19">
        <v>22</v>
      </c>
    </row>
    <row r="199" spans="1:14" x14ac:dyDescent="0.25">
      <c r="A199" s="19" t="s">
        <v>8219</v>
      </c>
      <c r="B199" s="19">
        <v>131</v>
      </c>
      <c r="M199" s="19" t="s">
        <v>8221</v>
      </c>
      <c r="N199" s="19">
        <v>13</v>
      </c>
    </row>
    <row r="200" spans="1:14" x14ac:dyDescent="0.25">
      <c r="A200" s="19" t="s">
        <v>8219</v>
      </c>
      <c r="B200" s="19">
        <v>183</v>
      </c>
      <c r="M200" s="19" t="s">
        <v>8221</v>
      </c>
      <c r="N200" s="19">
        <v>21</v>
      </c>
    </row>
    <row r="201" spans="1:14" x14ac:dyDescent="0.25">
      <c r="A201" s="19" t="s">
        <v>8219</v>
      </c>
      <c r="B201" s="19">
        <v>354</v>
      </c>
      <c r="M201" s="19" t="s">
        <v>8221</v>
      </c>
      <c r="N201" s="19">
        <v>19</v>
      </c>
    </row>
    <row r="202" spans="1:14" x14ac:dyDescent="0.25">
      <c r="A202" s="19" t="s">
        <v>8219</v>
      </c>
      <c r="B202" s="19">
        <v>20</v>
      </c>
      <c r="M202" s="19" t="s">
        <v>8221</v>
      </c>
      <c r="N202" s="19">
        <v>76</v>
      </c>
    </row>
    <row r="203" spans="1:14" x14ac:dyDescent="0.25">
      <c r="A203" s="19" t="s">
        <v>8219</v>
      </c>
      <c r="B203" s="19">
        <v>1049</v>
      </c>
      <c r="M203" s="19" t="s">
        <v>8221</v>
      </c>
      <c r="N203" s="19">
        <v>21</v>
      </c>
    </row>
    <row r="204" spans="1:14" x14ac:dyDescent="0.25">
      <c r="A204" s="19" t="s">
        <v>8219</v>
      </c>
      <c r="B204" s="19">
        <v>74</v>
      </c>
      <c r="M204" s="19" t="s">
        <v>8221</v>
      </c>
      <c r="N204" s="19">
        <v>52</v>
      </c>
    </row>
    <row r="205" spans="1:14" x14ac:dyDescent="0.25">
      <c r="A205" s="19" t="s">
        <v>8219</v>
      </c>
      <c r="B205" s="19">
        <v>563</v>
      </c>
      <c r="M205" s="19" t="s">
        <v>8221</v>
      </c>
      <c r="N205" s="19">
        <v>3</v>
      </c>
    </row>
    <row r="206" spans="1:14" x14ac:dyDescent="0.25">
      <c r="A206" s="19" t="s">
        <v>8219</v>
      </c>
      <c r="B206" s="19">
        <v>10</v>
      </c>
      <c r="M206" s="19" t="s">
        <v>8221</v>
      </c>
      <c r="N206" s="19">
        <v>18</v>
      </c>
    </row>
    <row r="207" spans="1:14" x14ac:dyDescent="0.25">
      <c r="A207" s="19" t="s">
        <v>8219</v>
      </c>
      <c r="B207" s="19">
        <v>625</v>
      </c>
      <c r="M207" s="19" t="s">
        <v>8221</v>
      </c>
      <c r="N207" s="19">
        <v>10</v>
      </c>
    </row>
    <row r="208" spans="1:14" x14ac:dyDescent="0.25">
      <c r="A208" s="19" t="s">
        <v>8219</v>
      </c>
      <c r="B208" s="19">
        <v>147</v>
      </c>
      <c r="M208" s="19" t="s">
        <v>8221</v>
      </c>
      <c r="N208" s="19">
        <v>129</v>
      </c>
    </row>
    <row r="209" spans="1:14" x14ac:dyDescent="0.25">
      <c r="A209" s="19" t="s">
        <v>8219</v>
      </c>
      <c r="B209" s="19">
        <v>36</v>
      </c>
      <c r="M209" s="19" t="s">
        <v>8221</v>
      </c>
      <c r="N209" s="19">
        <v>24</v>
      </c>
    </row>
    <row r="210" spans="1:14" x14ac:dyDescent="0.25">
      <c r="A210" s="19" t="s">
        <v>8219</v>
      </c>
      <c r="B210" s="19">
        <v>3</v>
      </c>
      <c r="M210" s="19" t="s">
        <v>8221</v>
      </c>
      <c r="N210" s="19">
        <v>94</v>
      </c>
    </row>
    <row r="211" spans="1:14" x14ac:dyDescent="0.25">
      <c r="A211" s="19" t="s">
        <v>8219</v>
      </c>
      <c r="B211" s="19">
        <v>304</v>
      </c>
      <c r="M211" s="19" t="s">
        <v>8221</v>
      </c>
      <c r="N211" s="19">
        <v>96</v>
      </c>
    </row>
    <row r="212" spans="1:14" x14ac:dyDescent="0.25">
      <c r="A212" s="19" t="s">
        <v>8219</v>
      </c>
      <c r="B212" s="19">
        <v>18</v>
      </c>
      <c r="M212" s="19" t="s">
        <v>8221</v>
      </c>
      <c r="N212" s="19">
        <v>15</v>
      </c>
    </row>
    <row r="213" spans="1:14" x14ac:dyDescent="0.25">
      <c r="A213" s="19" t="s">
        <v>8219</v>
      </c>
      <c r="B213" s="19">
        <v>50</v>
      </c>
      <c r="M213" s="19" t="s">
        <v>8221</v>
      </c>
      <c r="N213" s="19">
        <v>34</v>
      </c>
    </row>
    <row r="214" spans="1:14" x14ac:dyDescent="0.25">
      <c r="A214" s="19" t="s">
        <v>8219</v>
      </c>
      <c r="B214" s="19">
        <v>18</v>
      </c>
      <c r="M214" s="19" t="s">
        <v>8221</v>
      </c>
      <c r="N214" s="19">
        <v>33</v>
      </c>
    </row>
    <row r="215" spans="1:14" x14ac:dyDescent="0.25">
      <c r="A215" s="19" t="s">
        <v>8219</v>
      </c>
      <c r="B215" s="19">
        <v>147</v>
      </c>
      <c r="M215" s="19" t="s">
        <v>8221</v>
      </c>
      <c r="N215" s="19">
        <v>33</v>
      </c>
    </row>
    <row r="216" spans="1:14" x14ac:dyDescent="0.25">
      <c r="A216" s="19" t="s">
        <v>8219</v>
      </c>
      <c r="B216" s="19">
        <v>47</v>
      </c>
      <c r="M216" s="19" t="s">
        <v>8221</v>
      </c>
      <c r="N216" s="19">
        <v>196</v>
      </c>
    </row>
    <row r="217" spans="1:14" x14ac:dyDescent="0.25">
      <c r="A217" s="19" t="s">
        <v>8219</v>
      </c>
      <c r="B217" s="19">
        <v>14</v>
      </c>
      <c r="M217" s="19" t="s">
        <v>8221</v>
      </c>
      <c r="N217" s="19">
        <v>15</v>
      </c>
    </row>
    <row r="218" spans="1:14" x14ac:dyDescent="0.25">
      <c r="A218" s="19" t="s">
        <v>8219</v>
      </c>
      <c r="B218" s="19">
        <v>65</v>
      </c>
      <c r="M218" s="19" t="s">
        <v>8221</v>
      </c>
      <c r="N218" s="19">
        <v>114</v>
      </c>
    </row>
    <row r="219" spans="1:14" x14ac:dyDescent="0.25">
      <c r="A219" s="19" t="s">
        <v>8219</v>
      </c>
      <c r="B219" s="19">
        <v>28</v>
      </c>
      <c r="M219" s="19" t="s">
        <v>8221</v>
      </c>
      <c r="N219" s="19">
        <v>5</v>
      </c>
    </row>
    <row r="220" spans="1:14" x14ac:dyDescent="0.25">
      <c r="A220" s="19" t="s">
        <v>8219</v>
      </c>
      <c r="B220" s="19">
        <v>20</v>
      </c>
      <c r="M220" s="19" t="s">
        <v>8221</v>
      </c>
      <c r="N220" s="19">
        <v>6</v>
      </c>
    </row>
    <row r="221" spans="1:14" x14ac:dyDescent="0.25">
      <c r="A221" s="19" t="s">
        <v>8219</v>
      </c>
      <c r="B221" s="19">
        <v>1375</v>
      </c>
      <c r="M221" s="19" t="s">
        <v>8221</v>
      </c>
      <c r="N221" s="19">
        <v>21</v>
      </c>
    </row>
    <row r="222" spans="1:14" x14ac:dyDescent="0.25">
      <c r="A222" s="19" t="s">
        <v>8219</v>
      </c>
      <c r="B222" s="19">
        <v>33</v>
      </c>
      <c r="M222" s="19" t="s">
        <v>8221</v>
      </c>
      <c r="N222" s="19">
        <v>12</v>
      </c>
    </row>
    <row r="223" spans="1:14" x14ac:dyDescent="0.25">
      <c r="A223" s="19" t="s">
        <v>8219</v>
      </c>
      <c r="B223" s="19">
        <v>30</v>
      </c>
      <c r="M223" s="19" t="s">
        <v>8221</v>
      </c>
      <c r="N223" s="19">
        <v>8</v>
      </c>
    </row>
    <row r="224" spans="1:14" x14ac:dyDescent="0.25">
      <c r="A224" s="19" t="s">
        <v>8219</v>
      </c>
      <c r="B224" s="19">
        <v>562</v>
      </c>
      <c r="M224" s="19" t="s">
        <v>8221</v>
      </c>
      <c r="N224" s="19">
        <v>38</v>
      </c>
    </row>
    <row r="225" spans="1:14" x14ac:dyDescent="0.25">
      <c r="A225" s="19" t="s">
        <v>8219</v>
      </c>
      <c r="B225" s="19">
        <v>87</v>
      </c>
      <c r="M225" s="19" t="s">
        <v>8221</v>
      </c>
      <c r="N225" s="19">
        <v>10</v>
      </c>
    </row>
    <row r="226" spans="1:14" x14ac:dyDescent="0.25">
      <c r="A226" s="19" t="s">
        <v>8219</v>
      </c>
      <c r="B226" s="19">
        <v>32</v>
      </c>
      <c r="M226" s="19" t="s">
        <v>8221</v>
      </c>
      <c r="N226" s="19">
        <v>11</v>
      </c>
    </row>
    <row r="227" spans="1:14" x14ac:dyDescent="0.25">
      <c r="A227" s="19" t="s">
        <v>8219</v>
      </c>
      <c r="B227" s="19">
        <v>670</v>
      </c>
      <c r="M227" s="19" t="s">
        <v>8221</v>
      </c>
      <c r="N227" s="19">
        <v>185</v>
      </c>
    </row>
    <row r="228" spans="1:14" x14ac:dyDescent="0.25">
      <c r="A228" s="19" t="s">
        <v>8219</v>
      </c>
      <c r="B228" s="19">
        <v>834</v>
      </c>
      <c r="M228" s="19" t="s">
        <v>8221</v>
      </c>
      <c r="N228" s="19">
        <v>35</v>
      </c>
    </row>
    <row r="229" spans="1:14" x14ac:dyDescent="0.25">
      <c r="A229" s="19" t="s">
        <v>8219</v>
      </c>
      <c r="B229" s="19">
        <v>93</v>
      </c>
      <c r="M229" s="19" t="s">
        <v>8221</v>
      </c>
      <c r="N229" s="19">
        <v>27</v>
      </c>
    </row>
    <row r="230" spans="1:14" x14ac:dyDescent="0.25">
      <c r="A230" s="19" t="s">
        <v>8219</v>
      </c>
      <c r="B230" s="19">
        <v>94</v>
      </c>
      <c r="M230" s="19" t="s">
        <v>8221</v>
      </c>
      <c r="N230" s="19">
        <v>45</v>
      </c>
    </row>
    <row r="231" spans="1:14" x14ac:dyDescent="0.25">
      <c r="A231" s="19" t="s">
        <v>8219</v>
      </c>
      <c r="B231" s="19">
        <v>22</v>
      </c>
      <c r="M231" s="19" t="s">
        <v>8221</v>
      </c>
      <c r="N231" s="19">
        <v>29</v>
      </c>
    </row>
    <row r="232" spans="1:14" x14ac:dyDescent="0.25">
      <c r="A232" s="19" t="s">
        <v>8219</v>
      </c>
      <c r="B232" s="19">
        <v>644</v>
      </c>
      <c r="M232" s="19" t="s">
        <v>8221</v>
      </c>
      <c r="N232" s="19">
        <v>7</v>
      </c>
    </row>
    <row r="233" spans="1:14" x14ac:dyDescent="0.25">
      <c r="A233" s="19" t="s">
        <v>8219</v>
      </c>
      <c r="B233" s="19">
        <v>18</v>
      </c>
      <c r="M233" s="19" t="s">
        <v>8221</v>
      </c>
      <c r="N233" s="19">
        <v>70</v>
      </c>
    </row>
    <row r="234" spans="1:14" x14ac:dyDescent="0.25">
      <c r="A234" s="19" t="s">
        <v>8219</v>
      </c>
      <c r="B234" s="19">
        <v>58</v>
      </c>
      <c r="M234" s="19" t="s">
        <v>8221</v>
      </c>
      <c r="N234" s="19">
        <v>17</v>
      </c>
    </row>
    <row r="235" spans="1:14" x14ac:dyDescent="0.25">
      <c r="A235" s="19" t="s">
        <v>8219</v>
      </c>
      <c r="B235" s="19">
        <v>4</v>
      </c>
      <c r="M235" s="19" t="s">
        <v>8221</v>
      </c>
      <c r="N235" s="19">
        <v>20</v>
      </c>
    </row>
    <row r="236" spans="1:14" x14ac:dyDescent="0.25">
      <c r="A236" s="19" t="s">
        <v>8219</v>
      </c>
      <c r="B236" s="19">
        <v>253</v>
      </c>
      <c r="M236" s="19" t="s">
        <v>8221</v>
      </c>
      <c r="N236" s="19">
        <v>10</v>
      </c>
    </row>
    <row r="237" spans="1:14" x14ac:dyDescent="0.25">
      <c r="A237" s="19" t="s">
        <v>8219</v>
      </c>
      <c r="B237" s="19">
        <v>28</v>
      </c>
      <c r="M237" s="19" t="s">
        <v>8221</v>
      </c>
      <c r="N237" s="19">
        <v>5</v>
      </c>
    </row>
    <row r="238" spans="1:14" x14ac:dyDescent="0.25">
      <c r="A238" s="19" t="s">
        <v>8219</v>
      </c>
      <c r="B238" s="19">
        <v>1513</v>
      </c>
      <c r="M238" s="19" t="s">
        <v>8221</v>
      </c>
      <c r="N238" s="19">
        <v>6</v>
      </c>
    </row>
    <row r="239" spans="1:14" x14ac:dyDescent="0.25">
      <c r="A239" s="19" t="s">
        <v>8219</v>
      </c>
      <c r="B239" s="19">
        <v>48</v>
      </c>
      <c r="M239" s="19" t="s">
        <v>8221</v>
      </c>
      <c r="N239" s="19">
        <v>369</v>
      </c>
    </row>
    <row r="240" spans="1:14" x14ac:dyDescent="0.25">
      <c r="A240" s="19" t="s">
        <v>8219</v>
      </c>
      <c r="B240" s="19">
        <v>30</v>
      </c>
      <c r="M240" s="19" t="s">
        <v>8221</v>
      </c>
      <c r="N240" s="19">
        <v>86</v>
      </c>
    </row>
    <row r="241" spans="1:14" x14ac:dyDescent="0.25">
      <c r="A241" s="19" t="s">
        <v>8219</v>
      </c>
      <c r="B241" s="19">
        <v>236</v>
      </c>
      <c r="M241" s="19" t="s">
        <v>8221</v>
      </c>
      <c r="N241" s="19">
        <v>2</v>
      </c>
    </row>
    <row r="242" spans="1:14" x14ac:dyDescent="0.25">
      <c r="A242" s="19" t="s">
        <v>8219</v>
      </c>
      <c r="B242" s="19">
        <v>45</v>
      </c>
      <c r="M242" s="19" t="s">
        <v>8221</v>
      </c>
      <c r="N242" s="19">
        <v>23</v>
      </c>
    </row>
    <row r="243" spans="1:14" x14ac:dyDescent="0.25">
      <c r="A243" s="19" t="s">
        <v>8219</v>
      </c>
      <c r="B243" s="19">
        <v>172</v>
      </c>
      <c r="M243" s="19" t="s">
        <v>8221</v>
      </c>
      <c r="N243" s="19">
        <v>125</v>
      </c>
    </row>
    <row r="244" spans="1:14" x14ac:dyDescent="0.25">
      <c r="A244" s="19" t="s">
        <v>8219</v>
      </c>
      <c r="B244" s="19">
        <v>34</v>
      </c>
      <c r="M244" s="19" t="s">
        <v>8221</v>
      </c>
      <c r="N244" s="19">
        <v>49</v>
      </c>
    </row>
    <row r="245" spans="1:14" x14ac:dyDescent="0.25">
      <c r="A245" s="19" t="s">
        <v>8219</v>
      </c>
      <c r="B245" s="19">
        <v>133</v>
      </c>
      <c r="M245" s="19" t="s">
        <v>8221</v>
      </c>
      <c r="N245" s="19">
        <v>9</v>
      </c>
    </row>
    <row r="246" spans="1:14" x14ac:dyDescent="0.25">
      <c r="A246" s="19" t="s">
        <v>8219</v>
      </c>
      <c r="B246" s="19">
        <v>170</v>
      </c>
      <c r="M246" s="19" t="s">
        <v>8221</v>
      </c>
      <c r="N246" s="19">
        <v>6</v>
      </c>
    </row>
    <row r="247" spans="1:14" x14ac:dyDescent="0.25">
      <c r="A247" s="19" t="s">
        <v>8219</v>
      </c>
      <c r="B247" s="19">
        <v>311</v>
      </c>
      <c r="M247" s="19" t="s">
        <v>8221</v>
      </c>
      <c r="N247" s="19">
        <v>215</v>
      </c>
    </row>
    <row r="248" spans="1:14" x14ac:dyDescent="0.25">
      <c r="A248" s="19" t="s">
        <v>8219</v>
      </c>
      <c r="B248" s="19">
        <v>109</v>
      </c>
      <c r="M248" s="19" t="s">
        <v>8221</v>
      </c>
      <c r="N248" s="19">
        <v>39</v>
      </c>
    </row>
    <row r="249" spans="1:14" x14ac:dyDescent="0.25">
      <c r="A249" s="19" t="s">
        <v>8219</v>
      </c>
      <c r="B249" s="19">
        <v>666</v>
      </c>
      <c r="M249" s="19" t="s">
        <v>8221</v>
      </c>
      <c r="N249" s="19">
        <v>84</v>
      </c>
    </row>
    <row r="250" spans="1:14" x14ac:dyDescent="0.25">
      <c r="A250" s="19" t="s">
        <v>8219</v>
      </c>
      <c r="B250" s="19">
        <v>17</v>
      </c>
      <c r="M250" s="19" t="s">
        <v>8221</v>
      </c>
      <c r="N250" s="19">
        <v>28</v>
      </c>
    </row>
    <row r="251" spans="1:14" x14ac:dyDescent="0.25">
      <c r="A251" s="19" t="s">
        <v>8219</v>
      </c>
      <c r="B251" s="19">
        <v>17</v>
      </c>
      <c r="M251" s="19" t="s">
        <v>8221</v>
      </c>
      <c r="N251" s="19">
        <v>4</v>
      </c>
    </row>
    <row r="252" spans="1:14" x14ac:dyDescent="0.25">
      <c r="A252" s="19" t="s">
        <v>8219</v>
      </c>
      <c r="B252" s="19">
        <v>392</v>
      </c>
      <c r="M252" s="19" t="s">
        <v>8221</v>
      </c>
      <c r="N252" s="19">
        <v>14</v>
      </c>
    </row>
    <row r="253" spans="1:14" x14ac:dyDescent="0.25">
      <c r="A253" s="19" t="s">
        <v>8219</v>
      </c>
      <c r="B253" s="19">
        <v>113</v>
      </c>
      <c r="M253" s="19" t="s">
        <v>8221</v>
      </c>
      <c r="N253" s="19">
        <v>25</v>
      </c>
    </row>
    <row r="254" spans="1:14" x14ac:dyDescent="0.25">
      <c r="A254" s="19" t="s">
        <v>8219</v>
      </c>
      <c r="B254" s="19">
        <v>125</v>
      </c>
      <c r="M254" s="19" t="s">
        <v>8221</v>
      </c>
      <c r="N254" s="19">
        <v>19</v>
      </c>
    </row>
    <row r="255" spans="1:14" x14ac:dyDescent="0.25">
      <c r="A255" s="19" t="s">
        <v>8219</v>
      </c>
      <c r="B255" s="19">
        <v>729</v>
      </c>
      <c r="M255" s="19" t="s">
        <v>8221</v>
      </c>
      <c r="N255" s="19">
        <v>15</v>
      </c>
    </row>
    <row r="256" spans="1:14" x14ac:dyDescent="0.25">
      <c r="A256" s="19" t="s">
        <v>8219</v>
      </c>
      <c r="B256" s="19">
        <v>1876</v>
      </c>
      <c r="M256" s="19" t="s">
        <v>8221</v>
      </c>
      <c r="N256" s="19">
        <v>7</v>
      </c>
    </row>
    <row r="257" spans="1:14" x14ac:dyDescent="0.25">
      <c r="A257" s="19" t="s">
        <v>8219</v>
      </c>
      <c r="B257" s="19">
        <v>55</v>
      </c>
      <c r="M257" s="19" t="s">
        <v>8221</v>
      </c>
      <c r="N257" s="19">
        <v>8</v>
      </c>
    </row>
    <row r="258" spans="1:14" x14ac:dyDescent="0.25">
      <c r="A258" s="19" t="s">
        <v>8219</v>
      </c>
      <c r="B258" s="19">
        <v>508</v>
      </c>
      <c r="M258" s="19" t="s">
        <v>8221</v>
      </c>
      <c r="N258" s="19">
        <v>4</v>
      </c>
    </row>
    <row r="259" spans="1:14" x14ac:dyDescent="0.25">
      <c r="A259" s="19" t="s">
        <v>8219</v>
      </c>
      <c r="B259" s="19">
        <v>1</v>
      </c>
      <c r="M259" s="19" t="s">
        <v>8221</v>
      </c>
      <c r="N259" s="19">
        <v>30</v>
      </c>
    </row>
    <row r="260" spans="1:14" x14ac:dyDescent="0.25">
      <c r="A260" s="19" t="s">
        <v>8219</v>
      </c>
      <c r="B260" s="19">
        <v>271</v>
      </c>
      <c r="M260" s="19" t="s">
        <v>8221</v>
      </c>
      <c r="N260" s="19">
        <v>12</v>
      </c>
    </row>
    <row r="261" spans="1:14" x14ac:dyDescent="0.25">
      <c r="A261" s="19" t="s">
        <v>8219</v>
      </c>
      <c r="B261" s="19">
        <v>1556</v>
      </c>
      <c r="M261" s="19" t="s">
        <v>8221</v>
      </c>
      <c r="N261" s="19">
        <v>25</v>
      </c>
    </row>
    <row r="262" spans="1:14" x14ac:dyDescent="0.25">
      <c r="A262" s="19" t="s">
        <v>8219</v>
      </c>
      <c r="B262" s="19">
        <v>141</v>
      </c>
      <c r="M262" s="19" t="s">
        <v>8221</v>
      </c>
      <c r="N262" s="19">
        <v>10</v>
      </c>
    </row>
    <row r="263" spans="1:14" x14ac:dyDescent="0.25">
      <c r="A263" s="19" t="s">
        <v>8219</v>
      </c>
      <c r="B263" s="19">
        <v>682</v>
      </c>
      <c r="M263" s="19" t="s">
        <v>8221</v>
      </c>
      <c r="N263" s="19">
        <v>113</v>
      </c>
    </row>
    <row r="264" spans="1:14" x14ac:dyDescent="0.25">
      <c r="A264" s="19" t="s">
        <v>8219</v>
      </c>
      <c r="B264" s="19">
        <v>28</v>
      </c>
      <c r="M264" s="19" t="s">
        <v>8221</v>
      </c>
      <c r="N264" s="19">
        <v>202</v>
      </c>
    </row>
    <row r="265" spans="1:14" x14ac:dyDescent="0.25">
      <c r="A265" s="19" t="s">
        <v>8219</v>
      </c>
      <c r="B265" s="19">
        <v>1364</v>
      </c>
      <c r="M265" s="19" t="s">
        <v>8221</v>
      </c>
      <c r="N265" s="19">
        <v>14</v>
      </c>
    </row>
    <row r="266" spans="1:14" x14ac:dyDescent="0.25">
      <c r="A266" s="19" t="s">
        <v>8219</v>
      </c>
      <c r="B266" s="19">
        <v>120</v>
      </c>
      <c r="M266" s="19" t="s">
        <v>8221</v>
      </c>
      <c r="N266" s="19">
        <v>108</v>
      </c>
    </row>
    <row r="267" spans="1:14" x14ac:dyDescent="0.25">
      <c r="A267" s="19" t="s">
        <v>8219</v>
      </c>
      <c r="B267" s="19">
        <v>107</v>
      </c>
      <c r="M267" s="19" t="s">
        <v>8221</v>
      </c>
      <c r="N267" s="19">
        <v>10</v>
      </c>
    </row>
    <row r="268" spans="1:14" x14ac:dyDescent="0.25">
      <c r="A268" s="19" t="s">
        <v>8219</v>
      </c>
      <c r="B268" s="19">
        <v>61</v>
      </c>
      <c r="M268" s="19" t="s">
        <v>8221</v>
      </c>
      <c r="N268" s="19">
        <v>14</v>
      </c>
    </row>
    <row r="269" spans="1:14" x14ac:dyDescent="0.25">
      <c r="A269" s="19" t="s">
        <v>8219</v>
      </c>
      <c r="B269" s="19">
        <v>159</v>
      </c>
      <c r="M269" s="19" t="s">
        <v>8221</v>
      </c>
      <c r="N269" s="19">
        <v>8</v>
      </c>
    </row>
    <row r="270" spans="1:14" x14ac:dyDescent="0.25">
      <c r="A270" s="19" t="s">
        <v>8219</v>
      </c>
      <c r="B270" s="19">
        <v>306</v>
      </c>
      <c r="M270" s="19" t="s">
        <v>8221</v>
      </c>
      <c r="N270" s="19">
        <v>24</v>
      </c>
    </row>
    <row r="271" spans="1:14" x14ac:dyDescent="0.25">
      <c r="A271" s="19" t="s">
        <v>8219</v>
      </c>
      <c r="B271" s="19">
        <v>122</v>
      </c>
      <c r="M271" s="19" t="s">
        <v>8221</v>
      </c>
      <c r="N271" s="19">
        <v>2</v>
      </c>
    </row>
    <row r="272" spans="1:14" x14ac:dyDescent="0.25">
      <c r="A272" s="19" t="s">
        <v>8219</v>
      </c>
      <c r="B272" s="19">
        <v>16</v>
      </c>
      <c r="M272" s="19" t="s">
        <v>8221</v>
      </c>
      <c r="N272" s="19">
        <v>1</v>
      </c>
    </row>
    <row r="273" spans="1:14" x14ac:dyDescent="0.25">
      <c r="A273" s="19" t="s">
        <v>8219</v>
      </c>
      <c r="B273" s="19">
        <v>5812</v>
      </c>
      <c r="M273" s="19" t="s">
        <v>8221</v>
      </c>
      <c r="N273" s="19">
        <v>5</v>
      </c>
    </row>
    <row r="274" spans="1:14" x14ac:dyDescent="0.25">
      <c r="A274" s="19" t="s">
        <v>8219</v>
      </c>
      <c r="B274" s="19">
        <v>688</v>
      </c>
      <c r="M274" s="19" t="s">
        <v>8221</v>
      </c>
      <c r="N274" s="19">
        <v>1</v>
      </c>
    </row>
    <row r="275" spans="1:14" x14ac:dyDescent="0.25">
      <c r="A275" s="19" t="s">
        <v>8219</v>
      </c>
      <c r="B275" s="19">
        <v>58</v>
      </c>
      <c r="M275" s="19" t="s">
        <v>8221</v>
      </c>
      <c r="N275" s="19">
        <v>29</v>
      </c>
    </row>
    <row r="276" spans="1:14" x14ac:dyDescent="0.25">
      <c r="A276" s="19" t="s">
        <v>8219</v>
      </c>
      <c r="B276" s="19">
        <v>19</v>
      </c>
      <c r="M276" s="19" t="s">
        <v>8221</v>
      </c>
      <c r="N276" s="19">
        <v>15</v>
      </c>
    </row>
    <row r="277" spans="1:14" x14ac:dyDescent="0.25">
      <c r="A277" s="19" t="s">
        <v>8219</v>
      </c>
      <c r="B277" s="19">
        <v>66</v>
      </c>
      <c r="M277" s="19" t="s">
        <v>8221</v>
      </c>
      <c r="N277" s="19">
        <v>40</v>
      </c>
    </row>
    <row r="278" spans="1:14" x14ac:dyDescent="0.25">
      <c r="A278" s="19" t="s">
        <v>8219</v>
      </c>
      <c r="B278" s="19">
        <v>441</v>
      </c>
      <c r="M278" s="19" t="s">
        <v>8221</v>
      </c>
      <c r="N278" s="19">
        <v>39</v>
      </c>
    </row>
    <row r="279" spans="1:14" x14ac:dyDescent="0.25">
      <c r="A279" s="19" t="s">
        <v>8219</v>
      </c>
      <c r="B279" s="19">
        <v>302</v>
      </c>
      <c r="M279" s="19" t="s">
        <v>8221</v>
      </c>
      <c r="N279" s="19">
        <v>23</v>
      </c>
    </row>
    <row r="280" spans="1:14" x14ac:dyDescent="0.25">
      <c r="A280" s="19" t="s">
        <v>8219</v>
      </c>
      <c r="B280" s="19">
        <v>53</v>
      </c>
      <c r="M280" s="19" t="s">
        <v>8221</v>
      </c>
      <c r="N280" s="19">
        <v>140</v>
      </c>
    </row>
    <row r="281" spans="1:14" x14ac:dyDescent="0.25">
      <c r="A281" s="19" t="s">
        <v>8219</v>
      </c>
      <c r="B281" s="19">
        <v>50</v>
      </c>
      <c r="M281" s="19" t="s">
        <v>8221</v>
      </c>
      <c r="N281" s="19">
        <v>6</v>
      </c>
    </row>
    <row r="282" spans="1:14" x14ac:dyDescent="0.25">
      <c r="A282" s="19" t="s">
        <v>8219</v>
      </c>
      <c r="B282" s="19">
        <v>29</v>
      </c>
      <c r="M282" s="19" t="s">
        <v>8221</v>
      </c>
      <c r="N282" s="19">
        <v>8</v>
      </c>
    </row>
    <row r="283" spans="1:14" x14ac:dyDescent="0.25">
      <c r="A283" s="19" t="s">
        <v>8219</v>
      </c>
      <c r="B283" s="19">
        <v>93</v>
      </c>
      <c r="M283" s="19" t="s">
        <v>8221</v>
      </c>
      <c r="N283" s="19">
        <v>5</v>
      </c>
    </row>
    <row r="284" spans="1:14" x14ac:dyDescent="0.25">
      <c r="A284" s="19" t="s">
        <v>8219</v>
      </c>
      <c r="B284" s="19">
        <v>23</v>
      </c>
      <c r="M284" s="19" t="s">
        <v>8221</v>
      </c>
      <c r="N284" s="19">
        <v>8</v>
      </c>
    </row>
    <row r="285" spans="1:14" x14ac:dyDescent="0.25">
      <c r="A285" s="19" t="s">
        <v>8219</v>
      </c>
      <c r="B285" s="19">
        <v>45</v>
      </c>
      <c r="M285" s="19" t="s">
        <v>8221</v>
      </c>
      <c r="N285" s="19">
        <v>12</v>
      </c>
    </row>
    <row r="286" spans="1:14" x14ac:dyDescent="0.25">
      <c r="A286" s="19" t="s">
        <v>8219</v>
      </c>
      <c r="B286" s="19">
        <v>12</v>
      </c>
      <c r="M286" s="19" t="s">
        <v>8221</v>
      </c>
      <c r="N286" s="19">
        <v>12</v>
      </c>
    </row>
    <row r="287" spans="1:14" x14ac:dyDescent="0.25">
      <c r="A287" s="19" t="s">
        <v>8219</v>
      </c>
      <c r="B287" s="19">
        <v>11</v>
      </c>
      <c r="M287" s="19" t="s">
        <v>8221</v>
      </c>
      <c r="N287" s="19">
        <v>27</v>
      </c>
    </row>
    <row r="288" spans="1:14" x14ac:dyDescent="0.25">
      <c r="A288" s="19" t="s">
        <v>8219</v>
      </c>
      <c r="B288" s="19">
        <v>537</v>
      </c>
      <c r="M288" s="19" t="s">
        <v>8221</v>
      </c>
      <c r="N288" s="19">
        <v>11</v>
      </c>
    </row>
    <row r="289" spans="1:14" x14ac:dyDescent="0.25">
      <c r="A289" s="19" t="s">
        <v>8219</v>
      </c>
      <c r="B289" s="19">
        <v>108</v>
      </c>
      <c r="M289" s="19" t="s">
        <v>8221</v>
      </c>
      <c r="N289" s="19">
        <v>9</v>
      </c>
    </row>
    <row r="290" spans="1:14" x14ac:dyDescent="0.25">
      <c r="A290" s="19" t="s">
        <v>8219</v>
      </c>
      <c r="B290" s="19">
        <v>38</v>
      </c>
      <c r="M290" s="19" t="s">
        <v>8221</v>
      </c>
      <c r="N290" s="19">
        <v>48</v>
      </c>
    </row>
    <row r="291" spans="1:14" x14ac:dyDescent="0.25">
      <c r="A291" s="19" t="s">
        <v>8219</v>
      </c>
      <c r="B291" s="19">
        <v>15</v>
      </c>
      <c r="M291" s="19" t="s">
        <v>8221</v>
      </c>
      <c r="N291" s="19">
        <v>6</v>
      </c>
    </row>
    <row r="292" spans="1:14" x14ac:dyDescent="0.25">
      <c r="A292" s="19" t="s">
        <v>8219</v>
      </c>
      <c r="B292" s="19">
        <v>253</v>
      </c>
      <c r="M292" s="19" t="s">
        <v>8221</v>
      </c>
      <c r="N292" s="19">
        <v>7</v>
      </c>
    </row>
    <row r="293" spans="1:14" x14ac:dyDescent="0.25">
      <c r="A293" s="19" t="s">
        <v>8219</v>
      </c>
      <c r="B293" s="19">
        <v>87</v>
      </c>
      <c r="M293" s="19" t="s">
        <v>8221</v>
      </c>
      <c r="N293" s="19">
        <v>29</v>
      </c>
    </row>
    <row r="294" spans="1:14" x14ac:dyDescent="0.25">
      <c r="A294" s="19" t="s">
        <v>8219</v>
      </c>
      <c r="B294" s="19">
        <v>16</v>
      </c>
      <c r="M294" s="19" t="s">
        <v>8221</v>
      </c>
      <c r="N294" s="19">
        <v>14</v>
      </c>
    </row>
    <row r="295" spans="1:14" x14ac:dyDescent="0.25">
      <c r="A295" s="19" t="s">
        <v>8219</v>
      </c>
      <c r="B295" s="19">
        <v>120</v>
      </c>
      <c r="M295" s="19" t="s">
        <v>8221</v>
      </c>
      <c r="N295" s="19">
        <v>81</v>
      </c>
    </row>
    <row r="296" spans="1:14" x14ac:dyDescent="0.25">
      <c r="A296" s="19" t="s">
        <v>8219</v>
      </c>
      <c r="B296" s="19">
        <v>1510</v>
      </c>
      <c r="M296" s="19" t="s">
        <v>8221</v>
      </c>
      <c r="N296" s="19">
        <v>17</v>
      </c>
    </row>
    <row r="297" spans="1:14" x14ac:dyDescent="0.25">
      <c r="A297" s="19" t="s">
        <v>8219</v>
      </c>
      <c r="B297" s="19">
        <v>67</v>
      </c>
      <c r="M297" s="19" t="s">
        <v>8221</v>
      </c>
      <c r="N297" s="19">
        <v>13</v>
      </c>
    </row>
    <row r="298" spans="1:14" x14ac:dyDescent="0.25">
      <c r="A298" s="19" t="s">
        <v>8219</v>
      </c>
      <c r="B298" s="19">
        <v>19</v>
      </c>
      <c r="M298" s="19" t="s">
        <v>8221</v>
      </c>
      <c r="N298" s="19">
        <v>91</v>
      </c>
    </row>
    <row r="299" spans="1:14" x14ac:dyDescent="0.25">
      <c r="A299" s="19" t="s">
        <v>8219</v>
      </c>
      <c r="B299" s="19">
        <v>29</v>
      </c>
      <c r="M299" s="19" t="s">
        <v>8221</v>
      </c>
      <c r="N299" s="19">
        <v>76</v>
      </c>
    </row>
    <row r="300" spans="1:14" x14ac:dyDescent="0.25">
      <c r="A300" s="19" t="s">
        <v>8219</v>
      </c>
      <c r="B300" s="19">
        <v>28</v>
      </c>
      <c r="M300" s="19" t="s">
        <v>8221</v>
      </c>
      <c r="N300" s="19">
        <v>5</v>
      </c>
    </row>
    <row r="301" spans="1:14" x14ac:dyDescent="0.25">
      <c r="A301" s="19" t="s">
        <v>8219</v>
      </c>
      <c r="B301" s="19">
        <v>48</v>
      </c>
      <c r="M301" s="19" t="s">
        <v>8221</v>
      </c>
      <c r="N301" s="19">
        <v>21</v>
      </c>
    </row>
    <row r="302" spans="1:14" x14ac:dyDescent="0.25">
      <c r="A302" s="19" t="s">
        <v>8219</v>
      </c>
      <c r="B302" s="19">
        <v>445</v>
      </c>
      <c r="M302" s="19" t="s">
        <v>8221</v>
      </c>
      <c r="N302" s="19">
        <v>10</v>
      </c>
    </row>
    <row r="303" spans="1:14" x14ac:dyDescent="0.25">
      <c r="A303" s="19" t="s">
        <v>8219</v>
      </c>
      <c r="B303" s="19">
        <v>20</v>
      </c>
      <c r="M303" s="19" t="s">
        <v>8221</v>
      </c>
      <c r="N303" s="19">
        <v>27</v>
      </c>
    </row>
    <row r="304" spans="1:14" x14ac:dyDescent="0.25">
      <c r="A304" s="19" t="s">
        <v>8219</v>
      </c>
      <c r="B304" s="19">
        <v>15</v>
      </c>
      <c r="M304" s="19" t="s">
        <v>8221</v>
      </c>
      <c r="N304" s="19">
        <v>14</v>
      </c>
    </row>
    <row r="305" spans="1:14" x14ac:dyDescent="0.25">
      <c r="A305" s="19" t="s">
        <v>8219</v>
      </c>
      <c r="B305" s="19">
        <v>224</v>
      </c>
      <c r="M305" s="19" t="s">
        <v>8221</v>
      </c>
      <c r="N305" s="19">
        <v>42</v>
      </c>
    </row>
    <row r="306" spans="1:14" x14ac:dyDescent="0.25">
      <c r="A306" s="19" t="s">
        <v>8219</v>
      </c>
      <c r="B306" s="19">
        <v>33</v>
      </c>
      <c r="M306" s="19" t="s">
        <v>8221</v>
      </c>
      <c r="N306" s="19">
        <v>5</v>
      </c>
    </row>
    <row r="307" spans="1:14" x14ac:dyDescent="0.25">
      <c r="A307" s="19" t="s">
        <v>8219</v>
      </c>
      <c r="B307" s="19">
        <v>74</v>
      </c>
      <c r="M307" s="19" t="s">
        <v>8221</v>
      </c>
      <c r="N307" s="19">
        <v>12</v>
      </c>
    </row>
    <row r="308" spans="1:14" x14ac:dyDescent="0.25">
      <c r="A308" s="19" t="s">
        <v>8219</v>
      </c>
      <c r="B308" s="19">
        <v>244</v>
      </c>
      <c r="M308" s="19" t="s">
        <v>8221</v>
      </c>
      <c r="N308" s="19">
        <v>8</v>
      </c>
    </row>
    <row r="309" spans="1:14" x14ac:dyDescent="0.25">
      <c r="A309" s="19" t="s">
        <v>8219</v>
      </c>
      <c r="B309" s="19">
        <v>158</v>
      </c>
      <c r="M309" s="19" t="s">
        <v>8221</v>
      </c>
      <c r="N309" s="19">
        <v>32</v>
      </c>
    </row>
    <row r="310" spans="1:14" x14ac:dyDescent="0.25">
      <c r="A310" s="19" t="s">
        <v>8219</v>
      </c>
      <c r="B310" s="19">
        <v>65</v>
      </c>
      <c r="M310" s="19" t="s">
        <v>8221</v>
      </c>
      <c r="N310" s="19">
        <v>3</v>
      </c>
    </row>
    <row r="311" spans="1:14" x14ac:dyDescent="0.25">
      <c r="A311" s="19" t="s">
        <v>8219</v>
      </c>
      <c r="B311" s="19">
        <v>364</v>
      </c>
      <c r="M311" s="19" t="s">
        <v>8221</v>
      </c>
      <c r="N311" s="19">
        <v>17</v>
      </c>
    </row>
    <row r="312" spans="1:14" x14ac:dyDescent="0.25">
      <c r="A312" s="19" t="s">
        <v>8219</v>
      </c>
      <c r="B312" s="19">
        <v>290</v>
      </c>
      <c r="M312" s="19" t="s">
        <v>8221</v>
      </c>
      <c r="N312" s="19">
        <v>14</v>
      </c>
    </row>
    <row r="313" spans="1:14" x14ac:dyDescent="0.25">
      <c r="A313" s="19" t="s">
        <v>8219</v>
      </c>
      <c r="B313" s="19">
        <v>73</v>
      </c>
      <c r="M313" s="19" t="s">
        <v>8221</v>
      </c>
      <c r="N313" s="19">
        <v>6</v>
      </c>
    </row>
    <row r="314" spans="1:14" x14ac:dyDescent="0.25">
      <c r="A314" s="19" t="s">
        <v>8219</v>
      </c>
      <c r="B314" s="19">
        <v>157</v>
      </c>
      <c r="M314" s="19" t="s">
        <v>8221</v>
      </c>
      <c r="N314" s="19">
        <v>12</v>
      </c>
    </row>
    <row r="315" spans="1:14" x14ac:dyDescent="0.25">
      <c r="A315" s="19" t="s">
        <v>8219</v>
      </c>
      <c r="B315" s="19">
        <v>54</v>
      </c>
      <c r="M315" s="19" t="s">
        <v>8221</v>
      </c>
      <c r="N315" s="19">
        <v>43</v>
      </c>
    </row>
    <row r="316" spans="1:14" x14ac:dyDescent="0.25">
      <c r="A316" s="19" t="s">
        <v>8219</v>
      </c>
      <c r="B316" s="19">
        <v>56</v>
      </c>
      <c r="M316" s="19" t="s">
        <v>8221</v>
      </c>
      <c r="N316" s="19">
        <v>20</v>
      </c>
    </row>
    <row r="317" spans="1:14" x14ac:dyDescent="0.25">
      <c r="A317" s="19" t="s">
        <v>8219</v>
      </c>
      <c r="B317" s="19">
        <v>18</v>
      </c>
      <c r="M317" s="19" t="s">
        <v>8221</v>
      </c>
      <c r="N317" s="19">
        <v>17</v>
      </c>
    </row>
    <row r="318" spans="1:14" x14ac:dyDescent="0.25">
      <c r="A318" s="19" t="s">
        <v>8219</v>
      </c>
      <c r="B318" s="19">
        <v>18</v>
      </c>
      <c r="M318" s="19" t="s">
        <v>8221</v>
      </c>
      <c r="N318" s="19">
        <v>9</v>
      </c>
    </row>
    <row r="319" spans="1:14" x14ac:dyDescent="0.25">
      <c r="A319" s="19" t="s">
        <v>8219</v>
      </c>
      <c r="B319" s="19">
        <v>33</v>
      </c>
      <c r="M319" s="19" t="s">
        <v>8221</v>
      </c>
      <c r="N319" s="19">
        <v>5</v>
      </c>
    </row>
    <row r="320" spans="1:14" x14ac:dyDescent="0.25">
      <c r="A320" s="19" t="s">
        <v>8219</v>
      </c>
      <c r="B320" s="19">
        <v>38</v>
      </c>
      <c r="M320" s="19" t="s">
        <v>8221</v>
      </c>
      <c r="N320" s="19">
        <v>6</v>
      </c>
    </row>
    <row r="321" spans="1:14" x14ac:dyDescent="0.25">
      <c r="A321" s="19" t="s">
        <v>8219</v>
      </c>
      <c r="B321" s="19">
        <v>168</v>
      </c>
      <c r="M321" s="19" t="s">
        <v>8221</v>
      </c>
      <c r="N321" s="19">
        <v>9</v>
      </c>
    </row>
    <row r="322" spans="1:14" x14ac:dyDescent="0.25">
      <c r="A322" s="19" t="s">
        <v>8219</v>
      </c>
      <c r="B322" s="19">
        <v>140</v>
      </c>
      <c r="M322" s="19" t="s">
        <v>8221</v>
      </c>
      <c r="N322" s="19">
        <v>32</v>
      </c>
    </row>
    <row r="323" spans="1:14" x14ac:dyDescent="0.25">
      <c r="A323" s="19" t="s">
        <v>8219</v>
      </c>
      <c r="B323" s="19">
        <v>303</v>
      </c>
      <c r="M323" s="19" t="s">
        <v>8221</v>
      </c>
      <c r="N323" s="19">
        <v>12</v>
      </c>
    </row>
    <row r="324" spans="1:14" x14ac:dyDescent="0.25">
      <c r="A324" s="19" t="s">
        <v>8219</v>
      </c>
      <c r="B324" s="19">
        <v>24</v>
      </c>
      <c r="M324" s="19" t="s">
        <v>8221</v>
      </c>
      <c r="N324" s="19">
        <v>12</v>
      </c>
    </row>
    <row r="325" spans="1:14" x14ac:dyDescent="0.25">
      <c r="A325" s="19" t="s">
        <v>8219</v>
      </c>
      <c r="B325" s="19">
        <v>81</v>
      </c>
      <c r="M325" s="19" t="s">
        <v>8221</v>
      </c>
      <c r="N325" s="19">
        <v>19</v>
      </c>
    </row>
    <row r="326" spans="1:14" x14ac:dyDescent="0.25">
      <c r="A326" s="19" t="s">
        <v>8219</v>
      </c>
      <c r="B326" s="19">
        <v>43</v>
      </c>
      <c r="M326" s="19" t="s">
        <v>8221</v>
      </c>
      <c r="N326" s="19">
        <v>10</v>
      </c>
    </row>
    <row r="327" spans="1:14" x14ac:dyDescent="0.25">
      <c r="A327" s="19" t="s">
        <v>8219</v>
      </c>
      <c r="B327" s="19">
        <v>115</v>
      </c>
      <c r="M327" s="19" t="s">
        <v>8221</v>
      </c>
      <c r="N327" s="19">
        <v>76</v>
      </c>
    </row>
    <row r="328" spans="1:14" x14ac:dyDescent="0.25">
      <c r="A328" s="19" t="s">
        <v>8219</v>
      </c>
      <c r="B328" s="19">
        <v>70</v>
      </c>
      <c r="M328" s="19" t="s">
        <v>8221</v>
      </c>
      <c r="N328" s="19">
        <v>94</v>
      </c>
    </row>
    <row r="329" spans="1:14" x14ac:dyDescent="0.25">
      <c r="A329" s="19" t="s">
        <v>8219</v>
      </c>
      <c r="B329" s="19">
        <v>110</v>
      </c>
      <c r="M329" s="19" t="s">
        <v>8221</v>
      </c>
      <c r="N329" s="19">
        <v>4</v>
      </c>
    </row>
    <row r="330" spans="1:14" x14ac:dyDescent="0.25">
      <c r="A330" s="19" t="s">
        <v>8219</v>
      </c>
      <c r="B330" s="19">
        <v>89</v>
      </c>
      <c r="M330" s="19" t="s">
        <v>8221</v>
      </c>
      <c r="N330" s="19">
        <v>29</v>
      </c>
    </row>
    <row r="331" spans="1:14" x14ac:dyDescent="0.25">
      <c r="A331" s="19" t="s">
        <v>8219</v>
      </c>
      <c r="B331" s="19">
        <v>392</v>
      </c>
      <c r="M331" s="19" t="s">
        <v>8221</v>
      </c>
      <c r="N331" s="19">
        <v>24</v>
      </c>
    </row>
    <row r="332" spans="1:14" x14ac:dyDescent="0.25">
      <c r="A332" s="19" t="s">
        <v>8219</v>
      </c>
      <c r="B332" s="19">
        <v>294</v>
      </c>
      <c r="M332" s="19" t="s">
        <v>8221</v>
      </c>
      <c r="N332" s="19">
        <v>4</v>
      </c>
    </row>
    <row r="333" spans="1:14" x14ac:dyDescent="0.25">
      <c r="A333" s="19" t="s">
        <v>8219</v>
      </c>
      <c r="B333" s="19">
        <v>78</v>
      </c>
      <c r="M333" s="19" t="s">
        <v>8221</v>
      </c>
      <c r="N333" s="19">
        <v>40</v>
      </c>
    </row>
    <row r="334" spans="1:14" x14ac:dyDescent="0.25">
      <c r="A334" s="19" t="s">
        <v>8219</v>
      </c>
      <c r="B334" s="19">
        <v>14</v>
      </c>
      <c r="M334" s="19" t="s">
        <v>8221</v>
      </c>
      <c r="N334" s="19">
        <v>13</v>
      </c>
    </row>
    <row r="335" spans="1:14" x14ac:dyDescent="0.25">
      <c r="A335" s="19" t="s">
        <v>8219</v>
      </c>
      <c r="B335" s="19">
        <v>23</v>
      </c>
      <c r="M335" s="19" t="s">
        <v>8221</v>
      </c>
      <c r="N335" s="19">
        <v>13</v>
      </c>
    </row>
    <row r="336" spans="1:14" x14ac:dyDescent="0.25">
      <c r="A336" s="19" t="s">
        <v>8219</v>
      </c>
      <c r="B336" s="19">
        <v>41</v>
      </c>
      <c r="M336" s="19" t="s">
        <v>8221</v>
      </c>
      <c r="N336" s="19">
        <v>50</v>
      </c>
    </row>
    <row r="337" spans="1:14" x14ac:dyDescent="0.25">
      <c r="A337" s="19" t="s">
        <v>8219</v>
      </c>
      <c r="B337" s="19">
        <v>109</v>
      </c>
      <c r="M337" s="19" t="s">
        <v>8221</v>
      </c>
      <c r="N337" s="19">
        <v>9</v>
      </c>
    </row>
    <row r="338" spans="1:14" x14ac:dyDescent="0.25">
      <c r="A338" s="19" t="s">
        <v>8219</v>
      </c>
      <c r="B338" s="19">
        <v>539</v>
      </c>
      <c r="M338" s="19" t="s">
        <v>8221</v>
      </c>
      <c r="N338" s="19">
        <v>28</v>
      </c>
    </row>
    <row r="339" spans="1:14" x14ac:dyDescent="0.25">
      <c r="A339" s="19" t="s">
        <v>8219</v>
      </c>
      <c r="B339" s="19">
        <v>31</v>
      </c>
      <c r="M339" s="19" t="s">
        <v>8221</v>
      </c>
      <c r="N339" s="19">
        <v>31</v>
      </c>
    </row>
    <row r="340" spans="1:14" x14ac:dyDescent="0.25">
      <c r="A340" s="19" t="s">
        <v>8219</v>
      </c>
      <c r="B340" s="19">
        <v>28</v>
      </c>
      <c r="M340" s="19" t="s">
        <v>8221</v>
      </c>
      <c r="N340" s="19">
        <v>26</v>
      </c>
    </row>
    <row r="341" spans="1:14" x14ac:dyDescent="0.25">
      <c r="A341" s="19" t="s">
        <v>8219</v>
      </c>
      <c r="B341" s="19">
        <v>57</v>
      </c>
      <c r="M341" s="19" t="s">
        <v>8221</v>
      </c>
      <c r="N341" s="19">
        <v>36</v>
      </c>
    </row>
    <row r="342" spans="1:14" x14ac:dyDescent="0.25">
      <c r="A342" s="19" t="s">
        <v>8219</v>
      </c>
      <c r="B342" s="19">
        <v>85</v>
      </c>
      <c r="M342" s="19" t="s">
        <v>8221</v>
      </c>
      <c r="N342" s="19">
        <v>30</v>
      </c>
    </row>
    <row r="343" spans="1:14" x14ac:dyDescent="0.25">
      <c r="A343" s="19" t="s">
        <v>8219</v>
      </c>
      <c r="B343" s="19">
        <v>20</v>
      </c>
      <c r="M343" s="19" t="s">
        <v>8221</v>
      </c>
      <c r="N343" s="19">
        <v>30</v>
      </c>
    </row>
    <row r="344" spans="1:14" x14ac:dyDescent="0.25">
      <c r="A344" s="19" t="s">
        <v>8219</v>
      </c>
      <c r="B344" s="19">
        <v>91</v>
      </c>
      <c r="M344" s="19" t="s">
        <v>8221</v>
      </c>
      <c r="N344" s="19">
        <v>13</v>
      </c>
    </row>
    <row r="345" spans="1:14" x14ac:dyDescent="0.25">
      <c r="A345" s="19" t="s">
        <v>8219</v>
      </c>
      <c r="B345" s="19">
        <v>682</v>
      </c>
      <c r="M345" s="19" t="s">
        <v>8221</v>
      </c>
      <c r="N345" s="19">
        <v>34</v>
      </c>
    </row>
    <row r="346" spans="1:14" x14ac:dyDescent="0.25">
      <c r="A346" s="19" t="s">
        <v>8219</v>
      </c>
      <c r="B346" s="19">
        <v>188</v>
      </c>
      <c r="M346" s="19" t="s">
        <v>8221</v>
      </c>
      <c r="N346" s="19">
        <v>13</v>
      </c>
    </row>
    <row r="347" spans="1:14" x14ac:dyDescent="0.25">
      <c r="A347" s="19" t="s">
        <v>8219</v>
      </c>
      <c r="B347" s="19">
        <v>21</v>
      </c>
      <c r="M347" s="19" t="s">
        <v>8221</v>
      </c>
      <c r="N347" s="19">
        <v>4</v>
      </c>
    </row>
    <row r="348" spans="1:14" x14ac:dyDescent="0.25">
      <c r="A348" s="19" t="s">
        <v>8219</v>
      </c>
      <c r="B348" s="19">
        <v>17</v>
      </c>
      <c r="M348" s="19" t="s">
        <v>8221</v>
      </c>
      <c r="N348" s="19">
        <v>147</v>
      </c>
    </row>
    <row r="349" spans="1:14" x14ac:dyDescent="0.25">
      <c r="A349" s="19" t="s">
        <v>8219</v>
      </c>
      <c r="B349" s="19">
        <v>72</v>
      </c>
      <c r="M349" s="19" t="s">
        <v>8221</v>
      </c>
      <c r="N349" s="19">
        <v>38</v>
      </c>
    </row>
    <row r="350" spans="1:14" x14ac:dyDescent="0.25">
      <c r="A350" s="19" t="s">
        <v>8219</v>
      </c>
      <c r="B350" s="19">
        <v>13</v>
      </c>
      <c r="M350" s="19" t="s">
        <v>8221</v>
      </c>
      <c r="N350" s="19">
        <v>7</v>
      </c>
    </row>
    <row r="351" spans="1:14" x14ac:dyDescent="0.25">
      <c r="A351" s="19" t="s">
        <v>8219</v>
      </c>
      <c r="B351" s="19">
        <v>180</v>
      </c>
      <c r="M351" s="19" t="s">
        <v>8221</v>
      </c>
      <c r="N351" s="19">
        <v>4</v>
      </c>
    </row>
    <row r="352" spans="1:14" x14ac:dyDescent="0.25">
      <c r="A352" s="19" t="s">
        <v>8219</v>
      </c>
      <c r="B352" s="19">
        <v>410</v>
      </c>
      <c r="M352" s="19" t="s">
        <v>8221</v>
      </c>
      <c r="N352" s="19">
        <v>26</v>
      </c>
    </row>
    <row r="353" spans="1:14" x14ac:dyDescent="0.25">
      <c r="A353" s="19" t="s">
        <v>8219</v>
      </c>
      <c r="B353" s="19">
        <v>99</v>
      </c>
      <c r="M353" s="19" t="s">
        <v>8221</v>
      </c>
      <c r="N353" s="19">
        <v>7</v>
      </c>
    </row>
    <row r="354" spans="1:14" x14ac:dyDescent="0.25">
      <c r="A354" s="19" t="s">
        <v>8219</v>
      </c>
      <c r="B354" s="19">
        <v>111</v>
      </c>
      <c r="M354" s="19" t="s">
        <v>8221</v>
      </c>
      <c r="N354" s="19">
        <v>68</v>
      </c>
    </row>
    <row r="355" spans="1:14" x14ac:dyDescent="0.25">
      <c r="A355" s="19" t="s">
        <v>8219</v>
      </c>
      <c r="B355" s="19">
        <v>660</v>
      </c>
      <c r="M355" s="19" t="s">
        <v>8221</v>
      </c>
      <c r="N355" s="19">
        <v>5</v>
      </c>
    </row>
    <row r="356" spans="1:14" x14ac:dyDescent="0.25">
      <c r="A356" s="19" t="s">
        <v>8219</v>
      </c>
      <c r="B356" s="19">
        <v>34</v>
      </c>
      <c r="M356" s="19" t="s">
        <v>8221</v>
      </c>
      <c r="N356" s="19">
        <v>37</v>
      </c>
    </row>
    <row r="357" spans="1:14" x14ac:dyDescent="0.25">
      <c r="A357" s="19" t="s">
        <v>8219</v>
      </c>
      <c r="B357" s="19">
        <v>101</v>
      </c>
      <c r="M357" s="19" t="s">
        <v>8221</v>
      </c>
      <c r="N357" s="19">
        <v>8</v>
      </c>
    </row>
    <row r="358" spans="1:14" x14ac:dyDescent="0.25">
      <c r="A358" s="19" t="s">
        <v>8219</v>
      </c>
      <c r="B358" s="19">
        <v>33</v>
      </c>
      <c r="M358" s="19" t="s">
        <v>8221</v>
      </c>
      <c r="N358" s="19">
        <v>37</v>
      </c>
    </row>
    <row r="359" spans="1:14" x14ac:dyDescent="0.25">
      <c r="A359" s="19" t="s">
        <v>8219</v>
      </c>
      <c r="B359" s="19">
        <v>28</v>
      </c>
      <c r="M359" s="19" t="s">
        <v>8221</v>
      </c>
      <c r="N359" s="19">
        <v>10</v>
      </c>
    </row>
    <row r="360" spans="1:14" x14ac:dyDescent="0.25">
      <c r="A360" s="19" t="s">
        <v>8219</v>
      </c>
      <c r="B360" s="19">
        <v>34</v>
      </c>
      <c r="M360" s="19" t="s">
        <v>8221</v>
      </c>
      <c r="N360" s="19">
        <v>7</v>
      </c>
    </row>
    <row r="361" spans="1:14" x14ac:dyDescent="0.25">
      <c r="A361" s="19" t="s">
        <v>8219</v>
      </c>
      <c r="B361" s="19">
        <v>47</v>
      </c>
      <c r="M361" s="19" t="s">
        <v>8221</v>
      </c>
      <c r="N361" s="19">
        <v>2</v>
      </c>
    </row>
    <row r="362" spans="1:14" x14ac:dyDescent="0.25">
      <c r="A362" s="19" t="s">
        <v>8219</v>
      </c>
      <c r="B362" s="19">
        <v>885</v>
      </c>
      <c r="M362" s="19" t="s">
        <v>8221</v>
      </c>
      <c r="N362" s="19">
        <v>96</v>
      </c>
    </row>
    <row r="363" spans="1:14" x14ac:dyDescent="0.25">
      <c r="A363" s="19" t="s">
        <v>8219</v>
      </c>
      <c r="B363" s="19">
        <v>26</v>
      </c>
      <c r="M363" s="19" t="s">
        <v>8221</v>
      </c>
      <c r="N363" s="19">
        <v>23</v>
      </c>
    </row>
    <row r="364" spans="1:14" x14ac:dyDescent="0.25">
      <c r="A364" s="19" t="s">
        <v>8219</v>
      </c>
      <c r="B364" s="19">
        <v>89</v>
      </c>
      <c r="M364" s="19" t="s">
        <v>8221</v>
      </c>
      <c r="N364" s="19">
        <v>41</v>
      </c>
    </row>
    <row r="365" spans="1:14" x14ac:dyDescent="0.25">
      <c r="A365" s="19" t="s">
        <v>8219</v>
      </c>
      <c r="B365" s="19">
        <v>102</v>
      </c>
      <c r="M365" s="19" t="s">
        <v>8221</v>
      </c>
      <c r="N365" s="19">
        <v>7</v>
      </c>
    </row>
    <row r="366" spans="1:14" x14ac:dyDescent="0.25">
      <c r="A366" s="19" t="s">
        <v>8219</v>
      </c>
      <c r="B366" s="19">
        <v>827</v>
      </c>
      <c r="M366" s="19" t="s">
        <v>8221</v>
      </c>
      <c r="N366" s="19">
        <v>2</v>
      </c>
    </row>
    <row r="367" spans="1:14" x14ac:dyDescent="0.25">
      <c r="A367" s="19" t="s">
        <v>8219</v>
      </c>
      <c r="B367" s="19">
        <v>49</v>
      </c>
      <c r="M367" s="19" t="s">
        <v>8221</v>
      </c>
      <c r="N367" s="19">
        <v>12</v>
      </c>
    </row>
    <row r="368" spans="1:14" x14ac:dyDescent="0.25">
      <c r="A368" s="19" t="s">
        <v>8219</v>
      </c>
      <c r="B368" s="19">
        <v>63</v>
      </c>
      <c r="M368" s="19" t="s">
        <v>8221</v>
      </c>
      <c r="N368" s="19">
        <v>23</v>
      </c>
    </row>
    <row r="369" spans="1:14" x14ac:dyDescent="0.25">
      <c r="A369" s="19" t="s">
        <v>8219</v>
      </c>
      <c r="B369" s="19">
        <v>234</v>
      </c>
      <c r="M369" s="19" t="s">
        <v>8221</v>
      </c>
      <c r="N369" s="19">
        <v>8</v>
      </c>
    </row>
    <row r="370" spans="1:14" x14ac:dyDescent="0.25">
      <c r="A370" s="19" t="s">
        <v>8219</v>
      </c>
      <c r="B370" s="19">
        <v>21</v>
      </c>
      <c r="M370" s="19" t="s">
        <v>8221</v>
      </c>
      <c r="N370" s="19">
        <v>5</v>
      </c>
    </row>
    <row r="371" spans="1:14" x14ac:dyDescent="0.25">
      <c r="A371" s="19" t="s">
        <v>8219</v>
      </c>
      <c r="B371" s="19">
        <v>30</v>
      </c>
      <c r="M371" s="19" t="s">
        <v>8221</v>
      </c>
      <c r="N371" s="19">
        <v>2</v>
      </c>
    </row>
    <row r="372" spans="1:14" x14ac:dyDescent="0.25">
      <c r="A372" s="19" t="s">
        <v>8219</v>
      </c>
      <c r="B372" s="19">
        <v>17</v>
      </c>
      <c r="M372" s="19" t="s">
        <v>8221</v>
      </c>
      <c r="N372" s="19">
        <v>25</v>
      </c>
    </row>
    <row r="373" spans="1:14" x14ac:dyDescent="0.25">
      <c r="A373" s="19" t="s">
        <v>8219</v>
      </c>
      <c r="B373" s="19">
        <v>31</v>
      </c>
      <c r="M373" s="19" t="s">
        <v>8221</v>
      </c>
      <c r="N373" s="19">
        <v>34</v>
      </c>
    </row>
    <row r="374" spans="1:14" x14ac:dyDescent="0.25">
      <c r="A374" s="19" t="s">
        <v>8219</v>
      </c>
      <c r="B374" s="19">
        <v>389</v>
      </c>
      <c r="M374" s="19" t="s">
        <v>8221</v>
      </c>
      <c r="N374" s="19">
        <v>19</v>
      </c>
    </row>
    <row r="375" spans="1:14" x14ac:dyDescent="0.25">
      <c r="A375" s="19" t="s">
        <v>8219</v>
      </c>
      <c r="B375" s="19">
        <v>615</v>
      </c>
      <c r="M375" s="19" t="s">
        <v>8221</v>
      </c>
      <c r="N375" s="19">
        <v>5</v>
      </c>
    </row>
    <row r="376" spans="1:14" x14ac:dyDescent="0.25">
      <c r="A376" s="19" t="s">
        <v>8219</v>
      </c>
      <c r="B376" s="19">
        <v>353</v>
      </c>
      <c r="M376" s="19" t="s">
        <v>8221</v>
      </c>
      <c r="N376" s="19">
        <v>19</v>
      </c>
    </row>
    <row r="377" spans="1:14" x14ac:dyDescent="0.25">
      <c r="A377" s="19" t="s">
        <v>8219</v>
      </c>
      <c r="B377" s="19">
        <v>21</v>
      </c>
      <c r="M377" s="19" t="s">
        <v>8221</v>
      </c>
      <c r="N377" s="19">
        <v>4</v>
      </c>
    </row>
    <row r="378" spans="1:14" x14ac:dyDescent="0.25">
      <c r="A378" s="19" t="s">
        <v>8219</v>
      </c>
      <c r="B378" s="19">
        <v>28</v>
      </c>
      <c r="M378" s="19" t="s">
        <v>8221</v>
      </c>
      <c r="N378" s="19">
        <v>17</v>
      </c>
    </row>
    <row r="379" spans="1:14" x14ac:dyDescent="0.25">
      <c r="A379" s="19" t="s">
        <v>8219</v>
      </c>
      <c r="B379" s="19">
        <v>98</v>
      </c>
      <c r="M379" s="19" t="s">
        <v>8221</v>
      </c>
      <c r="N379" s="19">
        <v>8</v>
      </c>
    </row>
    <row r="380" spans="1:14" x14ac:dyDescent="0.25">
      <c r="A380" s="19" t="s">
        <v>8219</v>
      </c>
      <c r="B380" s="19">
        <v>85</v>
      </c>
      <c r="M380" s="19" t="s">
        <v>8221</v>
      </c>
      <c r="N380" s="19">
        <v>12</v>
      </c>
    </row>
    <row r="381" spans="1:14" x14ac:dyDescent="0.25">
      <c r="A381" s="19" t="s">
        <v>8219</v>
      </c>
      <c r="B381" s="19">
        <v>930</v>
      </c>
      <c r="M381" s="19" t="s">
        <v>8221</v>
      </c>
      <c r="N381" s="19">
        <v>15</v>
      </c>
    </row>
    <row r="382" spans="1:14" x14ac:dyDescent="0.25">
      <c r="A382" s="19" t="s">
        <v>8219</v>
      </c>
      <c r="B382" s="19">
        <v>13</v>
      </c>
      <c r="M382" s="19" t="s">
        <v>8221</v>
      </c>
      <c r="N382" s="19">
        <v>38</v>
      </c>
    </row>
    <row r="383" spans="1:14" x14ac:dyDescent="0.25">
      <c r="A383" s="19" t="s">
        <v>8219</v>
      </c>
      <c r="B383" s="19">
        <v>8</v>
      </c>
      <c r="M383" s="19" t="s">
        <v>8221</v>
      </c>
      <c r="N383" s="19">
        <v>170</v>
      </c>
    </row>
    <row r="384" spans="1:14" x14ac:dyDescent="0.25">
      <c r="A384" s="19" t="s">
        <v>8219</v>
      </c>
      <c r="B384" s="19">
        <v>96</v>
      </c>
      <c r="M384" s="19" t="s">
        <v>8221</v>
      </c>
      <c r="N384" s="19">
        <v>3</v>
      </c>
    </row>
    <row r="385" spans="1:14" x14ac:dyDescent="0.25">
      <c r="A385" s="19" t="s">
        <v>8219</v>
      </c>
      <c r="B385" s="19">
        <v>51</v>
      </c>
      <c r="M385" s="19" t="s">
        <v>8221</v>
      </c>
      <c r="N385" s="19">
        <v>12</v>
      </c>
    </row>
    <row r="386" spans="1:14" x14ac:dyDescent="0.25">
      <c r="A386" s="19" t="s">
        <v>8219</v>
      </c>
      <c r="B386" s="19">
        <v>133</v>
      </c>
      <c r="M386" s="19" t="s">
        <v>8221</v>
      </c>
      <c r="N386" s="19">
        <v>85</v>
      </c>
    </row>
    <row r="387" spans="1:14" x14ac:dyDescent="0.25">
      <c r="A387" s="19" t="s">
        <v>8219</v>
      </c>
      <c r="B387" s="19">
        <v>31</v>
      </c>
      <c r="M387" s="19" t="s">
        <v>8221</v>
      </c>
      <c r="N387" s="19">
        <v>24</v>
      </c>
    </row>
    <row r="388" spans="1:14" x14ac:dyDescent="0.25">
      <c r="A388" s="19" t="s">
        <v>8219</v>
      </c>
      <c r="B388" s="19">
        <v>206</v>
      </c>
      <c r="M388" s="19" t="s">
        <v>8221</v>
      </c>
      <c r="N388" s="19">
        <v>6</v>
      </c>
    </row>
    <row r="389" spans="1:14" x14ac:dyDescent="0.25">
      <c r="A389" s="19" t="s">
        <v>8219</v>
      </c>
      <c r="B389" s="19">
        <v>253</v>
      </c>
      <c r="M389" s="19" t="s">
        <v>8221</v>
      </c>
      <c r="N389" s="19">
        <v>6</v>
      </c>
    </row>
    <row r="390" spans="1:14" x14ac:dyDescent="0.25">
      <c r="A390" s="19" t="s">
        <v>8219</v>
      </c>
      <c r="B390" s="19">
        <v>139</v>
      </c>
      <c r="M390" s="19" t="s">
        <v>8221</v>
      </c>
      <c r="N390" s="19">
        <v>7</v>
      </c>
    </row>
    <row r="391" spans="1:14" x14ac:dyDescent="0.25">
      <c r="A391" s="19" t="s">
        <v>8219</v>
      </c>
      <c r="B391" s="19">
        <v>10</v>
      </c>
      <c r="M391" s="19" t="s">
        <v>8221</v>
      </c>
      <c r="N391" s="19">
        <v>14</v>
      </c>
    </row>
    <row r="392" spans="1:14" x14ac:dyDescent="0.25">
      <c r="A392" s="19" t="s">
        <v>8219</v>
      </c>
      <c r="B392" s="19">
        <v>15</v>
      </c>
      <c r="M392" s="19" t="s">
        <v>8221</v>
      </c>
      <c r="N392" s="19">
        <v>4</v>
      </c>
    </row>
    <row r="393" spans="1:14" x14ac:dyDescent="0.25">
      <c r="A393" s="19" t="s">
        <v>8219</v>
      </c>
      <c r="B393" s="19">
        <v>81</v>
      </c>
      <c r="M393" s="19" t="s">
        <v>8221</v>
      </c>
      <c r="N393" s="19">
        <v>2</v>
      </c>
    </row>
    <row r="394" spans="1:14" x14ac:dyDescent="0.25">
      <c r="A394" s="19" t="s">
        <v>8219</v>
      </c>
      <c r="B394" s="19">
        <v>301</v>
      </c>
      <c r="M394" s="19" t="s">
        <v>8221</v>
      </c>
      <c r="N394" s="19">
        <v>5</v>
      </c>
    </row>
    <row r="395" spans="1:14" x14ac:dyDescent="0.25">
      <c r="A395" s="19" t="s">
        <v>8219</v>
      </c>
      <c r="B395" s="19">
        <v>305</v>
      </c>
      <c r="M395" s="19" t="s">
        <v>8221</v>
      </c>
      <c r="N395" s="19">
        <v>84</v>
      </c>
    </row>
    <row r="396" spans="1:14" x14ac:dyDescent="0.25">
      <c r="A396" s="19" t="s">
        <v>8219</v>
      </c>
      <c r="B396" s="19">
        <v>555</v>
      </c>
      <c r="M396" s="19" t="s">
        <v>8221</v>
      </c>
      <c r="N396" s="19">
        <v>17</v>
      </c>
    </row>
    <row r="397" spans="1:14" x14ac:dyDescent="0.25">
      <c r="A397" s="19" t="s">
        <v>8219</v>
      </c>
      <c r="B397" s="19">
        <v>50</v>
      </c>
      <c r="M397" s="19" t="s">
        <v>8221</v>
      </c>
      <c r="N397" s="19">
        <v>72</v>
      </c>
    </row>
    <row r="398" spans="1:14" x14ac:dyDescent="0.25">
      <c r="A398" s="19" t="s">
        <v>8219</v>
      </c>
      <c r="B398" s="19">
        <v>107</v>
      </c>
      <c r="M398" s="19" t="s">
        <v>8221</v>
      </c>
      <c r="N398" s="19">
        <v>12</v>
      </c>
    </row>
    <row r="399" spans="1:14" x14ac:dyDescent="0.25">
      <c r="A399" s="19" t="s">
        <v>8219</v>
      </c>
      <c r="B399" s="19">
        <v>424</v>
      </c>
      <c r="M399" s="19" t="s">
        <v>8221</v>
      </c>
      <c r="N399" s="19">
        <v>5</v>
      </c>
    </row>
    <row r="400" spans="1:14" x14ac:dyDescent="0.25">
      <c r="A400" s="19" t="s">
        <v>8219</v>
      </c>
      <c r="B400" s="19">
        <v>26</v>
      </c>
      <c r="M400" s="19" t="s">
        <v>8221</v>
      </c>
      <c r="N400" s="19">
        <v>18</v>
      </c>
    </row>
    <row r="401" spans="1:14" x14ac:dyDescent="0.25">
      <c r="A401" s="19" t="s">
        <v>8219</v>
      </c>
      <c r="B401" s="19">
        <v>13</v>
      </c>
      <c r="M401" s="19" t="s">
        <v>8221</v>
      </c>
      <c r="N401" s="19">
        <v>8</v>
      </c>
    </row>
    <row r="402" spans="1:14" x14ac:dyDescent="0.25">
      <c r="A402" s="19" t="s">
        <v>8219</v>
      </c>
      <c r="B402" s="19">
        <v>33</v>
      </c>
      <c r="M402" s="19" t="s">
        <v>8221</v>
      </c>
      <c r="N402" s="19">
        <v>2</v>
      </c>
    </row>
    <row r="403" spans="1:14" x14ac:dyDescent="0.25">
      <c r="A403" s="19" t="s">
        <v>8219</v>
      </c>
      <c r="B403" s="19">
        <v>204</v>
      </c>
      <c r="M403" s="19" t="s">
        <v>8221</v>
      </c>
      <c r="N403" s="19">
        <v>12</v>
      </c>
    </row>
    <row r="404" spans="1:14" x14ac:dyDescent="0.25">
      <c r="A404" s="19" t="s">
        <v>8219</v>
      </c>
      <c r="B404" s="19">
        <v>2139</v>
      </c>
      <c r="M404" s="19" t="s">
        <v>8221</v>
      </c>
      <c r="N404" s="19">
        <v>15</v>
      </c>
    </row>
    <row r="405" spans="1:14" x14ac:dyDescent="0.25">
      <c r="A405" s="19" t="s">
        <v>8219</v>
      </c>
      <c r="B405" s="19">
        <v>113</v>
      </c>
      <c r="M405" s="19" t="s">
        <v>8221</v>
      </c>
      <c r="N405" s="19">
        <v>28</v>
      </c>
    </row>
    <row r="406" spans="1:14" x14ac:dyDescent="0.25">
      <c r="A406" s="19" t="s">
        <v>8219</v>
      </c>
      <c r="B406" s="19">
        <v>133</v>
      </c>
      <c r="M406" s="19" t="s">
        <v>8221</v>
      </c>
      <c r="N406" s="19">
        <v>9</v>
      </c>
    </row>
    <row r="407" spans="1:14" x14ac:dyDescent="0.25">
      <c r="A407" s="19" t="s">
        <v>8219</v>
      </c>
      <c r="B407" s="19">
        <v>24</v>
      </c>
      <c r="M407" s="19" t="s">
        <v>8221</v>
      </c>
      <c r="N407" s="19">
        <v>6</v>
      </c>
    </row>
    <row r="408" spans="1:14" x14ac:dyDescent="0.25">
      <c r="A408" s="19" t="s">
        <v>8219</v>
      </c>
      <c r="B408" s="19">
        <v>19</v>
      </c>
      <c r="M408" s="19" t="s">
        <v>8221</v>
      </c>
      <c r="N408" s="19">
        <v>3</v>
      </c>
    </row>
    <row r="409" spans="1:14" x14ac:dyDescent="0.25">
      <c r="A409" s="19" t="s">
        <v>8219</v>
      </c>
      <c r="B409" s="19">
        <v>60</v>
      </c>
      <c r="M409" s="19" t="s">
        <v>8221</v>
      </c>
      <c r="N409" s="19">
        <v>118</v>
      </c>
    </row>
    <row r="410" spans="1:14" x14ac:dyDescent="0.25">
      <c r="A410" s="19" t="s">
        <v>8219</v>
      </c>
      <c r="B410" s="19">
        <v>149</v>
      </c>
      <c r="M410" s="19" t="s">
        <v>8221</v>
      </c>
      <c r="N410" s="19">
        <v>8</v>
      </c>
    </row>
    <row r="411" spans="1:14" x14ac:dyDescent="0.25">
      <c r="A411" s="19" t="s">
        <v>8219</v>
      </c>
      <c r="B411" s="19">
        <v>104</v>
      </c>
      <c r="M411" s="19" t="s">
        <v>8221</v>
      </c>
      <c r="N411" s="19">
        <v>4</v>
      </c>
    </row>
    <row r="412" spans="1:14" x14ac:dyDescent="0.25">
      <c r="A412" s="19" t="s">
        <v>8219</v>
      </c>
      <c r="B412" s="19">
        <v>75</v>
      </c>
      <c r="M412" s="19" t="s">
        <v>8221</v>
      </c>
      <c r="N412" s="19">
        <v>11</v>
      </c>
    </row>
    <row r="413" spans="1:14" x14ac:dyDescent="0.25">
      <c r="A413" s="19" t="s">
        <v>8219</v>
      </c>
      <c r="B413" s="19">
        <v>19</v>
      </c>
      <c r="M413" s="19" t="s">
        <v>8221</v>
      </c>
      <c r="N413" s="19">
        <v>11</v>
      </c>
    </row>
    <row r="414" spans="1:14" x14ac:dyDescent="0.25">
      <c r="A414" s="19" t="s">
        <v>8219</v>
      </c>
      <c r="B414" s="19">
        <v>56</v>
      </c>
      <c r="M414" s="19" t="s">
        <v>8221</v>
      </c>
      <c r="N414" s="19">
        <v>2</v>
      </c>
    </row>
    <row r="415" spans="1:14" x14ac:dyDescent="0.25">
      <c r="A415" s="19" t="s">
        <v>8219</v>
      </c>
      <c r="B415" s="19">
        <v>133</v>
      </c>
      <c r="M415" s="19" t="s">
        <v>8221</v>
      </c>
      <c r="N415" s="19">
        <v>2</v>
      </c>
    </row>
    <row r="416" spans="1:14" x14ac:dyDescent="0.25">
      <c r="A416" s="19" t="s">
        <v>8219</v>
      </c>
      <c r="B416" s="19">
        <v>3</v>
      </c>
      <c r="M416" s="19" t="s">
        <v>8221</v>
      </c>
      <c r="N416" s="19">
        <v>8</v>
      </c>
    </row>
    <row r="417" spans="1:14" x14ac:dyDescent="0.25">
      <c r="A417" s="19" t="s">
        <v>8219</v>
      </c>
      <c r="B417" s="19">
        <v>78</v>
      </c>
      <c r="M417" s="19" t="s">
        <v>8221</v>
      </c>
      <c r="N417" s="19">
        <v>33</v>
      </c>
    </row>
    <row r="418" spans="1:14" x14ac:dyDescent="0.25">
      <c r="A418" s="19" t="s">
        <v>8219</v>
      </c>
      <c r="B418" s="19">
        <v>467</v>
      </c>
      <c r="M418" s="19" t="s">
        <v>8221</v>
      </c>
      <c r="N418" s="19">
        <v>5</v>
      </c>
    </row>
    <row r="419" spans="1:14" x14ac:dyDescent="0.25">
      <c r="A419" s="19" t="s">
        <v>8219</v>
      </c>
      <c r="B419" s="19">
        <v>190</v>
      </c>
      <c r="M419" s="19" t="s">
        <v>8221</v>
      </c>
      <c r="N419" s="19">
        <v>33</v>
      </c>
    </row>
    <row r="420" spans="1:14" x14ac:dyDescent="0.25">
      <c r="A420" s="19" t="s">
        <v>8219</v>
      </c>
      <c r="B420" s="19">
        <v>48</v>
      </c>
      <c r="M420" s="19" t="s">
        <v>8221</v>
      </c>
      <c r="N420" s="19">
        <v>11</v>
      </c>
    </row>
    <row r="421" spans="1:14" x14ac:dyDescent="0.25">
      <c r="A421" s="19" t="s">
        <v>8219</v>
      </c>
      <c r="B421" s="19">
        <v>67</v>
      </c>
      <c r="M421" s="19" t="s">
        <v>8221</v>
      </c>
      <c r="N421" s="19">
        <v>16</v>
      </c>
    </row>
    <row r="422" spans="1:14" x14ac:dyDescent="0.25">
      <c r="A422" s="19" t="s">
        <v>8219</v>
      </c>
      <c r="B422" s="19">
        <v>53</v>
      </c>
      <c r="M422" s="19" t="s">
        <v>8221</v>
      </c>
      <c r="N422" s="19">
        <v>9</v>
      </c>
    </row>
    <row r="423" spans="1:14" x14ac:dyDescent="0.25">
      <c r="A423" s="19" t="s">
        <v>8219</v>
      </c>
      <c r="B423" s="19">
        <v>145</v>
      </c>
      <c r="M423" s="19" t="s">
        <v>8221</v>
      </c>
      <c r="N423" s="19">
        <v>6</v>
      </c>
    </row>
    <row r="424" spans="1:14" x14ac:dyDescent="0.25">
      <c r="A424" s="19" t="s">
        <v>8219</v>
      </c>
      <c r="B424" s="19">
        <v>181</v>
      </c>
      <c r="M424" s="19" t="s">
        <v>8221</v>
      </c>
      <c r="N424" s="19">
        <v>2</v>
      </c>
    </row>
    <row r="425" spans="1:14" x14ac:dyDescent="0.25">
      <c r="A425" s="19" t="s">
        <v>8219</v>
      </c>
      <c r="B425" s="19">
        <v>191</v>
      </c>
      <c r="M425" s="19" t="s">
        <v>8221</v>
      </c>
      <c r="N425" s="19">
        <v>28</v>
      </c>
    </row>
    <row r="426" spans="1:14" x14ac:dyDescent="0.25">
      <c r="A426" s="19" t="s">
        <v>8219</v>
      </c>
      <c r="B426" s="19">
        <v>1088</v>
      </c>
      <c r="M426" s="19" t="s">
        <v>8221</v>
      </c>
      <c r="N426" s="19">
        <v>5</v>
      </c>
    </row>
    <row r="427" spans="1:14" x14ac:dyDescent="0.25">
      <c r="A427" s="19" t="s">
        <v>8219</v>
      </c>
      <c r="B427" s="19">
        <v>32</v>
      </c>
      <c r="M427" s="19" t="s">
        <v>8221</v>
      </c>
      <c r="N427" s="19">
        <v>5</v>
      </c>
    </row>
    <row r="428" spans="1:14" x14ac:dyDescent="0.25">
      <c r="A428" s="19" t="s">
        <v>8219</v>
      </c>
      <c r="B428" s="19">
        <v>104</v>
      </c>
      <c r="M428" s="19" t="s">
        <v>8221</v>
      </c>
      <c r="N428" s="19">
        <v>1</v>
      </c>
    </row>
    <row r="429" spans="1:14" x14ac:dyDescent="0.25">
      <c r="A429" s="19" t="s">
        <v>8219</v>
      </c>
      <c r="B429" s="19">
        <v>554</v>
      </c>
      <c r="M429" s="19" t="s">
        <v>8221</v>
      </c>
      <c r="N429" s="19">
        <v>1</v>
      </c>
    </row>
    <row r="430" spans="1:14" x14ac:dyDescent="0.25">
      <c r="A430" s="19" t="s">
        <v>8219</v>
      </c>
      <c r="B430" s="19">
        <v>14</v>
      </c>
      <c r="M430" s="19" t="s">
        <v>8221</v>
      </c>
      <c r="N430" s="19">
        <v>7</v>
      </c>
    </row>
    <row r="431" spans="1:14" x14ac:dyDescent="0.25">
      <c r="A431" s="19" t="s">
        <v>8219</v>
      </c>
      <c r="B431" s="19">
        <v>15</v>
      </c>
      <c r="M431" s="19" t="s">
        <v>8221</v>
      </c>
      <c r="N431" s="19">
        <v>3</v>
      </c>
    </row>
    <row r="432" spans="1:14" x14ac:dyDescent="0.25">
      <c r="A432" s="19" t="s">
        <v>8219</v>
      </c>
      <c r="B432" s="19">
        <v>17</v>
      </c>
      <c r="M432" s="19" t="s">
        <v>8221</v>
      </c>
      <c r="N432" s="19">
        <v>6</v>
      </c>
    </row>
    <row r="433" spans="1:14" x14ac:dyDescent="0.25">
      <c r="A433" s="19" t="s">
        <v>8219</v>
      </c>
      <c r="B433" s="19">
        <v>21</v>
      </c>
      <c r="M433" s="19" t="s">
        <v>8221</v>
      </c>
      <c r="N433" s="19">
        <v>11</v>
      </c>
    </row>
    <row r="434" spans="1:14" x14ac:dyDescent="0.25">
      <c r="A434" s="19" t="s">
        <v>8219</v>
      </c>
      <c r="B434" s="19">
        <v>147</v>
      </c>
      <c r="M434" s="19" t="s">
        <v>8221</v>
      </c>
      <c r="N434" s="19">
        <v>33</v>
      </c>
    </row>
    <row r="435" spans="1:14" x14ac:dyDescent="0.25">
      <c r="A435" s="19" t="s">
        <v>8219</v>
      </c>
      <c r="B435" s="19">
        <v>37</v>
      </c>
      <c r="M435" s="19" t="s">
        <v>8221</v>
      </c>
      <c r="N435" s="19">
        <v>13</v>
      </c>
    </row>
    <row r="436" spans="1:14" x14ac:dyDescent="0.25">
      <c r="A436" s="19" t="s">
        <v>8219</v>
      </c>
      <c r="B436" s="19">
        <v>53</v>
      </c>
      <c r="M436" s="19" t="s">
        <v>8221</v>
      </c>
      <c r="N436" s="19">
        <v>9</v>
      </c>
    </row>
    <row r="437" spans="1:14" x14ac:dyDescent="0.25">
      <c r="A437" s="19" t="s">
        <v>8219</v>
      </c>
      <c r="B437" s="19">
        <v>65</v>
      </c>
      <c r="M437" s="19" t="s">
        <v>8221</v>
      </c>
      <c r="N437" s="19">
        <v>12</v>
      </c>
    </row>
    <row r="438" spans="1:14" x14ac:dyDescent="0.25">
      <c r="A438" s="19" t="s">
        <v>8219</v>
      </c>
      <c r="B438" s="19">
        <v>61</v>
      </c>
      <c r="M438" s="19" t="s">
        <v>8221</v>
      </c>
      <c r="N438" s="19">
        <v>22</v>
      </c>
    </row>
    <row r="439" spans="1:14" x14ac:dyDescent="0.25">
      <c r="A439" s="19" t="s">
        <v>8219</v>
      </c>
      <c r="B439" s="19">
        <v>470</v>
      </c>
      <c r="M439" s="19" t="s">
        <v>8221</v>
      </c>
      <c r="N439" s="19">
        <v>26</v>
      </c>
    </row>
    <row r="440" spans="1:14" x14ac:dyDescent="0.25">
      <c r="A440" s="19" t="s">
        <v>8219</v>
      </c>
      <c r="B440" s="19">
        <v>56</v>
      </c>
      <c r="M440" s="19" t="s">
        <v>8221</v>
      </c>
      <c r="N440" s="19">
        <v>8</v>
      </c>
    </row>
    <row r="441" spans="1:14" x14ac:dyDescent="0.25">
      <c r="A441" s="19" t="s">
        <v>8219</v>
      </c>
      <c r="B441" s="19">
        <v>27</v>
      </c>
      <c r="M441" s="19" t="s">
        <v>8221</v>
      </c>
      <c r="N441" s="19">
        <v>32</v>
      </c>
    </row>
    <row r="442" spans="1:14" x14ac:dyDescent="0.25">
      <c r="A442" s="19" t="s">
        <v>8219</v>
      </c>
      <c r="B442" s="19">
        <v>39</v>
      </c>
      <c r="M442" s="19" t="s">
        <v>8221</v>
      </c>
      <c r="N442" s="19">
        <v>7</v>
      </c>
    </row>
    <row r="443" spans="1:14" x14ac:dyDescent="0.25">
      <c r="A443" s="19" t="s">
        <v>8219</v>
      </c>
      <c r="B443" s="19">
        <v>33</v>
      </c>
      <c r="M443" s="19" t="s">
        <v>8221</v>
      </c>
      <c r="N443" s="19">
        <v>11</v>
      </c>
    </row>
    <row r="444" spans="1:14" x14ac:dyDescent="0.25">
      <c r="A444" s="19" t="s">
        <v>8219</v>
      </c>
      <c r="B444" s="19">
        <v>59</v>
      </c>
      <c r="M444" s="19" t="s">
        <v>8221</v>
      </c>
      <c r="N444" s="19">
        <v>31</v>
      </c>
    </row>
    <row r="445" spans="1:14" x14ac:dyDescent="0.25">
      <c r="A445" s="19" t="s">
        <v>8219</v>
      </c>
      <c r="B445" s="19">
        <v>15</v>
      </c>
      <c r="M445" s="19" t="s">
        <v>8221</v>
      </c>
      <c r="N445" s="19">
        <v>3</v>
      </c>
    </row>
    <row r="446" spans="1:14" x14ac:dyDescent="0.25">
      <c r="A446" s="19" t="s">
        <v>8219</v>
      </c>
      <c r="B446" s="19">
        <v>30</v>
      </c>
      <c r="M446" s="19" t="s">
        <v>8221</v>
      </c>
      <c r="N446" s="19">
        <v>98</v>
      </c>
    </row>
    <row r="447" spans="1:14" x14ac:dyDescent="0.25">
      <c r="A447" s="19" t="s">
        <v>8219</v>
      </c>
      <c r="B447" s="19">
        <v>415</v>
      </c>
      <c r="M447" s="19" t="s">
        <v>8221</v>
      </c>
      <c r="N447" s="19">
        <v>17</v>
      </c>
    </row>
    <row r="448" spans="1:14" x14ac:dyDescent="0.25">
      <c r="A448" s="19" t="s">
        <v>8219</v>
      </c>
      <c r="B448" s="19">
        <v>215</v>
      </c>
      <c r="M448" s="19" t="s">
        <v>8221</v>
      </c>
      <c r="N448" s="19">
        <v>7</v>
      </c>
    </row>
    <row r="449" spans="1:14" x14ac:dyDescent="0.25">
      <c r="A449" s="19" t="s">
        <v>8219</v>
      </c>
      <c r="B449" s="19">
        <v>3</v>
      </c>
      <c r="M449" s="19" t="s">
        <v>8221</v>
      </c>
      <c r="N449" s="19">
        <v>2</v>
      </c>
    </row>
    <row r="450" spans="1:14" x14ac:dyDescent="0.25">
      <c r="A450" s="19" t="s">
        <v>8219</v>
      </c>
      <c r="B450" s="19">
        <v>9</v>
      </c>
      <c r="M450" s="19" t="s">
        <v>8221</v>
      </c>
      <c r="N450" s="19">
        <v>123</v>
      </c>
    </row>
    <row r="451" spans="1:14" x14ac:dyDescent="0.25">
      <c r="A451" s="19" t="s">
        <v>8219</v>
      </c>
      <c r="B451" s="19">
        <v>70</v>
      </c>
      <c r="M451" s="19" t="s">
        <v>8221</v>
      </c>
      <c r="N451" s="19">
        <v>16</v>
      </c>
    </row>
    <row r="452" spans="1:14" x14ac:dyDescent="0.25">
      <c r="A452" s="19" t="s">
        <v>8219</v>
      </c>
      <c r="B452" s="19">
        <v>145</v>
      </c>
      <c r="M452" s="19" t="s">
        <v>8221</v>
      </c>
      <c r="N452" s="19">
        <v>11</v>
      </c>
    </row>
    <row r="453" spans="1:14" x14ac:dyDescent="0.25">
      <c r="A453" s="19" t="s">
        <v>8219</v>
      </c>
      <c r="B453" s="19">
        <v>20</v>
      </c>
      <c r="M453" s="19" t="s">
        <v>8221</v>
      </c>
      <c r="N453" s="19">
        <v>6</v>
      </c>
    </row>
    <row r="454" spans="1:14" x14ac:dyDescent="0.25">
      <c r="A454" s="19" t="s">
        <v>8219</v>
      </c>
      <c r="B454" s="19">
        <v>31</v>
      </c>
      <c r="M454" s="19" t="s">
        <v>8221</v>
      </c>
      <c r="N454" s="19">
        <v>12</v>
      </c>
    </row>
    <row r="455" spans="1:14" x14ac:dyDescent="0.25">
      <c r="A455" s="19" t="s">
        <v>8219</v>
      </c>
      <c r="B455" s="19">
        <v>1373</v>
      </c>
      <c r="M455" s="19" t="s">
        <v>8221</v>
      </c>
      <c r="N455" s="19">
        <v>34</v>
      </c>
    </row>
    <row r="456" spans="1:14" x14ac:dyDescent="0.25">
      <c r="A456" s="19" t="s">
        <v>8219</v>
      </c>
      <c r="B456" s="19">
        <v>23</v>
      </c>
      <c r="M456" s="19" t="s">
        <v>8221</v>
      </c>
      <c r="N456" s="19">
        <v>4</v>
      </c>
    </row>
    <row r="457" spans="1:14" x14ac:dyDescent="0.25">
      <c r="A457" s="19" t="s">
        <v>8219</v>
      </c>
      <c r="B457" s="19">
        <v>35</v>
      </c>
      <c r="M457" s="19" t="s">
        <v>8221</v>
      </c>
      <c r="N457" s="19">
        <v>4</v>
      </c>
    </row>
    <row r="458" spans="1:14" x14ac:dyDescent="0.25">
      <c r="A458" s="19" t="s">
        <v>8219</v>
      </c>
      <c r="B458" s="19">
        <v>107</v>
      </c>
      <c r="M458" s="19" t="s">
        <v>8221</v>
      </c>
      <c r="N458" s="19">
        <v>20</v>
      </c>
    </row>
    <row r="459" spans="1:14" x14ac:dyDescent="0.25">
      <c r="A459" s="19" t="s">
        <v>8219</v>
      </c>
      <c r="B459" s="19">
        <v>49</v>
      </c>
      <c r="M459" s="19" t="s">
        <v>8221</v>
      </c>
      <c r="N459" s="19">
        <v>1</v>
      </c>
    </row>
    <row r="460" spans="1:14" x14ac:dyDescent="0.25">
      <c r="A460" s="19" t="s">
        <v>8219</v>
      </c>
      <c r="B460" s="19">
        <v>15</v>
      </c>
      <c r="M460" s="19" t="s">
        <v>8221</v>
      </c>
      <c r="N460" s="19">
        <v>9</v>
      </c>
    </row>
    <row r="461" spans="1:14" x14ac:dyDescent="0.25">
      <c r="A461" s="19" t="s">
        <v>8219</v>
      </c>
      <c r="B461" s="19">
        <v>15</v>
      </c>
      <c r="M461" s="19" t="s">
        <v>8221</v>
      </c>
      <c r="N461" s="19">
        <v>6</v>
      </c>
    </row>
    <row r="462" spans="1:14" x14ac:dyDescent="0.25">
      <c r="A462" s="19" t="s">
        <v>8219</v>
      </c>
      <c r="B462" s="19">
        <v>35</v>
      </c>
      <c r="M462" s="19" t="s">
        <v>8221</v>
      </c>
      <c r="N462" s="19">
        <v>4</v>
      </c>
    </row>
    <row r="463" spans="1:14" x14ac:dyDescent="0.25">
      <c r="A463" s="19" t="s">
        <v>8219</v>
      </c>
      <c r="B463" s="19">
        <v>25</v>
      </c>
      <c r="M463" s="19" t="s">
        <v>8221</v>
      </c>
      <c r="N463" s="19">
        <v>1</v>
      </c>
    </row>
    <row r="464" spans="1:14" x14ac:dyDescent="0.25">
      <c r="A464" s="19" t="s">
        <v>8219</v>
      </c>
      <c r="B464" s="19">
        <v>62</v>
      </c>
      <c r="M464" s="19" t="s">
        <v>8221</v>
      </c>
      <c r="N464" s="19">
        <v>8</v>
      </c>
    </row>
    <row r="465" spans="1:14" x14ac:dyDescent="0.25">
      <c r="A465" s="19" t="s">
        <v>8219</v>
      </c>
      <c r="B465" s="19">
        <v>149</v>
      </c>
      <c r="M465" s="19" t="s">
        <v>8221</v>
      </c>
      <c r="N465" s="19">
        <v>12</v>
      </c>
    </row>
    <row r="466" spans="1:14" x14ac:dyDescent="0.25">
      <c r="A466" s="19" t="s">
        <v>8219</v>
      </c>
      <c r="B466" s="19">
        <v>1596</v>
      </c>
      <c r="M466" s="19" t="s">
        <v>8221</v>
      </c>
      <c r="N466" s="19">
        <v>49</v>
      </c>
    </row>
    <row r="467" spans="1:14" x14ac:dyDescent="0.25">
      <c r="A467" s="19" t="s">
        <v>8219</v>
      </c>
      <c r="B467" s="19">
        <v>251</v>
      </c>
      <c r="M467" s="19" t="s">
        <v>8221</v>
      </c>
      <c r="N467" s="19">
        <v>6</v>
      </c>
    </row>
    <row r="468" spans="1:14" x14ac:dyDescent="0.25">
      <c r="A468" s="19" t="s">
        <v>8219</v>
      </c>
      <c r="B468" s="19">
        <v>274</v>
      </c>
      <c r="M468" s="19" t="s">
        <v>8221</v>
      </c>
      <c r="N468" s="19">
        <v>16</v>
      </c>
    </row>
    <row r="469" spans="1:14" x14ac:dyDescent="0.25">
      <c r="A469" s="19" t="s">
        <v>8219</v>
      </c>
      <c r="B469" s="19">
        <v>32</v>
      </c>
      <c r="M469" s="19" t="s">
        <v>8221</v>
      </c>
      <c r="N469" s="19">
        <v>5</v>
      </c>
    </row>
    <row r="470" spans="1:14" x14ac:dyDescent="0.25">
      <c r="A470" s="19" t="s">
        <v>8219</v>
      </c>
      <c r="B470" s="19">
        <v>1095</v>
      </c>
      <c r="M470" s="19" t="s">
        <v>8221</v>
      </c>
      <c r="N470" s="19">
        <v>36</v>
      </c>
    </row>
    <row r="471" spans="1:14" x14ac:dyDescent="0.25">
      <c r="A471" s="19" t="s">
        <v>8219</v>
      </c>
      <c r="B471" s="19">
        <v>23</v>
      </c>
      <c r="M471" s="19" t="s">
        <v>8221</v>
      </c>
      <c r="N471" s="19">
        <v>17</v>
      </c>
    </row>
    <row r="472" spans="1:14" x14ac:dyDescent="0.25">
      <c r="A472" s="19" t="s">
        <v>8219</v>
      </c>
      <c r="B472" s="19">
        <v>205</v>
      </c>
      <c r="M472" s="19" t="s">
        <v>8221</v>
      </c>
      <c r="N472" s="19">
        <v>7</v>
      </c>
    </row>
    <row r="473" spans="1:14" x14ac:dyDescent="0.25">
      <c r="A473" s="19" t="s">
        <v>8219</v>
      </c>
      <c r="B473" s="19">
        <v>9</v>
      </c>
      <c r="M473" s="19" t="s">
        <v>8221</v>
      </c>
      <c r="N473" s="19">
        <v>49</v>
      </c>
    </row>
    <row r="474" spans="1:14" x14ac:dyDescent="0.25">
      <c r="A474" s="19" t="s">
        <v>8219</v>
      </c>
      <c r="B474" s="19">
        <v>115</v>
      </c>
      <c r="M474" s="19" t="s">
        <v>8221</v>
      </c>
      <c r="N474" s="19">
        <v>3</v>
      </c>
    </row>
    <row r="475" spans="1:14" x14ac:dyDescent="0.25">
      <c r="A475" s="19" t="s">
        <v>8219</v>
      </c>
      <c r="B475" s="19">
        <v>112</v>
      </c>
      <c r="M475" s="19" t="s">
        <v>8221</v>
      </c>
      <c r="N475" s="19">
        <v>40</v>
      </c>
    </row>
    <row r="476" spans="1:14" x14ac:dyDescent="0.25">
      <c r="A476" s="19" t="s">
        <v>8219</v>
      </c>
      <c r="B476" s="19">
        <v>38</v>
      </c>
      <c r="M476" s="19" t="s">
        <v>8221</v>
      </c>
      <c r="N476" s="19">
        <v>4</v>
      </c>
    </row>
    <row r="477" spans="1:14" x14ac:dyDescent="0.25">
      <c r="A477" s="19" t="s">
        <v>8219</v>
      </c>
      <c r="B477" s="19">
        <v>465</v>
      </c>
      <c r="M477" s="19" t="s">
        <v>8221</v>
      </c>
      <c r="N477" s="19">
        <v>29</v>
      </c>
    </row>
    <row r="478" spans="1:14" x14ac:dyDescent="0.25">
      <c r="A478" s="19" t="s">
        <v>8219</v>
      </c>
      <c r="B478" s="19">
        <v>158</v>
      </c>
      <c r="M478" s="19" t="s">
        <v>8221</v>
      </c>
      <c r="N478" s="19">
        <v>29</v>
      </c>
    </row>
    <row r="479" spans="1:14" x14ac:dyDescent="0.25">
      <c r="A479" s="19" t="s">
        <v>8219</v>
      </c>
      <c r="B479" s="19">
        <v>222</v>
      </c>
      <c r="M479" s="19" t="s">
        <v>8221</v>
      </c>
      <c r="N479" s="19">
        <v>5</v>
      </c>
    </row>
    <row r="480" spans="1:14" x14ac:dyDescent="0.25">
      <c r="A480" s="19" t="s">
        <v>8219</v>
      </c>
      <c r="B480" s="19">
        <v>42</v>
      </c>
      <c r="M480" s="19" t="s">
        <v>8221</v>
      </c>
      <c r="N480" s="19">
        <v>3</v>
      </c>
    </row>
    <row r="481" spans="1:14" x14ac:dyDescent="0.25">
      <c r="A481" s="19" t="s">
        <v>8219</v>
      </c>
      <c r="B481" s="19">
        <v>36</v>
      </c>
      <c r="M481" s="19" t="s">
        <v>8221</v>
      </c>
      <c r="N481" s="19">
        <v>135</v>
      </c>
    </row>
    <row r="482" spans="1:14" x14ac:dyDescent="0.25">
      <c r="A482" s="19" t="s">
        <v>8219</v>
      </c>
      <c r="B482" s="19">
        <v>61</v>
      </c>
      <c r="M482" s="19" t="s">
        <v>8221</v>
      </c>
      <c r="N482" s="19">
        <v>6</v>
      </c>
    </row>
    <row r="483" spans="1:14" x14ac:dyDescent="0.25">
      <c r="A483" s="19" t="s">
        <v>8219</v>
      </c>
      <c r="B483" s="19">
        <v>34</v>
      </c>
      <c r="M483" s="19" t="s">
        <v>8221</v>
      </c>
      <c r="N483" s="19">
        <v>9</v>
      </c>
    </row>
    <row r="484" spans="1:14" x14ac:dyDescent="0.25">
      <c r="A484" s="19" t="s">
        <v>8219</v>
      </c>
      <c r="B484" s="19">
        <v>61</v>
      </c>
      <c r="M484" s="19" t="s">
        <v>8221</v>
      </c>
      <c r="N484" s="19">
        <v>16</v>
      </c>
    </row>
    <row r="485" spans="1:14" x14ac:dyDescent="0.25">
      <c r="A485" s="19" t="s">
        <v>8219</v>
      </c>
      <c r="B485" s="19">
        <v>22</v>
      </c>
      <c r="M485" s="19" t="s">
        <v>8221</v>
      </c>
      <c r="N485" s="19">
        <v>9</v>
      </c>
    </row>
    <row r="486" spans="1:14" x14ac:dyDescent="0.25">
      <c r="A486" s="19" t="s">
        <v>8219</v>
      </c>
      <c r="B486" s="19">
        <v>740</v>
      </c>
      <c r="M486" s="19" t="s">
        <v>8221</v>
      </c>
      <c r="N486" s="19">
        <v>5</v>
      </c>
    </row>
    <row r="487" spans="1:14" x14ac:dyDescent="0.25">
      <c r="A487" s="19" t="s">
        <v>8219</v>
      </c>
      <c r="B487" s="19">
        <v>205</v>
      </c>
      <c r="M487" s="19" t="s">
        <v>8221</v>
      </c>
      <c r="N487" s="19">
        <v>22</v>
      </c>
    </row>
    <row r="488" spans="1:14" x14ac:dyDescent="0.25">
      <c r="A488" s="19" t="s">
        <v>8219</v>
      </c>
      <c r="B488" s="19">
        <v>246</v>
      </c>
      <c r="M488" s="19" t="s">
        <v>8221</v>
      </c>
      <c r="N488" s="19">
        <v>4</v>
      </c>
    </row>
    <row r="489" spans="1:14" x14ac:dyDescent="0.25">
      <c r="A489" s="19" t="s">
        <v>8219</v>
      </c>
      <c r="B489" s="19">
        <v>113</v>
      </c>
      <c r="M489" s="19" t="s">
        <v>8221</v>
      </c>
      <c r="N489" s="19">
        <v>6</v>
      </c>
    </row>
    <row r="490" spans="1:14" x14ac:dyDescent="0.25">
      <c r="A490" s="19" t="s">
        <v>8219</v>
      </c>
      <c r="B490" s="19">
        <v>21</v>
      </c>
      <c r="M490" s="19" t="s">
        <v>8221</v>
      </c>
      <c r="N490" s="19">
        <v>7</v>
      </c>
    </row>
    <row r="491" spans="1:14" x14ac:dyDescent="0.25">
      <c r="A491" s="19" t="s">
        <v>8219</v>
      </c>
      <c r="B491" s="19">
        <v>57</v>
      </c>
      <c r="M491" s="19" t="s">
        <v>8221</v>
      </c>
      <c r="N491" s="19">
        <v>10</v>
      </c>
    </row>
    <row r="492" spans="1:14" x14ac:dyDescent="0.25">
      <c r="A492" s="19" t="s">
        <v>8219</v>
      </c>
      <c r="B492" s="19">
        <v>156</v>
      </c>
      <c r="M492" s="19" t="s">
        <v>8221</v>
      </c>
      <c r="N492" s="19">
        <v>28</v>
      </c>
    </row>
    <row r="493" spans="1:14" x14ac:dyDescent="0.25">
      <c r="A493" s="19" t="s">
        <v>8219</v>
      </c>
      <c r="B493" s="19">
        <v>283</v>
      </c>
      <c r="M493" s="19" t="s">
        <v>8221</v>
      </c>
      <c r="N493" s="19">
        <v>3</v>
      </c>
    </row>
    <row r="494" spans="1:14" x14ac:dyDescent="0.25">
      <c r="A494" s="19" t="s">
        <v>8219</v>
      </c>
      <c r="B494" s="19">
        <v>2</v>
      </c>
      <c r="M494" s="19" t="s">
        <v>8221</v>
      </c>
      <c r="N494" s="19">
        <v>6</v>
      </c>
    </row>
    <row r="495" spans="1:14" x14ac:dyDescent="0.25">
      <c r="A495" s="19" t="s">
        <v>8219</v>
      </c>
      <c r="B495" s="19">
        <v>47</v>
      </c>
      <c r="M495" s="19" t="s">
        <v>8221</v>
      </c>
      <c r="N495" s="19">
        <v>30</v>
      </c>
    </row>
    <row r="496" spans="1:14" x14ac:dyDescent="0.25">
      <c r="A496" s="19" t="s">
        <v>8219</v>
      </c>
      <c r="B496" s="19">
        <v>76</v>
      </c>
      <c r="M496" s="19" t="s">
        <v>8221</v>
      </c>
      <c r="N496" s="19">
        <v>7</v>
      </c>
    </row>
    <row r="497" spans="1:14" x14ac:dyDescent="0.25">
      <c r="A497" s="19" t="s">
        <v>8219</v>
      </c>
      <c r="B497" s="19">
        <v>22</v>
      </c>
      <c r="M497" s="19" t="s">
        <v>8221</v>
      </c>
      <c r="N497" s="19">
        <v>5</v>
      </c>
    </row>
    <row r="498" spans="1:14" x14ac:dyDescent="0.25">
      <c r="A498" s="19" t="s">
        <v>8219</v>
      </c>
      <c r="B498" s="19">
        <v>41</v>
      </c>
      <c r="M498" s="19" t="s">
        <v>8221</v>
      </c>
      <c r="N498" s="19">
        <v>10</v>
      </c>
    </row>
    <row r="499" spans="1:14" x14ac:dyDescent="0.25">
      <c r="A499" s="19" t="s">
        <v>8219</v>
      </c>
      <c r="B499" s="19">
        <v>1251</v>
      </c>
      <c r="M499" s="19" t="s">
        <v>8221</v>
      </c>
      <c r="N499" s="19">
        <v>4</v>
      </c>
    </row>
    <row r="500" spans="1:14" x14ac:dyDescent="0.25">
      <c r="A500" s="19" t="s">
        <v>8219</v>
      </c>
      <c r="B500" s="19">
        <v>375</v>
      </c>
      <c r="M500" s="19" t="s">
        <v>8221</v>
      </c>
      <c r="N500" s="19">
        <v>9</v>
      </c>
    </row>
    <row r="501" spans="1:14" x14ac:dyDescent="0.25">
      <c r="A501" s="19" t="s">
        <v>8219</v>
      </c>
      <c r="B501" s="19">
        <v>25</v>
      </c>
      <c r="M501" s="19" t="s">
        <v>8221</v>
      </c>
      <c r="N501" s="19">
        <v>24</v>
      </c>
    </row>
    <row r="502" spans="1:14" x14ac:dyDescent="0.25">
      <c r="A502" s="19" t="s">
        <v>8219</v>
      </c>
      <c r="B502" s="19">
        <v>20</v>
      </c>
      <c r="M502" s="19" t="s">
        <v>8221</v>
      </c>
      <c r="N502" s="19">
        <v>6</v>
      </c>
    </row>
    <row r="503" spans="1:14" x14ac:dyDescent="0.25">
      <c r="A503" s="19" t="s">
        <v>8219</v>
      </c>
      <c r="B503" s="19">
        <v>59</v>
      </c>
      <c r="M503" s="19" t="s">
        <v>8221</v>
      </c>
      <c r="N503" s="19">
        <v>311</v>
      </c>
    </row>
    <row r="504" spans="1:14" x14ac:dyDescent="0.25">
      <c r="A504" s="19" t="s">
        <v>8219</v>
      </c>
      <c r="B504" s="19">
        <v>48</v>
      </c>
      <c r="M504" s="19" t="s">
        <v>8221</v>
      </c>
      <c r="N504" s="19">
        <v>8</v>
      </c>
    </row>
    <row r="505" spans="1:14" x14ac:dyDescent="0.25">
      <c r="A505" s="19" t="s">
        <v>8219</v>
      </c>
      <c r="B505" s="19">
        <v>20</v>
      </c>
      <c r="M505" s="19" t="s">
        <v>8221</v>
      </c>
      <c r="N505" s="19">
        <v>7</v>
      </c>
    </row>
    <row r="506" spans="1:14" x14ac:dyDescent="0.25">
      <c r="A506" s="19" t="s">
        <v>8219</v>
      </c>
      <c r="B506" s="19">
        <v>44</v>
      </c>
      <c r="M506" s="19" t="s">
        <v>8221</v>
      </c>
      <c r="N506" s="19">
        <v>2</v>
      </c>
    </row>
    <row r="507" spans="1:14" x14ac:dyDescent="0.25">
      <c r="A507" s="19" t="s">
        <v>8219</v>
      </c>
      <c r="B507" s="19">
        <v>13</v>
      </c>
      <c r="M507" s="19" t="s">
        <v>8221</v>
      </c>
      <c r="N507" s="19">
        <v>201</v>
      </c>
    </row>
    <row r="508" spans="1:14" x14ac:dyDescent="0.25">
      <c r="A508" s="19" t="s">
        <v>8219</v>
      </c>
      <c r="B508" s="19">
        <v>79</v>
      </c>
      <c r="M508" s="19" t="s">
        <v>8221</v>
      </c>
      <c r="N508" s="19">
        <v>3</v>
      </c>
    </row>
    <row r="509" spans="1:14" x14ac:dyDescent="0.25">
      <c r="A509" s="19" t="s">
        <v>8219</v>
      </c>
      <c r="B509" s="19">
        <v>27</v>
      </c>
      <c r="M509" s="19" t="s">
        <v>8221</v>
      </c>
      <c r="N509" s="19">
        <v>3</v>
      </c>
    </row>
    <row r="510" spans="1:14" x14ac:dyDescent="0.25">
      <c r="A510" s="19" t="s">
        <v>8219</v>
      </c>
      <c r="B510" s="19">
        <v>44</v>
      </c>
      <c r="M510" s="19" t="s">
        <v>8221</v>
      </c>
      <c r="N510" s="19">
        <v>26</v>
      </c>
    </row>
    <row r="511" spans="1:14" x14ac:dyDescent="0.25">
      <c r="A511" s="19" t="s">
        <v>8219</v>
      </c>
      <c r="B511" s="19">
        <v>169</v>
      </c>
      <c r="M511" s="19" t="s">
        <v>8221</v>
      </c>
      <c r="N511" s="19">
        <v>6</v>
      </c>
    </row>
    <row r="512" spans="1:14" x14ac:dyDescent="0.25">
      <c r="A512" s="19" t="s">
        <v>8219</v>
      </c>
      <c r="B512" s="19">
        <v>43</v>
      </c>
      <c r="M512" s="19" t="s">
        <v>8221</v>
      </c>
      <c r="N512" s="19">
        <v>60</v>
      </c>
    </row>
    <row r="513" spans="1:14" x14ac:dyDescent="0.25">
      <c r="A513" s="19" t="s">
        <v>8219</v>
      </c>
      <c r="B513" s="19">
        <v>169</v>
      </c>
      <c r="M513" s="19" t="s">
        <v>8221</v>
      </c>
      <c r="N513" s="19">
        <v>10</v>
      </c>
    </row>
    <row r="514" spans="1:14" x14ac:dyDescent="0.25">
      <c r="A514" s="19" t="s">
        <v>8219</v>
      </c>
      <c r="B514" s="19">
        <v>32</v>
      </c>
      <c r="M514" s="19" t="s">
        <v>8221</v>
      </c>
      <c r="N514" s="19">
        <v>30</v>
      </c>
    </row>
    <row r="515" spans="1:14" x14ac:dyDescent="0.25">
      <c r="A515" s="19" t="s">
        <v>8219</v>
      </c>
      <c r="B515" s="19">
        <v>49</v>
      </c>
      <c r="M515" s="19" t="s">
        <v>8221</v>
      </c>
      <c r="N515" s="19">
        <v>3</v>
      </c>
    </row>
    <row r="516" spans="1:14" x14ac:dyDescent="0.25">
      <c r="A516" s="19" t="s">
        <v>8219</v>
      </c>
      <c r="B516" s="19">
        <v>1107</v>
      </c>
      <c r="M516" s="19" t="s">
        <v>8221</v>
      </c>
      <c r="N516" s="19">
        <v>23</v>
      </c>
    </row>
    <row r="517" spans="1:14" x14ac:dyDescent="0.25">
      <c r="A517" s="19" t="s">
        <v>8219</v>
      </c>
      <c r="B517" s="19">
        <v>577</v>
      </c>
      <c r="M517" s="19" t="s">
        <v>8221</v>
      </c>
      <c r="N517" s="19">
        <v>19</v>
      </c>
    </row>
    <row r="518" spans="1:14" x14ac:dyDescent="0.25">
      <c r="A518" s="19" t="s">
        <v>8219</v>
      </c>
      <c r="B518" s="19">
        <v>23</v>
      </c>
      <c r="M518" s="19" t="s">
        <v>8221</v>
      </c>
      <c r="N518" s="19">
        <v>21</v>
      </c>
    </row>
    <row r="519" spans="1:14" x14ac:dyDescent="0.25">
      <c r="A519" s="19" t="s">
        <v>8219</v>
      </c>
      <c r="B519" s="19">
        <v>27</v>
      </c>
      <c r="M519" s="19" t="s">
        <v>8221</v>
      </c>
      <c r="N519" s="19">
        <v>2</v>
      </c>
    </row>
    <row r="520" spans="1:14" x14ac:dyDescent="0.25">
      <c r="A520" s="19" t="s">
        <v>8219</v>
      </c>
      <c r="B520" s="19">
        <v>207</v>
      </c>
      <c r="M520" s="19" t="s">
        <v>8221</v>
      </c>
      <c r="N520" s="19">
        <v>2</v>
      </c>
    </row>
    <row r="521" spans="1:14" x14ac:dyDescent="0.25">
      <c r="A521" s="19" t="s">
        <v>8219</v>
      </c>
      <c r="B521" s="19">
        <v>78</v>
      </c>
      <c r="M521" s="19" t="s">
        <v>8221</v>
      </c>
      <c r="N521" s="19">
        <v>4</v>
      </c>
    </row>
    <row r="522" spans="1:14" x14ac:dyDescent="0.25">
      <c r="A522" s="19" t="s">
        <v>8219</v>
      </c>
      <c r="B522" s="19">
        <v>22</v>
      </c>
      <c r="M522" s="19" t="s">
        <v>8221</v>
      </c>
      <c r="N522" s="19">
        <v>19</v>
      </c>
    </row>
    <row r="523" spans="1:14" x14ac:dyDescent="0.25">
      <c r="A523" s="19" t="s">
        <v>8219</v>
      </c>
      <c r="B523" s="19">
        <v>55</v>
      </c>
      <c r="M523" s="19" t="s">
        <v>8221</v>
      </c>
      <c r="N523" s="19">
        <v>9</v>
      </c>
    </row>
    <row r="524" spans="1:14" x14ac:dyDescent="0.25">
      <c r="A524" s="19" t="s">
        <v>8219</v>
      </c>
      <c r="B524" s="19">
        <v>34</v>
      </c>
      <c r="M524" s="19" t="s">
        <v>8221</v>
      </c>
      <c r="N524" s="19">
        <v>12</v>
      </c>
    </row>
    <row r="525" spans="1:14" x14ac:dyDescent="0.25">
      <c r="A525" s="19" t="s">
        <v>8219</v>
      </c>
      <c r="B525" s="19">
        <v>176</v>
      </c>
      <c r="M525" s="19" t="s">
        <v>8221</v>
      </c>
      <c r="N525" s="19">
        <v>15</v>
      </c>
    </row>
    <row r="526" spans="1:14" x14ac:dyDescent="0.25">
      <c r="A526" s="19" t="s">
        <v>8219</v>
      </c>
      <c r="B526" s="19">
        <v>10</v>
      </c>
      <c r="M526" s="19" t="s">
        <v>8221</v>
      </c>
      <c r="N526" s="19">
        <v>3</v>
      </c>
    </row>
    <row r="527" spans="1:14" x14ac:dyDescent="0.25">
      <c r="A527" s="19" t="s">
        <v>8219</v>
      </c>
      <c r="B527" s="19">
        <v>3</v>
      </c>
      <c r="M527" s="19" t="s">
        <v>8221</v>
      </c>
      <c r="N527" s="19">
        <v>7</v>
      </c>
    </row>
    <row r="528" spans="1:14" x14ac:dyDescent="0.25">
      <c r="A528" s="19" t="s">
        <v>8219</v>
      </c>
      <c r="B528" s="19">
        <v>82</v>
      </c>
      <c r="M528" s="19" t="s">
        <v>8221</v>
      </c>
      <c r="N528" s="19">
        <v>93</v>
      </c>
    </row>
    <row r="529" spans="1:14" x14ac:dyDescent="0.25">
      <c r="A529" s="19" t="s">
        <v>8219</v>
      </c>
      <c r="B529" s="19">
        <v>52</v>
      </c>
      <c r="M529" s="19" t="s">
        <v>8221</v>
      </c>
      <c r="N529" s="19">
        <v>38</v>
      </c>
    </row>
    <row r="530" spans="1:14" x14ac:dyDescent="0.25">
      <c r="A530" s="19" t="s">
        <v>8219</v>
      </c>
      <c r="B530" s="19">
        <v>67</v>
      </c>
      <c r="M530" s="19" t="s">
        <v>8221</v>
      </c>
      <c r="N530" s="19">
        <v>13</v>
      </c>
    </row>
    <row r="531" spans="1:14" x14ac:dyDescent="0.25">
      <c r="A531" s="19" t="s">
        <v>8219</v>
      </c>
      <c r="B531" s="19">
        <v>275</v>
      </c>
      <c r="M531" s="19" t="s">
        <v>8221</v>
      </c>
      <c r="N531" s="19">
        <v>8</v>
      </c>
    </row>
    <row r="532" spans="1:14" x14ac:dyDescent="0.25">
      <c r="A532" s="19" t="s">
        <v>8219</v>
      </c>
      <c r="B532" s="19">
        <v>23</v>
      </c>
      <c r="M532" s="19" t="s">
        <v>8221</v>
      </c>
      <c r="N532" s="19">
        <v>7</v>
      </c>
    </row>
    <row r="533" spans="1:14" x14ac:dyDescent="0.25">
      <c r="A533" s="19" t="s">
        <v>8219</v>
      </c>
      <c r="B533" s="19">
        <v>12</v>
      </c>
      <c r="M533" s="19" t="s">
        <v>8221</v>
      </c>
      <c r="N533" s="19">
        <v>10</v>
      </c>
    </row>
    <row r="534" spans="1:14" x14ac:dyDescent="0.25">
      <c r="A534" s="19" t="s">
        <v>8219</v>
      </c>
      <c r="B534" s="19">
        <v>452</v>
      </c>
      <c r="M534" s="19" t="s">
        <v>8221</v>
      </c>
      <c r="N534" s="19">
        <v>3</v>
      </c>
    </row>
    <row r="535" spans="1:14" x14ac:dyDescent="0.25">
      <c r="A535" s="19" t="s">
        <v>8219</v>
      </c>
      <c r="B535" s="19">
        <v>336</v>
      </c>
      <c r="M535" s="19" t="s">
        <v>8221</v>
      </c>
      <c r="N535" s="19">
        <v>1</v>
      </c>
    </row>
    <row r="536" spans="1:14" x14ac:dyDescent="0.25">
      <c r="A536" s="19" t="s">
        <v>8219</v>
      </c>
      <c r="B536" s="19">
        <v>117</v>
      </c>
      <c r="M536" s="19" t="s">
        <v>8221</v>
      </c>
      <c r="N536" s="19">
        <v>56</v>
      </c>
    </row>
    <row r="537" spans="1:14" x14ac:dyDescent="0.25">
      <c r="A537" s="19" t="s">
        <v>8219</v>
      </c>
      <c r="B537" s="19">
        <v>859</v>
      </c>
      <c r="M537" s="19" t="s">
        <v>8221</v>
      </c>
      <c r="N537" s="19">
        <v>3</v>
      </c>
    </row>
    <row r="538" spans="1:14" x14ac:dyDescent="0.25">
      <c r="A538" s="19" t="s">
        <v>8219</v>
      </c>
      <c r="B538" s="19">
        <v>46</v>
      </c>
      <c r="M538" s="19" t="s">
        <v>8221</v>
      </c>
      <c r="N538" s="19">
        <v>12</v>
      </c>
    </row>
    <row r="539" spans="1:14" x14ac:dyDescent="0.25">
      <c r="A539" s="19" t="s">
        <v>8219</v>
      </c>
      <c r="B539" s="19">
        <v>9</v>
      </c>
      <c r="M539" s="19" t="s">
        <v>8221</v>
      </c>
      <c r="N539" s="19">
        <v>9</v>
      </c>
    </row>
    <row r="540" spans="1:14" x14ac:dyDescent="0.25">
      <c r="A540" s="19" t="s">
        <v>8219</v>
      </c>
      <c r="B540" s="19">
        <v>95</v>
      </c>
      <c r="M540" s="19" t="s">
        <v>8221</v>
      </c>
      <c r="N540" s="19">
        <v>5</v>
      </c>
    </row>
    <row r="541" spans="1:14" x14ac:dyDescent="0.25">
      <c r="A541" s="19" t="s">
        <v>8219</v>
      </c>
      <c r="B541" s="19">
        <v>80</v>
      </c>
      <c r="M541" s="19" t="s">
        <v>8221</v>
      </c>
      <c r="N541" s="19">
        <v>3</v>
      </c>
    </row>
    <row r="542" spans="1:14" x14ac:dyDescent="0.25">
      <c r="A542" s="19" t="s">
        <v>8219</v>
      </c>
      <c r="B542" s="19">
        <v>17</v>
      </c>
      <c r="M542" s="19" t="s">
        <v>8221</v>
      </c>
      <c r="N542" s="19">
        <v>5</v>
      </c>
    </row>
    <row r="543" spans="1:14" x14ac:dyDescent="0.25">
      <c r="A543" s="19" t="s">
        <v>8219</v>
      </c>
      <c r="B543" s="19">
        <v>38</v>
      </c>
      <c r="M543" s="19" t="s">
        <v>8221</v>
      </c>
      <c r="N543" s="19">
        <v>24</v>
      </c>
    </row>
    <row r="544" spans="1:14" x14ac:dyDescent="0.25">
      <c r="A544" s="19" t="s">
        <v>8219</v>
      </c>
      <c r="B544" s="19">
        <v>34</v>
      </c>
      <c r="M544" s="19" t="s">
        <v>8221</v>
      </c>
      <c r="N544" s="19">
        <v>22</v>
      </c>
    </row>
    <row r="545" spans="1:14" x14ac:dyDescent="0.25">
      <c r="A545" s="19" t="s">
        <v>8219</v>
      </c>
      <c r="B545" s="19">
        <v>209</v>
      </c>
      <c r="M545" s="19" t="s">
        <v>8221</v>
      </c>
      <c r="N545" s="19">
        <v>4</v>
      </c>
    </row>
    <row r="546" spans="1:14" x14ac:dyDescent="0.25">
      <c r="A546" s="19" t="s">
        <v>8219</v>
      </c>
      <c r="B546" s="19">
        <v>141</v>
      </c>
      <c r="M546" s="19" t="s">
        <v>8221</v>
      </c>
      <c r="N546" s="19">
        <v>9</v>
      </c>
    </row>
    <row r="547" spans="1:14" x14ac:dyDescent="0.25">
      <c r="A547" s="19" t="s">
        <v>8219</v>
      </c>
      <c r="B547" s="19">
        <v>17</v>
      </c>
      <c r="M547" s="19" t="s">
        <v>8221</v>
      </c>
      <c r="N547" s="19">
        <v>12</v>
      </c>
    </row>
    <row r="548" spans="1:14" x14ac:dyDescent="0.25">
      <c r="A548" s="19" t="s">
        <v>8219</v>
      </c>
      <c r="B548" s="19">
        <v>82</v>
      </c>
      <c r="M548" s="19" t="s">
        <v>8221</v>
      </c>
      <c r="N548" s="19">
        <v>12</v>
      </c>
    </row>
    <row r="549" spans="1:14" x14ac:dyDescent="0.25">
      <c r="A549" s="19" t="s">
        <v>8219</v>
      </c>
      <c r="B549" s="19">
        <v>34</v>
      </c>
      <c r="M549" s="19" t="s">
        <v>8221</v>
      </c>
      <c r="N549" s="19">
        <v>28</v>
      </c>
    </row>
    <row r="550" spans="1:14" x14ac:dyDescent="0.25">
      <c r="A550" s="19" t="s">
        <v>8219</v>
      </c>
      <c r="B550" s="19">
        <v>79</v>
      </c>
      <c r="M550" s="19" t="s">
        <v>8221</v>
      </c>
      <c r="N550" s="19">
        <v>94</v>
      </c>
    </row>
    <row r="551" spans="1:14" x14ac:dyDescent="0.25">
      <c r="A551" s="19" t="s">
        <v>8219</v>
      </c>
      <c r="B551" s="19">
        <v>71</v>
      </c>
      <c r="M551" s="19" t="s">
        <v>8221</v>
      </c>
      <c r="N551" s="19">
        <v>10</v>
      </c>
    </row>
    <row r="552" spans="1:14" x14ac:dyDescent="0.25">
      <c r="A552" s="19" t="s">
        <v>8219</v>
      </c>
      <c r="B552" s="19">
        <v>23</v>
      </c>
      <c r="M552" s="19" t="s">
        <v>8221</v>
      </c>
      <c r="N552" s="19">
        <v>3</v>
      </c>
    </row>
    <row r="553" spans="1:14" x14ac:dyDescent="0.25">
      <c r="A553" s="19" t="s">
        <v>8219</v>
      </c>
      <c r="B553" s="19">
        <v>42</v>
      </c>
      <c r="M553" s="19" t="s">
        <v>8221</v>
      </c>
      <c r="N553" s="19">
        <v>2</v>
      </c>
    </row>
    <row r="554" spans="1:14" x14ac:dyDescent="0.25">
      <c r="A554" s="19" t="s">
        <v>8219</v>
      </c>
      <c r="B554" s="19">
        <v>182</v>
      </c>
      <c r="M554" s="19" t="s">
        <v>8221</v>
      </c>
      <c r="N554" s="19">
        <v>1</v>
      </c>
    </row>
    <row r="555" spans="1:14" x14ac:dyDescent="0.25">
      <c r="A555" s="19" t="s">
        <v>8219</v>
      </c>
      <c r="B555" s="19">
        <v>15</v>
      </c>
      <c r="M555" s="19" t="s">
        <v>8221</v>
      </c>
      <c r="N555" s="19">
        <v>1</v>
      </c>
    </row>
    <row r="556" spans="1:14" x14ac:dyDescent="0.25">
      <c r="A556" s="19" t="s">
        <v>8219</v>
      </c>
      <c r="B556" s="19">
        <v>38</v>
      </c>
      <c r="M556" s="19" t="s">
        <v>8221</v>
      </c>
      <c r="N556" s="19">
        <v>1</v>
      </c>
    </row>
    <row r="557" spans="1:14" x14ac:dyDescent="0.25">
      <c r="A557" s="19" t="s">
        <v>8219</v>
      </c>
      <c r="B557" s="19">
        <v>27</v>
      </c>
      <c r="M557" s="19" t="s">
        <v>8221</v>
      </c>
      <c r="N557" s="19">
        <v>3</v>
      </c>
    </row>
    <row r="558" spans="1:14" x14ac:dyDescent="0.25">
      <c r="A558" s="19" t="s">
        <v>8219</v>
      </c>
      <c r="B558" s="19">
        <v>78</v>
      </c>
      <c r="M558" s="19" t="s">
        <v>8221</v>
      </c>
      <c r="N558" s="19">
        <v>1</v>
      </c>
    </row>
    <row r="559" spans="1:14" x14ac:dyDescent="0.25">
      <c r="A559" s="19" t="s">
        <v>8219</v>
      </c>
      <c r="B559" s="19">
        <v>26</v>
      </c>
      <c r="M559" s="19" t="s">
        <v>8221</v>
      </c>
      <c r="N559" s="19">
        <v>4</v>
      </c>
    </row>
    <row r="560" spans="1:14" x14ac:dyDescent="0.25">
      <c r="A560" s="19" t="s">
        <v>8219</v>
      </c>
      <c r="B560" s="19">
        <v>34</v>
      </c>
      <c r="M560" s="19" t="s">
        <v>8221</v>
      </c>
      <c r="N560" s="19">
        <v>1</v>
      </c>
    </row>
    <row r="561" spans="1:14" x14ac:dyDescent="0.25">
      <c r="A561" s="19" t="s">
        <v>8219</v>
      </c>
      <c r="B561" s="19">
        <v>27</v>
      </c>
      <c r="M561" s="19" t="s">
        <v>8221</v>
      </c>
      <c r="N561" s="19">
        <v>1</v>
      </c>
    </row>
    <row r="562" spans="1:14" x14ac:dyDescent="0.25">
      <c r="A562" s="19" t="s">
        <v>8219</v>
      </c>
      <c r="B562" s="19">
        <v>379</v>
      </c>
      <c r="M562" s="19" t="s">
        <v>8221</v>
      </c>
      <c r="N562" s="19">
        <v>4</v>
      </c>
    </row>
    <row r="563" spans="1:14" x14ac:dyDescent="0.25">
      <c r="A563" s="19" t="s">
        <v>8219</v>
      </c>
      <c r="B563" s="19">
        <v>88</v>
      </c>
      <c r="M563" s="19" t="s">
        <v>8221</v>
      </c>
      <c r="N563" s="19">
        <v>15</v>
      </c>
    </row>
    <row r="564" spans="1:14" x14ac:dyDescent="0.25">
      <c r="A564" s="19" t="s">
        <v>8219</v>
      </c>
      <c r="B564" s="19">
        <v>227</v>
      </c>
      <c r="M564" s="19" t="s">
        <v>8221</v>
      </c>
      <c r="N564" s="19">
        <v>37</v>
      </c>
    </row>
    <row r="565" spans="1:14" x14ac:dyDescent="0.25">
      <c r="A565" s="19" t="s">
        <v>8219</v>
      </c>
      <c r="B565" s="19">
        <v>38</v>
      </c>
      <c r="M565" s="19" t="s">
        <v>8221</v>
      </c>
      <c r="N565" s="19">
        <v>17</v>
      </c>
    </row>
    <row r="566" spans="1:14" x14ac:dyDescent="0.25">
      <c r="A566" s="19" t="s">
        <v>8219</v>
      </c>
      <c r="B566" s="19">
        <v>20</v>
      </c>
      <c r="M566" s="19" t="s">
        <v>8221</v>
      </c>
      <c r="N566" s="19">
        <v>6</v>
      </c>
    </row>
    <row r="567" spans="1:14" x14ac:dyDescent="0.25">
      <c r="A567" s="19" t="s">
        <v>8219</v>
      </c>
      <c r="B567" s="19">
        <v>51</v>
      </c>
      <c r="M567" s="19" t="s">
        <v>8221</v>
      </c>
      <c r="N567" s="19">
        <v>4</v>
      </c>
    </row>
    <row r="568" spans="1:14" x14ac:dyDescent="0.25">
      <c r="A568" s="19" t="s">
        <v>8219</v>
      </c>
      <c r="B568" s="19">
        <v>284</v>
      </c>
      <c r="M568" s="19" t="s">
        <v>8221</v>
      </c>
      <c r="N568" s="19">
        <v>8</v>
      </c>
    </row>
    <row r="569" spans="1:14" x14ac:dyDescent="0.25">
      <c r="A569" s="19" t="s">
        <v>8219</v>
      </c>
      <c r="B569" s="19">
        <v>104</v>
      </c>
      <c r="M569" s="19" t="s">
        <v>8221</v>
      </c>
      <c r="N569" s="19">
        <v>8</v>
      </c>
    </row>
    <row r="570" spans="1:14" x14ac:dyDescent="0.25">
      <c r="A570" s="19" t="s">
        <v>8219</v>
      </c>
      <c r="B570" s="19">
        <v>26</v>
      </c>
      <c r="M570" s="19" t="s">
        <v>8221</v>
      </c>
      <c r="N570" s="19">
        <v>9</v>
      </c>
    </row>
    <row r="571" spans="1:14" x14ac:dyDescent="0.25">
      <c r="A571" s="19" t="s">
        <v>8219</v>
      </c>
      <c r="B571" s="19">
        <v>13</v>
      </c>
      <c r="M571" s="19" t="s">
        <v>8221</v>
      </c>
      <c r="N571" s="19">
        <v>6</v>
      </c>
    </row>
    <row r="572" spans="1:14" x14ac:dyDescent="0.25">
      <c r="A572" s="19" t="s">
        <v>8219</v>
      </c>
      <c r="B572" s="19">
        <v>170</v>
      </c>
      <c r="M572" s="19" t="s">
        <v>8221</v>
      </c>
      <c r="N572" s="19">
        <v>5</v>
      </c>
    </row>
    <row r="573" spans="1:14" x14ac:dyDescent="0.25">
      <c r="A573" s="19" t="s">
        <v>8219</v>
      </c>
      <c r="B573" s="19">
        <v>24</v>
      </c>
      <c r="M573" s="19" t="s">
        <v>8221</v>
      </c>
      <c r="N573" s="19">
        <v>13</v>
      </c>
    </row>
    <row r="574" spans="1:14" x14ac:dyDescent="0.25">
      <c r="A574" s="19" t="s">
        <v>8219</v>
      </c>
      <c r="B574" s="19">
        <v>57</v>
      </c>
      <c r="M574" s="19" t="s">
        <v>8221</v>
      </c>
      <c r="N574" s="19">
        <v>3</v>
      </c>
    </row>
    <row r="575" spans="1:14" x14ac:dyDescent="0.25">
      <c r="A575" s="19" t="s">
        <v>8219</v>
      </c>
      <c r="B575" s="19">
        <v>874</v>
      </c>
      <c r="M575" s="19" t="s">
        <v>8221</v>
      </c>
      <c r="N575" s="19">
        <v>4</v>
      </c>
    </row>
    <row r="576" spans="1:14" x14ac:dyDescent="0.25">
      <c r="A576" s="19" t="s">
        <v>8219</v>
      </c>
      <c r="B576" s="19">
        <v>112</v>
      </c>
      <c r="M576" s="19" t="s">
        <v>8221</v>
      </c>
      <c r="N576" s="19">
        <v>22</v>
      </c>
    </row>
    <row r="577" spans="1:14" x14ac:dyDescent="0.25">
      <c r="A577" s="19" t="s">
        <v>8219</v>
      </c>
      <c r="B577" s="19">
        <v>18</v>
      </c>
      <c r="M577" s="19" t="s">
        <v>8221</v>
      </c>
      <c r="N577" s="19">
        <v>3</v>
      </c>
    </row>
    <row r="578" spans="1:14" x14ac:dyDescent="0.25">
      <c r="A578" s="19" t="s">
        <v>8219</v>
      </c>
      <c r="B578" s="19">
        <v>17</v>
      </c>
      <c r="M578" s="19" t="s">
        <v>8221</v>
      </c>
      <c r="N578" s="19">
        <v>13</v>
      </c>
    </row>
    <row r="579" spans="1:14" x14ac:dyDescent="0.25">
      <c r="A579" s="19" t="s">
        <v>8219</v>
      </c>
      <c r="B579" s="19">
        <v>480</v>
      </c>
      <c r="M579" s="19" t="s">
        <v>8221</v>
      </c>
      <c r="N579" s="19">
        <v>25</v>
      </c>
    </row>
    <row r="580" spans="1:14" x14ac:dyDescent="0.25">
      <c r="A580" s="19" t="s">
        <v>8219</v>
      </c>
      <c r="B580" s="19">
        <v>54</v>
      </c>
      <c r="M580" s="19" t="s">
        <v>8221</v>
      </c>
      <c r="N580" s="19">
        <v>5</v>
      </c>
    </row>
    <row r="581" spans="1:14" x14ac:dyDescent="0.25">
      <c r="A581" s="19" t="s">
        <v>8219</v>
      </c>
      <c r="B581" s="19">
        <v>62</v>
      </c>
      <c r="M581" s="19" t="s">
        <v>8221</v>
      </c>
      <c r="N581" s="19">
        <v>3</v>
      </c>
    </row>
    <row r="582" spans="1:14" x14ac:dyDescent="0.25">
      <c r="A582" s="19" t="s">
        <v>8219</v>
      </c>
      <c r="B582" s="19">
        <v>38</v>
      </c>
      <c r="M582" s="19" t="s">
        <v>8221</v>
      </c>
      <c r="N582" s="19">
        <v>3</v>
      </c>
    </row>
    <row r="583" spans="1:14" x14ac:dyDescent="0.25">
      <c r="A583" s="19" t="s">
        <v>8219</v>
      </c>
      <c r="B583" s="19">
        <v>75</v>
      </c>
      <c r="M583" s="19" t="s">
        <v>8221</v>
      </c>
      <c r="N583" s="19">
        <v>9</v>
      </c>
    </row>
    <row r="584" spans="1:14" x14ac:dyDescent="0.25">
      <c r="A584" s="19" t="s">
        <v>8219</v>
      </c>
      <c r="B584" s="19">
        <v>211</v>
      </c>
      <c r="M584" s="19" t="s">
        <v>8221</v>
      </c>
      <c r="N584" s="19">
        <v>16</v>
      </c>
    </row>
    <row r="585" spans="1:14" x14ac:dyDescent="0.25">
      <c r="A585" s="19" t="s">
        <v>8219</v>
      </c>
      <c r="B585" s="19">
        <v>42</v>
      </c>
      <c r="M585" s="19" t="s">
        <v>8221</v>
      </c>
      <c r="N585" s="19">
        <v>13</v>
      </c>
    </row>
    <row r="586" spans="1:14" x14ac:dyDescent="0.25">
      <c r="A586" s="19" t="s">
        <v>8219</v>
      </c>
      <c r="B586" s="19">
        <v>15</v>
      </c>
      <c r="M586" s="19" t="s">
        <v>8221</v>
      </c>
      <c r="N586" s="19">
        <v>18</v>
      </c>
    </row>
    <row r="587" spans="1:14" x14ac:dyDescent="0.25">
      <c r="A587" s="19" t="s">
        <v>8219</v>
      </c>
      <c r="B587" s="19">
        <v>454</v>
      </c>
      <c r="M587" s="19" t="s">
        <v>8221</v>
      </c>
      <c r="N587" s="19">
        <v>37</v>
      </c>
    </row>
    <row r="588" spans="1:14" x14ac:dyDescent="0.25">
      <c r="A588" s="19" t="s">
        <v>8219</v>
      </c>
      <c r="B588" s="19">
        <v>52</v>
      </c>
      <c r="M588" s="19" t="s">
        <v>8221</v>
      </c>
      <c r="N588" s="19">
        <v>7</v>
      </c>
    </row>
    <row r="589" spans="1:14" x14ac:dyDescent="0.25">
      <c r="A589" s="19" t="s">
        <v>8219</v>
      </c>
      <c r="B589" s="19">
        <v>19</v>
      </c>
      <c r="M589" s="19" t="s">
        <v>8221</v>
      </c>
      <c r="N589" s="19">
        <v>12</v>
      </c>
    </row>
    <row r="590" spans="1:14" x14ac:dyDescent="0.25">
      <c r="A590" s="19" t="s">
        <v>8219</v>
      </c>
      <c r="B590" s="19">
        <v>70</v>
      </c>
      <c r="M590" s="19" t="s">
        <v>8221</v>
      </c>
      <c r="N590" s="19">
        <v>4</v>
      </c>
    </row>
    <row r="591" spans="1:14" x14ac:dyDescent="0.25">
      <c r="A591" s="19" t="s">
        <v>8219</v>
      </c>
      <c r="B591" s="19">
        <v>16</v>
      </c>
      <c r="M591" s="19" t="s">
        <v>8221</v>
      </c>
      <c r="N591" s="19">
        <v>3</v>
      </c>
    </row>
    <row r="592" spans="1:14" x14ac:dyDescent="0.25">
      <c r="A592" s="19" t="s">
        <v>8219</v>
      </c>
      <c r="B592" s="19">
        <v>14</v>
      </c>
      <c r="M592" s="19" t="s">
        <v>8221</v>
      </c>
      <c r="N592" s="19">
        <v>4</v>
      </c>
    </row>
    <row r="593" spans="1:14" x14ac:dyDescent="0.25">
      <c r="A593" s="19" t="s">
        <v>8219</v>
      </c>
      <c r="B593" s="19">
        <v>23</v>
      </c>
      <c r="M593" s="19" t="s">
        <v>8221</v>
      </c>
      <c r="N593" s="19">
        <v>4</v>
      </c>
    </row>
    <row r="594" spans="1:14" x14ac:dyDescent="0.25">
      <c r="A594" s="19" t="s">
        <v>8219</v>
      </c>
      <c r="B594" s="19">
        <v>42</v>
      </c>
      <c r="M594" s="19" t="s">
        <v>8221</v>
      </c>
      <c r="N594" s="19">
        <v>7</v>
      </c>
    </row>
    <row r="595" spans="1:14" x14ac:dyDescent="0.25">
      <c r="A595" s="19" t="s">
        <v>8219</v>
      </c>
      <c r="B595" s="19">
        <v>55</v>
      </c>
      <c r="M595" s="19" t="s">
        <v>8221</v>
      </c>
      <c r="N595" s="19">
        <v>3</v>
      </c>
    </row>
    <row r="596" spans="1:14" x14ac:dyDescent="0.25">
      <c r="A596" s="19" t="s">
        <v>8219</v>
      </c>
      <c r="B596" s="19">
        <v>13</v>
      </c>
      <c r="M596" s="19" t="s">
        <v>8221</v>
      </c>
      <c r="N596" s="19">
        <v>4</v>
      </c>
    </row>
    <row r="597" spans="1:14" x14ac:dyDescent="0.25">
      <c r="A597" s="19" t="s">
        <v>8219</v>
      </c>
      <c r="B597" s="19">
        <v>25</v>
      </c>
      <c r="M597" s="19" t="s">
        <v>8221</v>
      </c>
      <c r="N597" s="19">
        <v>4</v>
      </c>
    </row>
    <row r="598" spans="1:14" x14ac:dyDescent="0.25">
      <c r="A598" s="19" t="s">
        <v>8219</v>
      </c>
      <c r="B598" s="19">
        <v>665</v>
      </c>
      <c r="M598" s="19" t="s">
        <v>8221</v>
      </c>
      <c r="N598" s="19">
        <v>16</v>
      </c>
    </row>
    <row r="599" spans="1:14" x14ac:dyDescent="0.25">
      <c r="A599" s="19" t="s">
        <v>8219</v>
      </c>
      <c r="B599" s="19">
        <v>25</v>
      </c>
      <c r="M599" s="19" t="s">
        <v>8221</v>
      </c>
      <c r="N599" s="19">
        <v>3</v>
      </c>
    </row>
    <row r="600" spans="1:14" x14ac:dyDescent="0.25">
      <c r="A600" s="19" t="s">
        <v>8219</v>
      </c>
      <c r="B600" s="19">
        <v>31</v>
      </c>
      <c r="M600" s="19" t="s">
        <v>8221</v>
      </c>
      <c r="N600" s="19">
        <v>1</v>
      </c>
    </row>
    <row r="601" spans="1:14" x14ac:dyDescent="0.25">
      <c r="A601" s="19" t="s">
        <v>8219</v>
      </c>
      <c r="B601" s="19">
        <v>651</v>
      </c>
      <c r="M601" s="19" t="s">
        <v>8221</v>
      </c>
      <c r="N601" s="19">
        <v>1</v>
      </c>
    </row>
    <row r="602" spans="1:14" x14ac:dyDescent="0.25">
      <c r="A602" s="19" t="s">
        <v>8219</v>
      </c>
      <c r="B602" s="19">
        <v>73</v>
      </c>
      <c r="M602" s="19" t="s">
        <v>8221</v>
      </c>
      <c r="N602" s="19">
        <v>14</v>
      </c>
    </row>
    <row r="603" spans="1:14" x14ac:dyDescent="0.25">
      <c r="A603" s="19" t="s">
        <v>8219</v>
      </c>
      <c r="B603" s="19">
        <v>64</v>
      </c>
      <c r="M603" s="19" t="s">
        <v>8221</v>
      </c>
      <c r="N603" s="19">
        <v>13</v>
      </c>
    </row>
    <row r="604" spans="1:14" x14ac:dyDescent="0.25">
      <c r="A604" s="19" t="s">
        <v>8219</v>
      </c>
      <c r="B604" s="19">
        <v>11</v>
      </c>
      <c r="M604" s="19" t="s">
        <v>8221</v>
      </c>
      <c r="N604" s="19">
        <v>3</v>
      </c>
    </row>
    <row r="605" spans="1:14" x14ac:dyDescent="0.25">
      <c r="A605" s="19" t="s">
        <v>8219</v>
      </c>
      <c r="B605" s="19">
        <v>110</v>
      </c>
      <c r="M605" s="19" t="s">
        <v>8221</v>
      </c>
      <c r="N605" s="19">
        <v>8</v>
      </c>
    </row>
    <row r="606" spans="1:14" x14ac:dyDescent="0.25">
      <c r="A606" s="19" t="s">
        <v>8219</v>
      </c>
      <c r="B606" s="19">
        <v>63</v>
      </c>
      <c r="M606" s="19" t="s">
        <v>8221</v>
      </c>
      <c r="N606" s="19">
        <v>19</v>
      </c>
    </row>
    <row r="607" spans="1:14" x14ac:dyDescent="0.25">
      <c r="A607" s="19" t="s">
        <v>8219</v>
      </c>
      <c r="B607" s="19">
        <v>107</v>
      </c>
      <c r="M607" s="19" t="s">
        <v>8221</v>
      </c>
      <c r="N607" s="19">
        <v>17</v>
      </c>
    </row>
    <row r="608" spans="1:14" x14ac:dyDescent="0.25">
      <c r="A608" s="19" t="s">
        <v>8219</v>
      </c>
      <c r="B608" s="19">
        <v>44</v>
      </c>
      <c r="M608" s="19" t="s">
        <v>8221</v>
      </c>
      <c r="N608" s="19">
        <v>4</v>
      </c>
    </row>
    <row r="609" spans="1:14" x14ac:dyDescent="0.25">
      <c r="A609" s="19" t="s">
        <v>8219</v>
      </c>
      <c r="B609" s="19">
        <v>265</v>
      </c>
      <c r="M609" s="19" t="s">
        <v>8221</v>
      </c>
      <c r="N609" s="19">
        <v>4</v>
      </c>
    </row>
    <row r="610" spans="1:14" x14ac:dyDescent="0.25">
      <c r="A610" s="19" t="s">
        <v>8219</v>
      </c>
      <c r="B610" s="19">
        <v>153</v>
      </c>
      <c r="M610" s="19" t="s">
        <v>8221</v>
      </c>
      <c r="N610" s="19">
        <v>15</v>
      </c>
    </row>
    <row r="611" spans="1:14" x14ac:dyDescent="0.25">
      <c r="A611" s="19" t="s">
        <v>8219</v>
      </c>
      <c r="B611" s="19">
        <v>18</v>
      </c>
      <c r="M611" s="19" t="s">
        <v>8221</v>
      </c>
      <c r="N611" s="19">
        <v>27</v>
      </c>
    </row>
    <row r="612" spans="1:14" x14ac:dyDescent="0.25">
      <c r="A612" s="19" t="s">
        <v>8219</v>
      </c>
      <c r="B612" s="19">
        <v>942</v>
      </c>
      <c r="M612" s="19" t="s">
        <v>8221</v>
      </c>
      <c r="N612" s="19">
        <v>4</v>
      </c>
    </row>
    <row r="613" spans="1:14" x14ac:dyDescent="0.25">
      <c r="A613" s="19" t="s">
        <v>8219</v>
      </c>
      <c r="B613" s="19">
        <v>27</v>
      </c>
      <c r="M613" s="19" t="s">
        <v>8221</v>
      </c>
      <c r="N613" s="19">
        <v>6</v>
      </c>
    </row>
    <row r="614" spans="1:14" x14ac:dyDescent="0.25">
      <c r="A614" s="19" t="s">
        <v>8219</v>
      </c>
      <c r="B614" s="19">
        <v>56</v>
      </c>
      <c r="M614" s="19" t="s">
        <v>8221</v>
      </c>
      <c r="N614" s="19">
        <v>3</v>
      </c>
    </row>
    <row r="615" spans="1:14" x14ac:dyDescent="0.25">
      <c r="A615" s="19" t="s">
        <v>8219</v>
      </c>
      <c r="B615" s="19">
        <v>25</v>
      </c>
      <c r="M615" s="19" t="s">
        <v>8221</v>
      </c>
      <c r="N615" s="19">
        <v>11</v>
      </c>
    </row>
    <row r="616" spans="1:14" x14ac:dyDescent="0.25">
      <c r="A616" s="19" t="s">
        <v>8219</v>
      </c>
      <c r="B616" s="19">
        <v>848</v>
      </c>
      <c r="M616" s="19" t="s">
        <v>8221</v>
      </c>
      <c r="N616" s="19">
        <v>9</v>
      </c>
    </row>
    <row r="617" spans="1:14" x14ac:dyDescent="0.25">
      <c r="A617" s="19" t="s">
        <v>8219</v>
      </c>
      <c r="B617" s="19">
        <v>165</v>
      </c>
      <c r="M617" s="19" t="s">
        <v>8221</v>
      </c>
      <c r="N617" s="19">
        <v>12</v>
      </c>
    </row>
    <row r="618" spans="1:14" x14ac:dyDescent="0.25">
      <c r="A618" s="19" t="s">
        <v>8219</v>
      </c>
      <c r="B618" s="19">
        <v>320</v>
      </c>
      <c r="M618" s="19" t="s">
        <v>8221</v>
      </c>
      <c r="N618" s="19">
        <v>2</v>
      </c>
    </row>
    <row r="619" spans="1:14" x14ac:dyDescent="0.25">
      <c r="A619" s="19" t="s">
        <v>8219</v>
      </c>
      <c r="B619" s="19">
        <v>21</v>
      </c>
      <c r="M619" s="19" t="s">
        <v>8221</v>
      </c>
      <c r="N619" s="19">
        <v>148</v>
      </c>
    </row>
    <row r="620" spans="1:14" x14ac:dyDescent="0.25">
      <c r="A620" s="19" t="s">
        <v>8219</v>
      </c>
      <c r="B620" s="19">
        <v>143</v>
      </c>
      <c r="M620" s="19" t="s">
        <v>8221</v>
      </c>
      <c r="N620" s="19">
        <v>2</v>
      </c>
    </row>
    <row r="621" spans="1:14" x14ac:dyDescent="0.25">
      <c r="A621" s="19" t="s">
        <v>8219</v>
      </c>
      <c r="B621" s="19">
        <v>163</v>
      </c>
      <c r="M621" s="19" t="s">
        <v>8221</v>
      </c>
      <c r="N621" s="19">
        <v>2</v>
      </c>
    </row>
    <row r="622" spans="1:14" x14ac:dyDescent="0.25">
      <c r="A622" s="19" t="s">
        <v>8219</v>
      </c>
      <c r="B622" s="19">
        <v>48</v>
      </c>
      <c r="M622" s="19" t="s">
        <v>8221</v>
      </c>
      <c r="N622" s="19">
        <v>16</v>
      </c>
    </row>
    <row r="623" spans="1:14" x14ac:dyDescent="0.25">
      <c r="A623" s="19" t="s">
        <v>8219</v>
      </c>
      <c r="B623" s="19">
        <v>26</v>
      </c>
      <c r="M623" s="19" t="s">
        <v>8221</v>
      </c>
      <c r="N623" s="19">
        <v>3</v>
      </c>
    </row>
    <row r="624" spans="1:14" x14ac:dyDescent="0.25">
      <c r="A624" s="19" t="s">
        <v>8219</v>
      </c>
      <c r="B624" s="19">
        <v>74</v>
      </c>
      <c r="M624" s="19" t="s">
        <v>8221</v>
      </c>
      <c r="N624" s="19">
        <v>1</v>
      </c>
    </row>
    <row r="625" spans="1:14" x14ac:dyDescent="0.25">
      <c r="A625" s="19" t="s">
        <v>8219</v>
      </c>
      <c r="B625" s="19">
        <v>57</v>
      </c>
      <c r="M625" s="19" t="s">
        <v>8221</v>
      </c>
      <c r="N625" s="19">
        <v>1</v>
      </c>
    </row>
    <row r="626" spans="1:14" x14ac:dyDescent="0.25">
      <c r="A626" s="19" t="s">
        <v>8219</v>
      </c>
      <c r="B626" s="19">
        <v>75</v>
      </c>
      <c r="M626" s="19" t="s">
        <v>8221</v>
      </c>
      <c r="N626" s="19">
        <v>2</v>
      </c>
    </row>
    <row r="627" spans="1:14" x14ac:dyDescent="0.25">
      <c r="A627" s="19" t="s">
        <v>8219</v>
      </c>
      <c r="B627" s="19">
        <v>217</v>
      </c>
      <c r="M627" s="19" t="s">
        <v>8221</v>
      </c>
      <c r="N627" s="19">
        <v>4</v>
      </c>
    </row>
    <row r="628" spans="1:14" x14ac:dyDescent="0.25">
      <c r="A628" s="19" t="s">
        <v>8219</v>
      </c>
      <c r="B628" s="19">
        <v>21</v>
      </c>
      <c r="M628" s="19" t="s">
        <v>8221</v>
      </c>
      <c r="N628" s="19">
        <v>4</v>
      </c>
    </row>
    <row r="629" spans="1:14" x14ac:dyDescent="0.25">
      <c r="A629" s="19" t="s">
        <v>8219</v>
      </c>
      <c r="B629" s="19">
        <v>26</v>
      </c>
      <c r="M629" s="19" t="s">
        <v>8221</v>
      </c>
      <c r="N629" s="19">
        <v>4</v>
      </c>
    </row>
    <row r="630" spans="1:14" x14ac:dyDescent="0.25">
      <c r="A630" s="19" t="s">
        <v>8219</v>
      </c>
      <c r="B630" s="19">
        <v>174</v>
      </c>
      <c r="M630" s="19" t="s">
        <v>8221</v>
      </c>
      <c r="N630" s="19">
        <v>10</v>
      </c>
    </row>
    <row r="631" spans="1:14" x14ac:dyDescent="0.25">
      <c r="A631" s="19" t="s">
        <v>8219</v>
      </c>
      <c r="B631" s="19">
        <v>120</v>
      </c>
      <c r="M631" s="19" t="s">
        <v>8221</v>
      </c>
      <c r="N631" s="19">
        <v>9</v>
      </c>
    </row>
    <row r="632" spans="1:14" x14ac:dyDescent="0.25">
      <c r="A632" s="19" t="s">
        <v>8219</v>
      </c>
      <c r="B632" s="19">
        <v>12</v>
      </c>
      <c r="M632" s="19" t="s">
        <v>8221</v>
      </c>
      <c r="N632" s="19">
        <v>8</v>
      </c>
    </row>
    <row r="633" spans="1:14" x14ac:dyDescent="0.25">
      <c r="A633" s="19" t="s">
        <v>8219</v>
      </c>
      <c r="B633" s="19">
        <v>68</v>
      </c>
      <c r="M633" s="19" t="s">
        <v>8221</v>
      </c>
      <c r="N633" s="19">
        <v>5</v>
      </c>
    </row>
    <row r="634" spans="1:14" x14ac:dyDescent="0.25">
      <c r="A634" s="19" t="s">
        <v>8219</v>
      </c>
      <c r="B634" s="19">
        <v>70</v>
      </c>
      <c r="M634" s="19" t="s">
        <v>8221</v>
      </c>
      <c r="N634" s="19">
        <v>3</v>
      </c>
    </row>
    <row r="635" spans="1:14" x14ac:dyDescent="0.25">
      <c r="A635" s="19" t="s">
        <v>8219</v>
      </c>
      <c r="B635" s="19">
        <v>18</v>
      </c>
      <c r="M635" s="19" t="s">
        <v>8221</v>
      </c>
      <c r="N635" s="19">
        <v>10</v>
      </c>
    </row>
    <row r="636" spans="1:14" x14ac:dyDescent="0.25">
      <c r="A636" s="19" t="s">
        <v>8219</v>
      </c>
      <c r="B636" s="19">
        <v>242</v>
      </c>
      <c r="M636" s="19" t="s">
        <v>8221</v>
      </c>
      <c r="N636" s="19">
        <v>4</v>
      </c>
    </row>
    <row r="637" spans="1:14" x14ac:dyDescent="0.25">
      <c r="A637" s="19" t="s">
        <v>8219</v>
      </c>
      <c r="B637" s="19">
        <v>189</v>
      </c>
      <c r="M637" s="19" t="s">
        <v>8221</v>
      </c>
      <c r="N637" s="19">
        <v>3</v>
      </c>
    </row>
    <row r="638" spans="1:14" x14ac:dyDescent="0.25">
      <c r="A638" s="19" t="s">
        <v>8219</v>
      </c>
      <c r="B638" s="19">
        <v>64</v>
      </c>
      <c r="M638" s="19" t="s">
        <v>8221</v>
      </c>
      <c r="N638" s="19">
        <v>4</v>
      </c>
    </row>
    <row r="639" spans="1:14" x14ac:dyDescent="0.25">
      <c r="A639" s="19" t="s">
        <v>8219</v>
      </c>
      <c r="B639" s="19">
        <v>108</v>
      </c>
      <c r="M639" s="19" t="s">
        <v>8221</v>
      </c>
      <c r="N639" s="19">
        <v>6</v>
      </c>
    </row>
    <row r="640" spans="1:14" x14ac:dyDescent="0.25">
      <c r="A640" s="19" t="s">
        <v>8219</v>
      </c>
      <c r="B640" s="19">
        <v>64</v>
      </c>
      <c r="M640" s="19" t="s">
        <v>8221</v>
      </c>
      <c r="N640" s="19">
        <v>3</v>
      </c>
    </row>
    <row r="641" spans="1:14" x14ac:dyDescent="0.25">
      <c r="A641" s="19" t="s">
        <v>8219</v>
      </c>
      <c r="B641" s="19">
        <v>166</v>
      </c>
      <c r="M641" s="19" t="s">
        <v>8221</v>
      </c>
      <c r="N641" s="19">
        <v>13</v>
      </c>
    </row>
    <row r="642" spans="1:14" x14ac:dyDescent="0.25">
      <c r="A642" s="19" t="s">
        <v>8219</v>
      </c>
      <c r="B642" s="19">
        <v>33</v>
      </c>
      <c r="M642" s="19" t="s">
        <v>8221</v>
      </c>
      <c r="N642" s="19">
        <v>18</v>
      </c>
    </row>
    <row r="643" spans="1:14" x14ac:dyDescent="0.25">
      <c r="A643" s="19" t="s">
        <v>8219</v>
      </c>
      <c r="B643" s="19">
        <v>51</v>
      </c>
      <c r="M643" s="19" t="s">
        <v>8221</v>
      </c>
      <c r="N643" s="19">
        <v>6</v>
      </c>
    </row>
    <row r="644" spans="1:14" x14ac:dyDescent="0.25">
      <c r="A644" s="19" t="s">
        <v>8219</v>
      </c>
      <c r="B644" s="19">
        <v>13</v>
      </c>
      <c r="M644" s="19" t="s">
        <v>8221</v>
      </c>
      <c r="N644" s="19">
        <v>11</v>
      </c>
    </row>
    <row r="645" spans="1:14" x14ac:dyDescent="0.25">
      <c r="A645" s="19" t="s">
        <v>8219</v>
      </c>
      <c r="B645" s="19">
        <v>14</v>
      </c>
      <c r="M645" s="19" t="s">
        <v>8221</v>
      </c>
      <c r="N645" s="19">
        <v>5</v>
      </c>
    </row>
    <row r="646" spans="1:14" x14ac:dyDescent="0.25">
      <c r="A646" s="19" t="s">
        <v>8219</v>
      </c>
      <c r="B646" s="19">
        <v>12</v>
      </c>
      <c r="M646" s="19" t="s">
        <v>8221</v>
      </c>
      <c r="N646" s="19">
        <v>8</v>
      </c>
    </row>
    <row r="647" spans="1:14" x14ac:dyDescent="0.25">
      <c r="A647" s="19" t="s">
        <v>8219</v>
      </c>
      <c r="B647" s="19">
        <v>27</v>
      </c>
      <c r="M647" s="19" t="s">
        <v>8221</v>
      </c>
      <c r="N647" s="19">
        <v>2</v>
      </c>
    </row>
    <row r="648" spans="1:14" x14ac:dyDescent="0.25">
      <c r="A648" s="19" t="s">
        <v>8219</v>
      </c>
      <c r="B648" s="19">
        <v>4</v>
      </c>
      <c r="M648" s="19" t="s">
        <v>8221</v>
      </c>
      <c r="N648" s="19">
        <v>1</v>
      </c>
    </row>
    <row r="649" spans="1:14" x14ac:dyDescent="0.25">
      <c r="A649" s="19" t="s">
        <v>8219</v>
      </c>
      <c r="B649" s="19">
        <v>181</v>
      </c>
      <c r="M649" s="19" t="s">
        <v>8221</v>
      </c>
      <c r="N649" s="19">
        <v>8</v>
      </c>
    </row>
    <row r="650" spans="1:14" x14ac:dyDescent="0.25">
      <c r="A650" s="19" t="s">
        <v>8219</v>
      </c>
      <c r="B650" s="19">
        <v>28</v>
      </c>
      <c r="M650" s="19" t="s">
        <v>8221</v>
      </c>
      <c r="N650" s="19">
        <v>8</v>
      </c>
    </row>
    <row r="651" spans="1:14" x14ac:dyDescent="0.25">
      <c r="A651" s="19" t="s">
        <v>8219</v>
      </c>
      <c r="B651" s="19">
        <v>37</v>
      </c>
      <c r="M651" s="19" t="s">
        <v>8221</v>
      </c>
      <c r="N651" s="19">
        <v>21</v>
      </c>
    </row>
    <row r="652" spans="1:14" x14ac:dyDescent="0.25">
      <c r="A652" s="19" t="s">
        <v>8219</v>
      </c>
      <c r="B652" s="19">
        <v>16</v>
      </c>
      <c r="M652" s="19" t="s">
        <v>8221</v>
      </c>
      <c r="N652" s="19">
        <v>9</v>
      </c>
    </row>
    <row r="653" spans="1:14" x14ac:dyDescent="0.25">
      <c r="A653" s="19" t="s">
        <v>8219</v>
      </c>
      <c r="B653" s="19">
        <v>14</v>
      </c>
      <c r="M653" s="19" t="s">
        <v>8221</v>
      </c>
      <c r="N653" s="19">
        <v>14</v>
      </c>
    </row>
    <row r="654" spans="1:14" x14ac:dyDescent="0.25">
      <c r="A654" s="19" t="s">
        <v>8219</v>
      </c>
      <c r="B654" s="19">
        <v>83</v>
      </c>
      <c r="M654" s="19" t="s">
        <v>8221</v>
      </c>
      <c r="N654" s="19">
        <v>5</v>
      </c>
    </row>
    <row r="655" spans="1:14" x14ac:dyDescent="0.25">
      <c r="A655" s="19" t="s">
        <v>8219</v>
      </c>
      <c r="B655" s="19">
        <v>3</v>
      </c>
      <c r="M655" s="19" t="s">
        <v>8221</v>
      </c>
      <c r="N655" s="19">
        <v>2</v>
      </c>
    </row>
    <row r="656" spans="1:14" x14ac:dyDescent="0.25">
      <c r="A656" s="19" t="s">
        <v>8219</v>
      </c>
      <c r="B656" s="19">
        <v>86</v>
      </c>
      <c r="M656" s="19" t="s">
        <v>8221</v>
      </c>
      <c r="N656" s="19">
        <v>7</v>
      </c>
    </row>
    <row r="657" spans="1:14" x14ac:dyDescent="0.25">
      <c r="A657" s="19" t="s">
        <v>8219</v>
      </c>
      <c r="B657" s="19">
        <v>97</v>
      </c>
      <c r="M657" s="19" t="s">
        <v>8221</v>
      </c>
      <c r="N657" s="19">
        <v>5</v>
      </c>
    </row>
    <row r="658" spans="1:14" x14ac:dyDescent="0.25">
      <c r="A658" s="19" t="s">
        <v>8219</v>
      </c>
      <c r="B658" s="19">
        <v>24</v>
      </c>
      <c r="M658" s="19" t="s">
        <v>8221</v>
      </c>
      <c r="N658" s="19">
        <v>10</v>
      </c>
    </row>
    <row r="659" spans="1:14" x14ac:dyDescent="0.25">
      <c r="A659" s="19" t="s">
        <v>8219</v>
      </c>
      <c r="B659" s="19">
        <v>16</v>
      </c>
      <c r="M659" s="19" t="s">
        <v>8221</v>
      </c>
      <c r="N659" s="19">
        <v>3</v>
      </c>
    </row>
    <row r="660" spans="1:14" x14ac:dyDescent="0.25">
      <c r="A660" s="19" t="s">
        <v>8219</v>
      </c>
      <c r="B660" s="19">
        <v>259</v>
      </c>
      <c r="M660" s="19" t="s">
        <v>8221</v>
      </c>
      <c r="N660" s="19">
        <v>8</v>
      </c>
    </row>
    <row r="661" spans="1:14" x14ac:dyDescent="0.25">
      <c r="A661" s="19" t="s">
        <v>8219</v>
      </c>
      <c r="B661" s="19">
        <v>83</v>
      </c>
      <c r="M661" s="19" t="s">
        <v>8221</v>
      </c>
      <c r="N661" s="19">
        <v>22</v>
      </c>
    </row>
    <row r="662" spans="1:14" x14ac:dyDescent="0.25">
      <c r="A662" s="19" t="s">
        <v>8219</v>
      </c>
      <c r="B662" s="19">
        <v>263</v>
      </c>
      <c r="M662" s="19" t="s">
        <v>8221</v>
      </c>
      <c r="N662" s="19">
        <v>5</v>
      </c>
    </row>
    <row r="663" spans="1:14" x14ac:dyDescent="0.25">
      <c r="A663" s="19" t="s">
        <v>8219</v>
      </c>
      <c r="B663" s="19">
        <v>14</v>
      </c>
      <c r="M663" s="19" t="s">
        <v>8221</v>
      </c>
      <c r="N663" s="19">
        <v>8</v>
      </c>
    </row>
    <row r="664" spans="1:14" x14ac:dyDescent="0.25">
      <c r="A664" s="19" t="s">
        <v>8219</v>
      </c>
      <c r="B664" s="19">
        <v>7</v>
      </c>
      <c r="M664" s="19" t="s">
        <v>8221</v>
      </c>
      <c r="N664" s="19">
        <v>25</v>
      </c>
    </row>
    <row r="665" spans="1:14" x14ac:dyDescent="0.25">
      <c r="A665" s="19" t="s">
        <v>8219</v>
      </c>
      <c r="B665" s="19">
        <v>30</v>
      </c>
      <c r="M665" s="19" t="s">
        <v>8221</v>
      </c>
      <c r="N665" s="19">
        <v>31</v>
      </c>
    </row>
    <row r="666" spans="1:14" x14ac:dyDescent="0.25">
      <c r="A666" s="19" t="s">
        <v>8219</v>
      </c>
      <c r="B666" s="19">
        <v>59</v>
      </c>
      <c r="M666" s="19" t="s">
        <v>8221</v>
      </c>
      <c r="N666" s="19">
        <v>6</v>
      </c>
    </row>
    <row r="667" spans="1:14" x14ac:dyDescent="0.25">
      <c r="A667" s="19" t="s">
        <v>8219</v>
      </c>
      <c r="B667" s="19">
        <v>176</v>
      </c>
      <c r="M667" s="19" t="s">
        <v>8221</v>
      </c>
      <c r="N667" s="19">
        <v>5</v>
      </c>
    </row>
    <row r="668" spans="1:14" x14ac:dyDescent="0.25">
      <c r="A668" s="19" t="s">
        <v>8219</v>
      </c>
      <c r="B668" s="19">
        <v>426</v>
      </c>
      <c r="M668" s="19" t="s">
        <v>8221</v>
      </c>
      <c r="N668" s="19">
        <v>1</v>
      </c>
    </row>
    <row r="669" spans="1:14" x14ac:dyDescent="0.25">
      <c r="A669" s="19" t="s">
        <v>8219</v>
      </c>
      <c r="B669" s="19">
        <v>119</v>
      </c>
      <c r="M669" s="19" t="s">
        <v>8221</v>
      </c>
      <c r="N669" s="19">
        <v>83</v>
      </c>
    </row>
    <row r="670" spans="1:14" x14ac:dyDescent="0.25">
      <c r="A670" s="19" t="s">
        <v>8219</v>
      </c>
      <c r="B670" s="19">
        <v>26</v>
      </c>
      <c r="M670" s="19" t="s">
        <v>8221</v>
      </c>
      <c r="N670" s="19">
        <v>18</v>
      </c>
    </row>
    <row r="671" spans="1:14" x14ac:dyDescent="0.25">
      <c r="A671" s="19" t="s">
        <v>8219</v>
      </c>
      <c r="B671" s="19">
        <v>17</v>
      </c>
      <c r="M671" s="19" t="s">
        <v>8221</v>
      </c>
      <c r="N671" s="19">
        <v>24</v>
      </c>
    </row>
    <row r="672" spans="1:14" x14ac:dyDescent="0.25">
      <c r="A672" s="19" t="s">
        <v>8219</v>
      </c>
      <c r="B672" s="19">
        <v>34</v>
      </c>
      <c r="M672" s="19" t="s">
        <v>8221</v>
      </c>
      <c r="N672" s="19">
        <v>7</v>
      </c>
    </row>
    <row r="673" spans="1:14" x14ac:dyDescent="0.25">
      <c r="A673" s="19" t="s">
        <v>8219</v>
      </c>
      <c r="B673" s="19">
        <v>37</v>
      </c>
      <c r="M673" s="19" t="s">
        <v>8221</v>
      </c>
      <c r="N673" s="19">
        <v>4</v>
      </c>
    </row>
    <row r="674" spans="1:14" x14ac:dyDescent="0.25">
      <c r="A674" s="19" t="s">
        <v>8219</v>
      </c>
      <c r="B674" s="19">
        <v>42</v>
      </c>
      <c r="M674" s="19" t="s">
        <v>8221</v>
      </c>
      <c r="N674" s="19">
        <v>1</v>
      </c>
    </row>
    <row r="675" spans="1:14" x14ac:dyDescent="0.25">
      <c r="A675" s="19" t="s">
        <v>8219</v>
      </c>
      <c r="B675" s="19">
        <v>26</v>
      </c>
      <c r="M675" s="19" t="s">
        <v>8221</v>
      </c>
      <c r="N675" s="19">
        <v>10</v>
      </c>
    </row>
    <row r="676" spans="1:14" x14ac:dyDescent="0.25">
      <c r="A676" s="19" t="s">
        <v>8219</v>
      </c>
      <c r="B676" s="19">
        <v>274</v>
      </c>
      <c r="M676" s="19" t="s">
        <v>8221</v>
      </c>
      <c r="N676" s="19">
        <v>2</v>
      </c>
    </row>
    <row r="677" spans="1:14" x14ac:dyDescent="0.25">
      <c r="A677" s="19" t="s">
        <v>8219</v>
      </c>
      <c r="B677" s="19">
        <v>141</v>
      </c>
      <c r="M677" s="19" t="s">
        <v>8221</v>
      </c>
      <c r="N677" s="19">
        <v>1</v>
      </c>
    </row>
    <row r="678" spans="1:14" x14ac:dyDescent="0.25">
      <c r="A678" s="19" t="s">
        <v>8219</v>
      </c>
      <c r="B678" s="19">
        <v>56</v>
      </c>
      <c r="M678" s="19" t="s">
        <v>8221</v>
      </c>
      <c r="N678" s="19">
        <v>1</v>
      </c>
    </row>
    <row r="679" spans="1:14" x14ac:dyDescent="0.25">
      <c r="A679" s="19" t="s">
        <v>8219</v>
      </c>
      <c r="B679" s="19">
        <v>50</v>
      </c>
      <c r="M679" s="19" t="s">
        <v>8221</v>
      </c>
      <c r="N679" s="19">
        <v>7</v>
      </c>
    </row>
    <row r="680" spans="1:14" x14ac:dyDescent="0.25">
      <c r="A680" s="19" t="s">
        <v>8219</v>
      </c>
      <c r="B680" s="19">
        <v>65</v>
      </c>
      <c r="M680" s="19" t="s">
        <v>8221</v>
      </c>
      <c r="N680" s="19">
        <v>16</v>
      </c>
    </row>
    <row r="681" spans="1:14" x14ac:dyDescent="0.25">
      <c r="A681" s="19" t="s">
        <v>8219</v>
      </c>
      <c r="B681" s="19">
        <v>66</v>
      </c>
      <c r="M681" s="19" t="s">
        <v>8221</v>
      </c>
      <c r="N681" s="19">
        <v>3</v>
      </c>
    </row>
    <row r="682" spans="1:14" x14ac:dyDescent="0.25">
      <c r="A682" s="19" t="s">
        <v>8219</v>
      </c>
      <c r="B682" s="19">
        <v>100</v>
      </c>
      <c r="M682" s="19" t="s">
        <v>8221</v>
      </c>
      <c r="N682" s="19">
        <v>9</v>
      </c>
    </row>
    <row r="683" spans="1:14" x14ac:dyDescent="0.25">
      <c r="A683" s="19" t="s">
        <v>8219</v>
      </c>
      <c r="B683" s="19">
        <v>96</v>
      </c>
      <c r="M683" s="19" t="s">
        <v>8221</v>
      </c>
      <c r="N683" s="19">
        <v>7</v>
      </c>
    </row>
    <row r="684" spans="1:14" x14ac:dyDescent="0.25">
      <c r="A684" s="19" t="s">
        <v>8219</v>
      </c>
      <c r="B684" s="19">
        <v>42</v>
      </c>
      <c r="M684" s="19" t="s">
        <v>8221</v>
      </c>
      <c r="N684" s="19">
        <v>6</v>
      </c>
    </row>
    <row r="685" spans="1:14" x14ac:dyDescent="0.25">
      <c r="A685" s="19" t="s">
        <v>8219</v>
      </c>
      <c r="B685" s="19">
        <v>79</v>
      </c>
      <c r="M685" s="19" t="s">
        <v>8221</v>
      </c>
      <c r="N685" s="19">
        <v>3</v>
      </c>
    </row>
    <row r="686" spans="1:14" x14ac:dyDescent="0.25">
      <c r="A686" s="19" t="s">
        <v>8219</v>
      </c>
      <c r="B686" s="19">
        <v>27</v>
      </c>
      <c r="M686" s="19" t="s">
        <v>8221</v>
      </c>
      <c r="N686" s="19">
        <v>5</v>
      </c>
    </row>
    <row r="687" spans="1:14" x14ac:dyDescent="0.25">
      <c r="A687" s="19" t="s">
        <v>8219</v>
      </c>
      <c r="B687" s="19">
        <v>62</v>
      </c>
      <c r="M687" s="19" t="s">
        <v>8221</v>
      </c>
      <c r="N687" s="19">
        <v>6</v>
      </c>
    </row>
    <row r="688" spans="1:14" x14ac:dyDescent="0.25">
      <c r="A688" s="19" t="s">
        <v>8219</v>
      </c>
      <c r="B688" s="19">
        <v>964</v>
      </c>
      <c r="M688" s="19" t="s">
        <v>8221</v>
      </c>
      <c r="N688" s="19">
        <v>4</v>
      </c>
    </row>
    <row r="689" spans="1:14" x14ac:dyDescent="0.25">
      <c r="A689" s="19" t="s">
        <v>8219</v>
      </c>
      <c r="B689" s="19">
        <v>183</v>
      </c>
      <c r="M689" s="19" t="s">
        <v>8221</v>
      </c>
      <c r="N689" s="19">
        <v>1</v>
      </c>
    </row>
    <row r="690" spans="1:14" x14ac:dyDescent="0.25">
      <c r="A690" s="19" t="s">
        <v>8219</v>
      </c>
      <c r="B690" s="19">
        <v>28</v>
      </c>
      <c r="M690" s="19" t="s">
        <v>8221</v>
      </c>
      <c r="N690" s="19">
        <v>11</v>
      </c>
    </row>
    <row r="691" spans="1:14" x14ac:dyDescent="0.25">
      <c r="A691" s="19" t="s">
        <v>8219</v>
      </c>
      <c r="B691" s="19">
        <v>35</v>
      </c>
      <c r="M691" s="19" t="s">
        <v>8221</v>
      </c>
      <c r="N691" s="19">
        <v>31</v>
      </c>
    </row>
    <row r="692" spans="1:14" x14ac:dyDescent="0.25">
      <c r="A692" s="19" t="s">
        <v>8219</v>
      </c>
      <c r="B692" s="19">
        <v>17</v>
      </c>
      <c r="M692" s="19" t="s">
        <v>8221</v>
      </c>
      <c r="N692" s="19">
        <v>3</v>
      </c>
    </row>
    <row r="693" spans="1:14" x14ac:dyDescent="0.25">
      <c r="A693" s="19" t="s">
        <v>8219</v>
      </c>
      <c r="B693" s="19">
        <v>25</v>
      </c>
      <c r="M693" s="19" t="s">
        <v>8221</v>
      </c>
      <c r="N693" s="19">
        <v>5</v>
      </c>
    </row>
    <row r="694" spans="1:14" x14ac:dyDescent="0.25">
      <c r="A694" s="19" t="s">
        <v>8219</v>
      </c>
      <c r="B694" s="19">
        <v>36</v>
      </c>
      <c r="M694" s="19" t="s">
        <v>8221</v>
      </c>
      <c r="N694" s="19">
        <v>11</v>
      </c>
    </row>
    <row r="695" spans="1:14" x14ac:dyDescent="0.25">
      <c r="A695" s="19" t="s">
        <v>8219</v>
      </c>
      <c r="B695" s="19">
        <v>63</v>
      </c>
      <c r="M695" s="19" t="s">
        <v>8221</v>
      </c>
      <c r="N695" s="19">
        <v>14</v>
      </c>
    </row>
    <row r="696" spans="1:14" x14ac:dyDescent="0.25">
      <c r="A696" s="19" t="s">
        <v>8219</v>
      </c>
      <c r="B696" s="19">
        <v>61</v>
      </c>
      <c r="M696" s="19" t="s">
        <v>8221</v>
      </c>
      <c r="N696" s="19">
        <v>5</v>
      </c>
    </row>
    <row r="697" spans="1:14" x14ac:dyDescent="0.25">
      <c r="A697" s="19" t="s">
        <v>8219</v>
      </c>
      <c r="B697" s="19">
        <v>41</v>
      </c>
      <c r="M697" s="19" t="s">
        <v>8221</v>
      </c>
      <c r="N697" s="19">
        <v>2</v>
      </c>
    </row>
    <row r="698" spans="1:14" x14ac:dyDescent="0.25">
      <c r="A698" s="19" t="s">
        <v>8219</v>
      </c>
      <c r="B698" s="19">
        <v>26</v>
      </c>
      <c r="M698" s="19" t="s">
        <v>8221</v>
      </c>
      <c r="N698" s="19">
        <v>3</v>
      </c>
    </row>
    <row r="699" spans="1:14" x14ac:dyDescent="0.25">
      <c r="A699" s="19" t="s">
        <v>8219</v>
      </c>
      <c r="B699" s="19">
        <v>15</v>
      </c>
      <c r="M699" s="19" t="s">
        <v>8221</v>
      </c>
      <c r="N699" s="19">
        <v>124</v>
      </c>
    </row>
    <row r="700" spans="1:14" x14ac:dyDescent="0.25">
      <c r="A700" s="19" t="s">
        <v>8219</v>
      </c>
      <c r="B700" s="19">
        <v>90</v>
      </c>
      <c r="M700" s="19" t="s">
        <v>8221</v>
      </c>
      <c r="N700" s="19">
        <v>6</v>
      </c>
    </row>
    <row r="701" spans="1:14" x14ac:dyDescent="0.25">
      <c r="A701" s="19" t="s">
        <v>8219</v>
      </c>
      <c r="B701" s="19">
        <v>205</v>
      </c>
      <c r="M701" s="19" t="s">
        <v>8221</v>
      </c>
      <c r="N701" s="19">
        <v>4</v>
      </c>
    </row>
    <row r="702" spans="1:14" x14ac:dyDescent="0.25">
      <c r="A702" s="19" t="s">
        <v>8219</v>
      </c>
      <c r="B702" s="19">
        <v>10</v>
      </c>
      <c r="M702" s="19" t="s">
        <v>8221</v>
      </c>
      <c r="N702" s="19">
        <v>2</v>
      </c>
    </row>
    <row r="703" spans="1:14" x14ac:dyDescent="0.25">
      <c r="A703" s="19" t="s">
        <v>8219</v>
      </c>
      <c r="B703" s="19">
        <v>82</v>
      </c>
      <c r="M703" s="19" t="s">
        <v>8221</v>
      </c>
      <c r="N703" s="19">
        <v>4</v>
      </c>
    </row>
    <row r="704" spans="1:14" x14ac:dyDescent="0.25">
      <c r="A704" s="19" t="s">
        <v>8219</v>
      </c>
      <c r="B704" s="19">
        <v>55</v>
      </c>
      <c r="M704" s="19" t="s">
        <v>8221</v>
      </c>
      <c r="N704" s="19">
        <v>1</v>
      </c>
    </row>
    <row r="705" spans="1:14" x14ac:dyDescent="0.25">
      <c r="A705" s="19" t="s">
        <v>8219</v>
      </c>
      <c r="B705" s="19">
        <v>27</v>
      </c>
      <c r="M705" s="19" t="s">
        <v>8221</v>
      </c>
      <c r="N705" s="19">
        <v>99</v>
      </c>
    </row>
    <row r="706" spans="1:14" x14ac:dyDescent="0.25">
      <c r="A706" s="19" t="s">
        <v>8219</v>
      </c>
      <c r="B706" s="19">
        <v>329</v>
      </c>
      <c r="M706" s="19" t="s">
        <v>8221</v>
      </c>
      <c r="N706" s="19">
        <v>12</v>
      </c>
    </row>
    <row r="707" spans="1:14" x14ac:dyDescent="0.25">
      <c r="A707" s="19" t="s">
        <v>8219</v>
      </c>
      <c r="B707" s="19">
        <v>28</v>
      </c>
      <c r="M707" s="19" t="s">
        <v>8221</v>
      </c>
      <c r="N707" s="19">
        <v>6</v>
      </c>
    </row>
    <row r="708" spans="1:14" x14ac:dyDescent="0.25">
      <c r="A708" s="19" t="s">
        <v>8219</v>
      </c>
      <c r="B708" s="19">
        <v>147</v>
      </c>
      <c r="M708" s="19" t="s">
        <v>8221</v>
      </c>
      <c r="N708" s="19">
        <v>4</v>
      </c>
    </row>
    <row r="709" spans="1:14" x14ac:dyDescent="0.25">
      <c r="A709" s="19" t="s">
        <v>8219</v>
      </c>
      <c r="B709" s="19">
        <v>15</v>
      </c>
      <c r="M709" s="19" t="s">
        <v>8221</v>
      </c>
      <c r="N709" s="19">
        <v>4</v>
      </c>
    </row>
    <row r="710" spans="1:14" x14ac:dyDescent="0.25">
      <c r="A710" s="19" t="s">
        <v>8219</v>
      </c>
      <c r="B710" s="19">
        <v>94</v>
      </c>
      <c r="M710" s="19" t="s">
        <v>8221</v>
      </c>
      <c r="N710" s="19">
        <v>8</v>
      </c>
    </row>
    <row r="711" spans="1:14" x14ac:dyDescent="0.25">
      <c r="A711" s="19" t="s">
        <v>8219</v>
      </c>
      <c r="B711" s="19">
        <v>36</v>
      </c>
      <c r="M711" s="19" t="s">
        <v>8221</v>
      </c>
      <c r="N711" s="19">
        <v>4</v>
      </c>
    </row>
    <row r="712" spans="1:14" x14ac:dyDescent="0.25">
      <c r="A712" s="19" t="s">
        <v>8219</v>
      </c>
      <c r="B712" s="19">
        <v>8</v>
      </c>
      <c r="M712" s="19" t="s">
        <v>8221</v>
      </c>
      <c r="N712" s="19">
        <v>2</v>
      </c>
    </row>
    <row r="713" spans="1:14" x14ac:dyDescent="0.25">
      <c r="A713" s="19" t="s">
        <v>8219</v>
      </c>
      <c r="B713" s="19">
        <v>79</v>
      </c>
      <c r="M713" s="19" t="s">
        <v>8221</v>
      </c>
      <c r="N713" s="19">
        <v>6</v>
      </c>
    </row>
    <row r="714" spans="1:14" x14ac:dyDescent="0.25">
      <c r="A714" s="19" t="s">
        <v>8219</v>
      </c>
      <c r="B714" s="19">
        <v>71</v>
      </c>
      <c r="M714" s="19" t="s">
        <v>8221</v>
      </c>
      <c r="N714" s="19">
        <v>6</v>
      </c>
    </row>
    <row r="715" spans="1:14" x14ac:dyDescent="0.25">
      <c r="A715" s="19" t="s">
        <v>8219</v>
      </c>
      <c r="B715" s="19">
        <v>184</v>
      </c>
      <c r="M715" s="19" t="s">
        <v>8221</v>
      </c>
      <c r="N715" s="19">
        <v>1</v>
      </c>
    </row>
    <row r="716" spans="1:14" x14ac:dyDescent="0.25">
      <c r="A716" s="19" t="s">
        <v>8219</v>
      </c>
      <c r="B716" s="19">
        <v>60</v>
      </c>
      <c r="M716" s="19" t="s">
        <v>8221</v>
      </c>
      <c r="N716" s="19">
        <v>2</v>
      </c>
    </row>
    <row r="717" spans="1:14" x14ac:dyDescent="0.25">
      <c r="A717" s="19" t="s">
        <v>8219</v>
      </c>
      <c r="B717" s="19">
        <v>4883</v>
      </c>
      <c r="M717" s="19" t="s">
        <v>8221</v>
      </c>
      <c r="N717" s="19">
        <v>4</v>
      </c>
    </row>
    <row r="718" spans="1:14" x14ac:dyDescent="0.25">
      <c r="A718" s="19" t="s">
        <v>8219</v>
      </c>
      <c r="B718" s="19">
        <v>71</v>
      </c>
      <c r="M718" s="19" t="s">
        <v>8221</v>
      </c>
      <c r="N718" s="19">
        <v>4</v>
      </c>
    </row>
    <row r="719" spans="1:14" x14ac:dyDescent="0.25">
      <c r="A719" s="19" t="s">
        <v>8219</v>
      </c>
      <c r="B719" s="19">
        <v>71</v>
      </c>
      <c r="M719" s="19" t="s">
        <v>8221</v>
      </c>
      <c r="N719" s="19">
        <v>1</v>
      </c>
    </row>
    <row r="720" spans="1:14" x14ac:dyDescent="0.25">
      <c r="A720" s="19" t="s">
        <v>8219</v>
      </c>
      <c r="B720" s="19">
        <v>93</v>
      </c>
      <c r="M720" s="19" t="s">
        <v>8221</v>
      </c>
      <c r="N720" s="19">
        <v>2</v>
      </c>
    </row>
    <row r="721" spans="1:14" x14ac:dyDescent="0.25">
      <c r="A721" s="19" t="s">
        <v>8219</v>
      </c>
      <c r="B721" s="19">
        <v>17</v>
      </c>
      <c r="M721" s="19" t="s">
        <v>8221</v>
      </c>
      <c r="N721" s="19">
        <v>15</v>
      </c>
    </row>
    <row r="722" spans="1:14" x14ac:dyDescent="0.25">
      <c r="A722" s="19" t="s">
        <v>8219</v>
      </c>
      <c r="B722" s="19">
        <v>20</v>
      </c>
      <c r="M722" s="19" t="s">
        <v>8221</v>
      </c>
      <c r="N722" s="19">
        <v>1</v>
      </c>
    </row>
    <row r="723" spans="1:14" x14ac:dyDescent="0.25">
      <c r="A723" s="19" t="s">
        <v>8219</v>
      </c>
      <c r="B723" s="19">
        <v>264</v>
      </c>
      <c r="M723" s="19" t="s">
        <v>8221</v>
      </c>
      <c r="N723" s="19">
        <v>7</v>
      </c>
    </row>
    <row r="724" spans="1:14" x14ac:dyDescent="0.25">
      <c r="A724" s="19" t="s">
        <v>8219</v>
      </c>
      <c r="B724" s="19">
        <v>498</v>
      </c>
      <c r="M724" s="19" t="s">
        <v>8221</v>
      </c>
      <c r="N724" s="19">
        <v>18</v>
      </c>
    </row>
    <row r="725" spans="1:14" x14ac:dyDescent="0.25">
      <c r="A725" s="19" t="s">
        <v>8219</v>
      </c>
      <c r="B725" s="19">
        <v>372</v>
      </c>
      <c r="M725" s="19" t="s">
        <v>8221</v>
      </c>
      <c r="N725" s="19">
        <v>5</v>
      </c>
    </row>
    <row r="726" spans="1:14" x14ac:dyDescent="0.25">
      <c r="A726" s="19" t="s">
        <v>8219</v>
      </c>
      <c r="B726" s="19">
        <v>36</v>
      </c>
      <c r="M726" s="19" t="s">
        <v>8221</v>
      </c>
      <c r="N726" s="19">
        <v>3</v>
      </c>
    </row>
    <row r="727" spans="1:14" x14ac:dyDescent="0.25">
      <c r="A727" s="19" t="s">
        <v>8219</v>
      </c>
      <c r="B727" s="19">
        <v>49</v>
      </c>
      <c r="M727" s="19" t="s">
        <v>8221</v>
      </c>
      <c r="N727" s="19">
        <v>6</v>
      </c>
    </row>
    <row r="728" spans="1:14" x14ac:dyDescent="0.25">
      <c r="A728" s="19" t="s">
        <v>8219</v>
      </c>
      <c r="B728" s="19">
        <v>60</v>
      </c>
      <c r="M728" s="19" t="s">
        <v>8221</v>
      </c>
      <c r="N728" s="19">
        <v>6</v>
      </c>
    </row>
    <row r="729" spans="1:14" x14ac:dyDescent="0.25">
      <c r="A729" s="19" t="s">
        <v>8219</v>
      </c>
      <c r="B729" s="19">
        <v>99</v>
      </c>
      <c r="M729" s="19" t="s">
        <v>8221</v>
      </c>
      <c r="N729" s="19">
        <v>4</v>
      </c>
    </row>
    <row r="730" spans="1:14" x14ac:dyDescent="0.25">
      <c r="A730" s="19" t="s">
        <v>8219</v>
      </c>
      <c r="B730" s="19">
        <v>103</v>
      </c>
      <c r="M730" s="19" t="s">
        <v>8221</v>
      </c>
      <c r="N730" s="19">
        <v>6</v>
      </c>
    </row>
    <row r="731" spans="1:14" x14ac:dyDescent="0.25">
      <c r="A731" s="19" t="s">
        <v>8219</v>
      </c>
      <c r="B731" s="19">
        <v>32</v>
      </c>
      <c r="M731" s="19" t="s">
        <v>8221</v>
      </c>
      <c r="N731" s="19">
        <v>3</v>
      </c>
    </row>
    <row r="732" spans="1:14" x14ac:dyDescent="0.25">
      <c r="A732" s="19" t="s">
        <v>8219</v>
      </c>
      <c r="B732" s="19">
        <v>77</v>
      </c>
      <c r="M732" s="19" t="s">
        <v>8221</v>
      </c>
      <c r="N732" s="19">
        <v>9</v>
      </c>
    </row>
    <row r="733" spans="1:14" x14ac:dyDescent="0.25">
      <c r="A733" s="19" t="s">
        <v>8219</v>
      </c>
      <c r="B733" s="19">
        <v>57</v>
      </c>
      <c r="M733" s="19" t="s">
        <v>8221</v>
      </c>
      <c r="N733" s="19">
        <v>4</v>
      </c>
    </row>
    <row r="734" spans="1:14" x14ac:dyDescent="0.25">
      <c r="A734" s="19" t="s">
        <v>8219</v>
      </c>
      <c r="B734" s="19">
        <v>21</v>
      </c>
      <c r="M734" s="19" t="s">
        <v>8221</v>
      </c>
      <c r="N734" s="19">
        <v>1</v>
      </c>
    </row>
    <row r="735" spans="1:14" x14ac:dyDescent="0.25">
      <c r="A735" s="19" t="s">
        <v>8219</v>
      </c>
      <c r="B735" s="19">
        <v>105</v>
      </c>
      <c r="M735" s="19" t="s">
        <v>8221</v>
      </c>
      <c r="N735" s="19">
        <v>6</v>
      </c>
    </row>
    <row r="736" spans="1:14" x14ac:dyDescent="0.25">
      <c r="A736" s="19" t="s">
        <v>8219</v>
      </c>
      <c r="B736" s="19">
        <v>9</v>
      </c>
      <c r="M736" s="19" t="s">
        <v>8221</v>
      </c>
      <c r="N736" s="19">
        <v>3</v>
      </c>
    </row>
    <row r="737" spans="1:14" x14ac:dyDescent="0.25">
      <c r="A737" s="19" t="s">
        <v>8219</v>
      </c>
      <c r="B737" s="19">
        <v>65</v>
      </c>
      <c r="M737" s="19" t="s">
        <v>8221</v>
      </c>
      <c r="N737" s="19">
        <v>2</v>
      </c>
    </row>
    <row r="738" spans="1:14" x14ac:dyDescent="0.25">
      <c r="A738" s="19" t="s">
        <v>8219</v>
      </c>
      <c r="B738" s="19">
        <v>37</v>
      </c>
      <c r="M738" s="19" t="s">
        <v>8221</v>
      </c>
      <c r="N738" s="19">
        <v>4</v>
      </c>
    </row>
    <row r="739" spans="1:14" x14ac:dyDescent="0.25">
      <c r="A739" s="19" t="s">
        <v>8219</v>
      </c>
      <c r="B739" s="19">
        <v>90</v>
      </c>
      <c r="M739" s="19" t="s">
        <v>8221</v>
      </c>
      <c r="N739" s="19">
        <v>17</v>
      </c>
    </row>
    <row r="740" spans="1:14" x14ac:dyDescent="0.25">
      <c r="A740" s="19" t="s">
        <v>8219</v>
      </c>
      <c r="B740" s="19">
        <v>21</v>
      </c>
      <c r="M740" s="19" t="s">
        <v>8221</v>
      </c>
      <c r="N740" s="19">
        <v>24</v>
      </c>
    </row>
    <row r="741" spans="1:14" x14ac:dyDescent="0.25">
      <c r="A741" s="19" t="s">
        <v>8219</v>
      </c>
      <c r="B741" s="19">
        <v>34</v>
      </c>
      <c r="M741" s="19" t="s">
        <v>8221</v>
      </c>
      <c r="N741" s="19">
        <v>5</v>
      </c>
    </row>
    <row r="742" spans="1:14" x14ac:dyDescent="0.25">
      <c r="A742" s="19" t="s">
        <v>8219</v>
      </c>
      <c r="B742" s="19">
        <v>266</v>
      </c>
      <c r="M742" s="19" t="s">
        <v>8221</v>
      </c>
      <c r="N742" s="19">
        <v>2</v>
      </c>
    </row>
    <row r="743" spans="1:14" x14ac:dyDescent="0.25">
      <c r="A743" s="19" t="s">
        <v>8219</v>
      </c>
      <c r="B743" s="19">
        <v>67</v>
      </c>
      <c r="M743" s="19" t="s">
        <v>8221</v>
      </c>
      <c r="N743" s="19">
        <v>23</v>
      </c>
    </row>
    <row r="744" spans="1:14" x14ac:dyDescent="0.25">
      <c r="A744" s="19" t="s">
        <v>8219</v>
      </c>
      <c r="B744" s="19">
        <v>325</v>
      </c>
      <c r="M744" s="19" t="s">
        <v>8221</v>
      </c>
      <c r="N744" s="19">
        <v>1</v>
      </c>
    </row>
    <row r="745" spans="1:14" x14ac:dyDescent="0.25">
      <c r="A745" s="19" t="s">
        <v>8219</v>
      </c>
      <c r="B745" s="19">
        <v>81</v>
      </c>
      <c r="M745" s="19" t="s">
        <v>8221</v>
      </c>
      <c r="N745" s="19">
        <v>2</v>
      </c>
    </row>
    <row r="746" spans="1:14" x14ac:dyDescent="0.25">
      <c r="A746" s="19" t="s">
        <v>8219</v>
      </c>
      <c r="B746" s="19">
        <v>27</v>
      </c>
      <c r="M746" s="19" t="s">
        <v>8221</v>
      </c>
      <c r="N746" s="19">
        <v>5</v>
      </c>
    </row>
    <row r="747" spans="1:14" x14ac:dyDescent="0.25">
      <c r="A747" s="19" t="s">
        <v>8219</v>
      </c>
      <c r="B747" s="19">
        <v>11</v>
      </c>
      <c r="M747" s="19" t="s">
        <v>8221</v>
      </c>
      <c r="N747" s="19">
        <v>16</v>
      </c>
    </row>
    <row r="748" spans="1:14" x14ac:dyDescent="0.25">
      <c r="A748" s="19" t="s">
        <v>8219</v>
      </c>
      <c r="B748" s="19">
        <v>426</v>
      </c>
      <c r="M748" s="19" t="s">
        <v>8221</v>
      </c>
      <c r="N748" s="19">
        <v>5</v>
      </c>
    </row>
    <row r="749" spans="1:14" x14ac:dyDescent="0.25">
      <c r="A749" s="19" t="s">
        <v>8219</v>
      </c>
      <c r="B749" s="19">
        <v>52</v>
      </c>
      <c r="M749" s="19" t="s">
        <v>8221</v>
      </c>
      <c r="N749" s="19">
        <v>15</v>
      </c>
    </row>
    <row r="750" spans="1:14" x14ac:dyDescent="0.25">
      <c r="A750" s="19" t="s">
        <v>8219</v>
      </c>
      <c r="B750" s="19">
        <v>299</v>
      </c>
      <c r="M750" s="19" t="s">
        <v>8221</v>
      </c>
      <c r="N750" s="19">
        <v>4</v>
      </c>
    </row>
    <row r="751" spans="1:14" x14ac:dyDescent="0.25">
      <c r="A751" s="19" t="s">
        <v>8219</v>
      </c>
      <c r="B751" s="19">
        <v>7</v>
      </c>
      <c r="M751" s="19" t="s">
        <v>8221</v>
      </c>
      <c r="N751" s="19">
        <v>3</v>
      </c>
    </row>
    <row r="752" spans="1:14" x14ac:dyDescent="0.25">
      <c r="A752" s="19" t="s">
        <v>8219</v>
      </c>
      <c r="B752" s="19">
        <v>27</v>
      </c>
      <c r="M752" s="19" t="s">
        <v>8221</v>
      </c>
      <c r="N752" s="19">
        <v>3</v>
      </c>
    </row>
    <row r="753" spans="1:14" x14ac:dyDescent="0.25">
      <c r="A753" s="19" t="s">
        <v>8219</v>
      </c>
      <c r="B753" s="19">
        <v>50</v>
      </c>
      <c r="M753" s="19" t="s">
        <v>8221</v>
      </c>
      <c r="N753" s="19">
        <v>3</v>
      </c>
    </row>
    <row r="754" spans="1:14" x14ac:dyDescent="0.25">
      <c r="A754" s="19" t="s">
        <v>8219</v>
      </c>
      <c r="B754" s="19">
        <v>30</v>
      </c>
      <c r="M754" s="19" t="s">
        <v>8221</v>
      </c>
      <c r="N754" s="19">
        <v>4</v>
      </c>
    </row>
    <row r="755" spans="1:14" x14ac:dyDescent="0.25">
      <c r="A755" s="19" t="s">
        <v>8219</v>
      </c>
      <c r="B755" s="19">
        <v>241</v>
      </c>
      <c r="M755" s="19" t="s">
        <v>8221</v>
      </c>
      <c r="N755" s="19">
        <v>2</v>
      </c>
    </row>
    <row r="756" spans="1:14" x14ac:dyDescent="0.25">
      <c r="A756" s="19" t="s">
        <v>8219</v>
      </c>
      <c r="B756" s="19">
        <v>84</v>
      </c>
      <c r="M756" s="19" t="s">
        <v>8221</v>
      </c>
      <c r="N756" s="19">
        <v>9</v>
      </c>
    </row>
    <row r="757" spans="1:14" x14ac:dyDescent="0.25">
      <c r="A757" s="19" t="s">
        <v>8219</v>
      </c>
      <c r="B757" s="19">
        <v>45</v>
      </c>
      <c r="M757" s="19" t="s">
        <v>8221</v>
      </c>
      <c r="N757" s="19">
        <v>24</v>
      </c>
    </row>
    <row r="758" spans="1:14" x14ac:dyDescent="0.25">
      <c r="A758" s="19" t="s">
        <v>8219</v>
      </c>
      <c r="B758" s="19">
        <v>37</v>
      </c>
      <c r="M758" s="19" t="s">
        <v>8221</v>
      </c>
      <c r="N758" s="19">
        <v>5</v>
      </c>
    </row>
    <row r="759" spans="1:14" x14ac:dyDescent="0.25">
      <c r="A759" s="19" t="s">
        <v>8219</v>
      </c>
      <c r="B759" s="19">
        <v>78</v>
      </c>
      <c r="M759" s="19" t="s">
        <v>8221</v>
      </c>
      <c r="N759" s="19">
        <v>5</v>
      </c>
    </row>
    <row r="760" spans="1:14" x14ac:dyDescent="0.25">
      <c r="A760" s="19" t="s">
        <v>8219</v>
      </c>
      <c r="B760" s="19">
        <v>27</v>
      </c>
      <c r="M760" s="19" t="s">
        <v>8221</v>
      </c>
      <c r="N760" s="19">
        <v>2</v>
      </c>
    </row>
    <row r="761" spans="1:14" x14ac:dyDescent="0.25">
      <c r="A761" s="19" t="s">
        <v>8219</v>
      </c>
      <c r="B761" s="19">
        <v>61</v>
      </c>
      <c r="M761" s="19" t="s">
        <v>8221</v>
      </c>
      <c r="N761" s="19">
        <v>6</v>
      </c>
    </row>
    <row r="762" spans="1:14" x14ac:dyDescent="0.25">
      <c r="A762" s="19" t="s">
        <v>8219</v>
      </c>
      <c r="B762" s="19">
        <v>86</v>
      </c>
      <c r="M762" s="19" t="s">
        <v>8221</v>
      </c>
      <c r="N762" s="19">
        <v>4</v>
      </c>
    </row>
    <row r="763" spans="1:14" x14ac:dyDescent="0.25">
      <c r="A763" s="19" t="s">
        <v>8219</v>
      </c>
      <c r="B763" s="19">
        <v>63</v>
      </c>
      <c r="M763" s="19" t="s">
        <v>8221</v>
      </c>
      <c r="N763" s="19">
        <v>2</v>
      </c>
    </row>
    <row r="764" spans="1:14" x14ac:dyDescent="0.25">
      <c r="A764" s="19" t="s">
        <v>8219</v>
      </c>
      <c r="B764" s="19">
        <v>134</v>
      </c>
      <c r="M764" s="19" t="s">
        <v>8221</v>
      </c>
      <c r="N764" s="19">
        <v>9</v>
      </c>
    </row>
    <row r="765" spans="1:14" x14ac:dyDescent="0.25">
      <c r="A765" s="19" t="s">
        <v>8219</v>
      </c>
      <c r="B765" s="19">
        <v>32</v>
      </c>
      <c r="M765" s="19" t="s">
        <v>8221</v>
      </c>
      <c r="N765" s="19">
        <v>27</v>
      </c>
    </row>
    <row r="766" spans="1:14" x14ac:dyDescent="0.25">
      <c r="A766" s="19" t="s">
        <v>8219</v>
      </c>
      <c r="B766" s="19">
        <v>16</v>
      </c>
      <c r="M766" s="19" t="s">
        <v>8221</v>
      </c>
      <c r="N766" s="19">
        <v>4</v>
      </c>
    </row>
    <row r="767" spans="1:14" x14ac:dyDescent="0.25">
      <c r="A767" s="19" t="s">
        <v>8219</v>
      </c>
      <c r="B767" s="19">
        <v>14</v>
      </c>
      <c r="M767" s="19" t="s">
        <v>8221</v>
      </c>
      <c r="N767" s="19">
        <v>5</v>
      </c>
    </row>
    <row r="768" spans="1:14" x14ac:dyDescent="0.25">
      <c r="A768" s="19" t="s">
        <v>8219</v>
      </c>
      <c r="B768" s="19">
        <v>13</v>
      </c>
      <c r="M768" s="19" t="s">
        <v>8221</v>
      </c>
      <c r="N768" s="19">
        <v>3</v>
      </c>
    </row>
    <row r="769" spans="1:14" x14ac:dyDescent="0.25">
      <c r="A769" s="19" t="s">
        <v>8219</v>
      </c>
      <c r="B769" s="19">
        <v>32</v>
      </c>
      <c r="M769" s="19" t="s">
        <v>8221</v>
      </c>
      <c r="N769" s="19">
        <v>7</v>
      </c>
    </row>
    <row r="770" spans="1:14" x14ac:dyDescent="0.25">
      <c r="A770" s="19" t="s">
        <v>8219</v>
      </c>
      <c r="B770" s="19">
        <v>191</v>
      </c>
      <c r="M770" s="19" t="s">
        <v>8221</v>
      </c>
      <c r="N770" s="19">
        <v>1</v>
      </c>
    </row>
    <row r="771" spans="1:14" x14ac:dyDescent="0.25">
      <c r="A771" s="19" t="s">
        <v>8219</v>
      </c>
      <c r="B771" s="19">
        <v>25</v>
      </c>
      <c r="M771" s="19" t="s">
        <v>8221</v>
      </c>
      <c r="N771" s="19">
        <v>2</v>
      </c>
    </row>
    <row r="772" spans="1:14" x14ac:dyDescent="0.25">
      <c r="A772" s="19" t="s">
        <v>8219</v>
      </c>
      <c r="B772" s="19">
        <v>196</v>
      </c>
      <c r="M772" s="19" t="s">
        <v>8221</v>
      </c>
      <c r="N772" s="19">
        <v>2</v>
      </c>
    </row>
    <row r="773" spans="1:14" x14ac:dyDescent="0.25">
      <c r="A773" s="19" t="s">
        <v>8219</v>
      </c>
      <c r="B773" s="19">
        <v>77</v>
      </c>
      <c r="M773" s="19" t="s">
        <v>8221</v>
      </c>
      <c r="N773" s="19">
        <v>8</v>
      </c>
    </row>
    <row r="774" spans="1:14" x14ac:dyDescent="0.25">
      <c r="A774" s="19" t="s">
        <v>8219</v>
      </c>
      <c r="B774" s="19">
        <v>274</v>
      </c>
      <c r="M774" s="19" t="s">
        <v>8221</v>
      </c>
      <c r="N774" s="19">
        <v>26</v>
      </c>
    </row>
    <row r="775" spans="1:14" x14ac:dyDescent="0.25">
      <c r="A775" s="19" t="s">
        <v>8219</v>
      </c>
      <c r="B775" s="19">
        <v>21</v>
      </c>
      <c r="M775" s="19" t="s">
        <v>8221</v>
      </c>
      <c r="N775" s="19">
        <v>4</v>
      </c>
    </row>
    <row r="776" spans="1:14" x14ac:dyDescent="0.25">
      <c r="A776" s="19" t="s">
        <v>8219</v>
      </c>
      <c r="B776" s="19">
        <v>83</v>
      </c>
      <c r="M776" s="19" t="s">
        <v>8221</v>
      </c>
      <c r="N776" s="19">
        <v>2</v>
      </c>
    </row>
    <row r="777" spans="1:14" x14ac:dyDescent="0.25">
      <c r="A777" s="19" t="s">
        <v>8219</v>
      </c>
      <c r="B777" s="19">
        <v>140</v>
      </c>
      <c r="M777" s="19" t="s">
        <v>8221</v>
      </c>
      <c r="N777" s="19">
        <v>8</v>
      </c>
    </row>
    <row r="778" spans="1:14" x14ac:dyDescent="0.25">
      <c r="A778" s="19" t="s">
        <v>8219</v>
      </c>
      <c r="B778" s="19">
        <v>131</v>
      </c>
      <c r="M778" s="19" t="s">
        <v>8221</v>
      </c>
      <c r="N778" s="19">
        <v>2</v>
      </c>
    </row>
    <row r="779" spans="1:14" x14ac:dyDescent="0.25">
      <c r="A779" s="19" t="s">
        <v>8219</v>
      </c>
      <c r="B779" s="19">
        <v>30</v>
      </c>
      <c r="M779" s="19" t="s">
        <v>8221</v>
      </c>
      <c r="N779" s="19">
        <v>10</v>
      </c>
    </row>
    <row r="780" spans="1:14" x14ac:dyDescent="0.25">
      <c r="A780" s="19" t="s">
        <v>8219</v>
      </c>
      <c r="B780" s="19">
        <v>117</v>
      </c>
      <c r="M780" s="19" t="s">
        <v>8221</v>
      </c>
      <c r="N780" s="19">
        <v>5</v>
      </c>
    </row>
    <row r="781" spans="1:14" x14ac:dyDescent="0.25">
      <c r="A781" s="19" t="s">
        <v>8219</v>
      </c>
      <c r="B781" s="19">
        <v>179</v>
      </c>
      <c r="M781" s="19" t="s">
        <v>8221</v>
      </c>
      <c r="N781" s="19">
        <v>2</v>
      </c>
    </row>
    <row r="782" spans="1:14" x14ac:dyDescent="0.25">
      <c r="A782" s="19" t="s">
        <v>8219</v>
      </c>
      <c r="B782" s="19">
        <v>38</v>
      </c>
      <c r="M782" s="19" t="s">
        <v>8221</v>
      </c>
      <c r="N782" s="19">
        <v>2</v>
      </c>
    </row>
    <row r="783" spans="1:14" x14ac:dyDescent="0.25">
      <c r="A783" s="19" t="s">
        <v>8219</v>
      </c>
      <c r="B783" s="19">
        <v>173</v>
      </c>
      <c r="M783" s="19" t="s">
        <v>8221</v>
      </c>
      <c r="N783" s="19">
        <v>1</v>
      </c>
    </row>
    <row r="784" spans="1:14" x14ac:dyDescent="0.25">
      <c r="A784" s="19" t="s">
        <v>8219</v>
      </c>
      <c r="B784" s="19">
        <v>46</v>
      </c>
      <c r="M784" s="19" t="s">
        <v>8221</v>
      </c>
      <c r="N784" s="19">
        <v>9</v>
      </c>
    </row>
    <row r="785" spans="1:14" x14ac:dyDescent="0.25">
      <c r="A785" s="19" t="s">
        <v>8219</v>
      </c>
      <c r="B785" s="19">
        <v>58</v>
      </c>
      <c r="M785" s="19" t="s">
        <v>8221</v>
      </c>
      <c r="N785" s="19">
        <v>2</v>
      </c>
    </row>
    <row r="786" spans="1:14" x14ac:dyDescent="0.25">
      <c r="A786" s="19" t="s">
        <v>8219</v>
      </c>
      <c r="B786" s="19">
        <v>8</v>
      </c>
      <c r="M786" s="19" t="s">
        <v>8221</v>
      </c>
      <c r="N786" s="19">
        <v>2</v>
      </c>
    </row>
    <row r="787" spans="1:14" x14ac:dyDescent="0.25">
      <c r="A787" s="19" t="s">
        <v>8219</v>
      </c>
      <c r="B787" s="19">
        <v>284</v>
      </c>
      <c r="M787" s="19" t="s">
        <v>8221</v>
      </c>
      <c r="N787" s="19">
        <v>3</v>
      </c>
    </row>
    <row r="788" spans="1:14" x14ac:dyDescent="0.25">
      <c r="A788" s="19" t="s">
        <v>8219</v>
      </c>
      <c r="B788" s="19">
        <v>58</v>
      </c>
      <c r="M788" s="19" t="s">
        <v>8221</v>
      </c>
      <c r="N788" s="19">
        <v>3</v>
      </c>
    </row>
    <row r="789" spans="1:14" x14ac:dyDescent="0.25">
      <c r="A789" s="19" t="s">
        <v>8219</v>
      </c>
      <c r="B789" s="19">
        <v>76</v>
      </c>
      <c r="M789" s="19" t="s">
        <v>8221</v>
      </c>
      <c r="N789" s="19">
        <v>6</v>
      </c>
    </row>
    <row r="790" spans="1:14" x14ac:dyDescent="0.25">
      <c r="A790" s="19" t="s">
        <v>8219</v>
      </c>
      <c r="B790" s="19">
        <v>67</v>
      </c>
      <c r="M790" s="19" t="s">
        <v>8221</v>
      </c>
      <c r="N790" s="19">
        <v>21</v>
      </c>
    </row>
    <row r="791" spans="1:14" x14ac:dyDescent="0.25">
      <c r="A791" s="19" t="s">
        <v>8219</v>
      </c>
      <c r="B791" s="19">
        <v>121</v>
      </c>
      <c r="M791" s="19" t="s">
        <v>8221</v>
      </c>
      <c r="N791" s="19">
        <v>4</v>
      </c>
    </row>
    <row r="792" spans="1:14" x14ac:dyDescent="0.25">
      <c r="A792" s="19" t="s">
        <v>8219</v>
      </c>
      <c r="B792" s="19">
        <v>89</v>
      </c>
      <c r="M792" s="19" t="s">
        <v>8221</v>
      </c>
      <c r="N792" s="19">
        <v>2</v>
      </c>
    </row>
    <row r="793" spans="1:14" x14ac:dyDescent="0.25">
      <c r="A793" s="19" t="s">
        <v>8219</v>
      </c>
      <c r="B793" s="19">
        <v>108</v>
      </c>
      <c r="M793" s="19" t="s">
        <v>8221</v>
      </c>
      <c r="N793" s="19">
        <v>4</v>
      </c>
    </row>
    <row r="794" spans="1:14" x14ac:dyDescent="0.25">
      <c r="A794" s="19" t="s">
        <v>8219</v>
      </c>
      <c r="B794" s="19">
        <v>57</v>
      </c>
      <c r="M794" s="19" t="s">
        <v>8221</v>
      </c>
      <c r="N794" s="19">
        <v>4</v>
      </c>
    </row>
    <row r="795" spans="1:14" x14ac:dyDescent="0.25">
      <c r="A795" s="19" t="s">
        <v>8219</v>
      </c>
      <c r="B795" s="19">
        <v>50</v>
      </c>
      <c r="M795" s="19" t="s">
        <v>8221</v>
      </c>
      <c r="N795" s="19">
        <v>3</v>
      </c>
    </row>
    <row r="796" spans="1:14" x14ac:dyDescent="0.25">
      <c r="A796" s="19" t="s">
        <v>8219</v>
      </c>
      <c r="B796" s="19">
        <v>17</v>
      </c>
      <c r="M796" s="19" t="s">
        <v>8221</v>
      </c>
      <c r="N796" s="19">
        <v>6</v>
      </c>
    </row>
    <row r="797" spans="1:14" x14ac:dyDescent="0.25">
      <c r="A797" s="19" t="s">
        <v>8219</v>
      </c>
      <c r="B797" s="19">
        <v>119</v>
      </c>
      <c r="M797" s="19" t="s">
        <v>8221</v>
      </c>
      <c r="N797" s="19">
        <v>1</v>
      </c>
    </row>
    <row r="798" spans="1:14" x14ac:dyDescent="0.25">
      <c r="A798" s="19" t="s">
        <v>8219</v>
      </c>
      <c r="B798" s="19">
        <v>70</v>
      </c>
      <c r="M798" s="19" t="s">
        <v>8221</v>
      </c>
      <c r="N798" s="19">
        <v>2</v>
      </c>
    </row>
    <row r="799" spans="1:14" x14ac:dyDescent="0.25">
      <c r="A799" s="19" t="s">
        <v>8219</v>
      </c>
      <c r="B799" s="19">
        <v>25</v>
      </c>
      <c r="M799" s="19" t="s">
        <v>8221</v>
      </c>
      <c r="N799" s="19">
        <v>9</v>
      </c>
    </row>
    <row r="800" spans="1:14" x14ac:dyDescent="0.25">
      <c r="A800" s="19" t="s">
        <v>8219</v>
      </c>
      <c r="B800" s="19">
        <v>43</v>
      </c>
      <c r="M800" s="19" t="s">
        <v>8221</v>
      </c>
      <c r="N800" s="19">
        <v>12</v>
      </c>
    </row>
    <row r="801" spans="1:14" x14ac:dyDescent="0.25">
      <c r="A801" s="19" t="s">
        <v>8219</v>
      </c>
      <c r="B801" s="19">
        <v>47</v>
      </c>
      <c r="M801" s="19" t="s">
        <v>8221</v>
      </c>
      <c r="N801" s="19">
        <v>7</v>
      </c>
    </row>
    <row r="802" spans="1:14" x14ac:dyDescent="0.25">
      <c r="A802" s="19" t="s">
        <v>8219</v>
      </c>
      <c r="B802" s="19">
        <v>22</v>
      </c>
      <c r="M802" s="19" t="s">
        <v>8221</v>
      </c>
      <c r="N802" s="19">
        <v>3</v>
      </c>
    </row>
    <row r="803" spans="1:14" x14ac:dyDescent="0.25">
      <c r="A803" s="19" t="s">
        <v>8219</v>
      </c>
      <c r="B803" s="19">
        <v>3</v>
      </c>
      <c r="M803" s="19" t="s">
        <v>8221</v>
      </c>
      <c r="N803" s="19">
        <v>13</v>
      </c>
    </row>
    <row r="804" spans="1:14" x14ac:dyDescent="0.25">
      <c r="A804" s="19" t="s">
        <v>8219</v>
      </c>
      <c r="B804" s="19">
        <v>62</v>
      </c>
      <c r="M804" s="19" t="s">
        <v>8221</v>
      </c>
      <c r="N804" s="19">
        <v>4</v>
      </c>
    </row>
    <row r="805" spans="1:14" x14ac:dyDescent="0.25">
      <c r="A805" s="19" t="s">
        <v>8219</v>
      </c>
      <c r="B805" s="19">
        <v>20</v>
      </c>
      <c r="M805" s="19" t="s">
        <v>8221</v>
      </c>
      <c r="N805" s="19">
        <v>2</v>
      </c>
    </row>
    <row r="806" spans="1:14" x14ac:dyDescent="0.25">
      <c r="A806" s="19" t="s">
        <v>8219</v>
      </c>
      <c r="B806" s="19">
        <v>17</v>
      </c>
      <c r="M806" s="19" t="s">
        <v>8221</v>
      </c>
      <c r="N806" s="19">
        <v>28</v>
      </c>
    </row>
    <row r="807" spans="1:14" x14ac:dyDescent="0.25">
      <c r="A807" s="19" t="s">
        <v>8219</v>
      </c>
      <c r="B807" s="19">
        <v>26</v>
      </c>
      <c r="M807" s="19" t="s">
        <v>8221</v>
      </c>
      <c r="N807" s="19">
        <v>7</v>
      </c>
    </row>
    <row r="808" spans="1:14" x14ac:dyDescent="0.25">
      <c r="A808" s="19" t="s">
        <v>8219</v>
      </c>
      <c r="B808" s="19">
        <v>111</v>
      </c>
      <c r="M808" s="19" t="s">
        <v>8221</v>
      </c>
      <c r="N808" s="19">
        <v>3</v>
      </c>
    </row>
    <row r="809" spans="1:14" x14ac:dyDescent="0.25">
      <c r="A809" s="19" t="s">
        <v>8219</v>
      </c>
      <c r="B809" s="19">
        <v>47</v>
      </c>
      <c r="M809" s="19" t="s">
        <v>8221</v>
      </c>
      <c r="N809" s="19">
        <v>2</v>
      </c>
    </row>
    <row r="810" spans="1:14" x14ac:dyDescent="0.25">
      <c r="A810" s="19" t="s">
        <v>8219</v>
      </c>
      <c r="B810" s="19">
        <v>340</v>
      </c>
      <c r="M810" s="19" t="s">
        <v>8221</v>
      </c>
      <c r="N810" s="19">
        <v>9</v>
      </c>
    </row>
    <row r="811" spans="1:14" x14ac:dyDescent="0.25">
      <c r="A811" s="19" t="s">
        <v>8219</v>
      </c>
      <c r="B811" s="19">
        <v>16</v>
      </c>
      <c r="M811" s="19" t="s">
        <v>8221</v>
      </c>
      <c r="N811" s="19">
        <v>2</v>
      </c>
    </row>
    <row r="812" spans="1:14" x14ac:dyDescent="0.25">
      <c r="A812" s="19" t="s">
        <v>8219</v>
      </c>
      <c r="B812" s="19">
        <v>79</v>
      </c>
      <c r="M812" s="19" t="s">
        <v>8221</v>
      </c>
      <c r="N812" s="19">
        <v>2</v>
      </c>
    </row>
    <row r="813" spans="1:14" x14ac:dyDescent="0.25">
      <c r="A813" s="19" t="s">
        <v>8219</v>
      </c>
      <c r="B813" s="19">
        <v>13</v>
      </c>
      <c r="M813" s="19" t="s">
        <v>8221</v>
      </c>
      <c r="N813" s="19">
        <v>8</v>
      </c>
    </row>
    <row r="814" spans="1:14" x14ac:dyDescent="0.25">
      <c r="A814" s="19" t="s">
        <v>8219</v>
      </c>
      <c r="B814" s="19">
        <v>226</v>
      </c>
      <c r="M814" s="19" t="s">
        <v>8221</v>
      </c>
      <c r="N814" s="19">
        <v>5</v>
      </c>
    </row>
    <row r="815" spans="1:14" x14ac:dyDescent="0.25">
      <c r="A815" s="19" t="s">
        <v>8219</v>
      </c>
      <c r="B815" s="19">
        <v>37</v>
      </c>
      <c r="M815" s="19" t="s">
        <v>8221</v>
      </c>
      <c r="N815" s="19">
        <v>2</v>
      </c>
    </row>
    <row r="816" spans="1:14" x14ac:dyDescent="0.25">
      <c r="A816" s="19" t="s">
        <v>8219</v>
      </c>
      <c r="B816" s="19">
        <v>72</v>
      </c>
      <c r="M816" s="19" t="s">
        <v>8221</v>
      </c>
      <c r="N816" s="19">
        <v>2</v>
      </c>
    </row>
    <row r="817" spans="1:14" x14ac:dyDescent="0.25">
      <c r="A817" s="19" t="s">
        <v>8219</v>
      </c>
      <c r="B817" s="19">
        <v>29</v>
      </c>
      <c r="M817" s="19" t="s">
        <v>8221</v>
      </c>
      <c r="N817" s="19">
        <v>1</v>
      </c>
    </row>
    <row r="818" spans="1:14" x14ac:dyDescent="0.25">
      <c r="A818" s="19" t="s">
        <v>8219</v>
      </c>
      <c r="B818" s="19">
        <v>18</v>
      </c>
      <c r="M818" s="19" t="s">
        <v>8221</v>
      </c>
      <c r="N818" s="19">
        <v>1</v>
      </c>
    </row>
    <row r="819" spans="1:14" x14ac:dyDescent="0.25">
      <c r="A819" s="19" t="s">
        <v>8219</v>
      </c>
      <c r="B819" s="19">
        <v>217</v>
      </c>
      <c r="M819" s="19" t="s">
        <v>8221</v>
      </c>
      <c r="N819" s="19">
        <v>1</v>
      </c>
    </row>
    <row r="820" spans="1:14" x14ac:dyDescent="0.25">
      <c r="A820" s="19" t="s">
        <v>8219</v>
      </c>
      <c r="B820" s="19">
        <v>163</v>
      </c>
      <c r="M820" s="19" t="s">
        <v>8221</v>
      </c>
      <c r="N820" s="19">
        <v>1</v>
      </c>
    </row>
    <row r="821" spans="1:14" x14ac:dyDescent="0.25">
      <c r="A821" s="19" t="s">
        <v>8219</v>
      </c>
      <c r="B821" s="19">
        <v>38</v>
      </c>
      <c r="M821" s="19" t="s">
        <v>8221</v>
      </c>
      <c r="N821" s="19">
        <v>1</v>
      </c>
    </row>
    <row r="822" spans="1:14" x14ac:dyDescent="0.25">
      <c r="A822" s="19" t="s">
        <v>8219</v>
      </c>
      <c r="B822" s="19">
        <v>50</v>
      </c>
      <c r="M822" s="19" t="s">
        <v>8221</v>
      </c>
      <c r="N822" s="19">
        <v>1</v>
      </c>
    </row>
    <row r="823" spans="1:14" x14ac:dyDescent="0.25">
      <c r="A823" s="19" t="s">
        <v>8219</v>
      </c>
      <c r="B823" s="19">
        <v>84</v>
      </c>
      <c r="M823" s="19" t="s">
        <v>8221</v>
      </c>
      <c r="N823" s="19">
        <v>1</v>
      </c>
    </row>
    <row r="824" spans="1:14" x14ac:dyDescent="0.25">
      <c r="A824" s="19" t="s">
        <v>8219</v>
      </c>
      <c r="B824" s="19">
        <v>79</v>
      </c>
      <c r="M824" s="19" t="s">
        <v>8221</v>
      </c>
      <c r="N824" s="19">
        <v>2</v>
      </c>
    </row>
    <row r="825" spans="1:14" x14ac:dyDescent="0.25">
      <c r="A825" s="19" t="s">
        <v>8219</v>
      </c>
      <c r="B825" s="19">
        <v>72</v>
      </c>
      <c r="M825" s="19" t="s">
        <v>8221</v>
      </c>
      <c r="N825" s="19">
        <v>1</v>
      </c>
    </row>
    <row r="826" spans="1:14" x14ac:dyDescent="0.25">
      <c r="A826" s="19" t="s">
        <v>8219</v>
      </c>
      <c r="B826" s="19">
        <v>47</v>
      </c>
      <c r="M826" s="19" t="s">
        <v>8221</v>
      </c>
      <c r="N826" s="19">
        <v>5</v>
      </c>
    </row>
    <row r="827" spans="1:14" x14ac:dyDescent="0.25">
      <c r="A827" s="19" t="s">
        <v>8219</v>
      </c>
      <c r="B827" s="19">
        <v>75</v>
      </c>
      <c r="M827" s="19" t="s">
        <v>8221</v>
      </c>
      <c r="N827" s="19">
        <v>5</v>
      </c>
    </row>
    <row r="828" spans="1:14" x14ac:dyDescent="0.25">
      <c r="A828" s="19" t="s">
        <v>8219</v>
      </c>
      <c r="B828" s="19">
        <v>59</v>
      </c>
      <c r="M828" s="19" t="s">
        <v>8221</v>
      </c>
      <c r="N828" s="19">
        <v>6</v>
      </c>
    </row>
    <row r="829" spans="1:14" x14ac:dyDescent="0.25">
      <c r="A829" s="19" t="s">
        <v>8219</v>
      </c>
      <c r="B829" s="19">
        <v>118</v>
      </c>
      <c r="M829" s="19" t="s">
        <v>8221</v>
      </c>
      <c r="N829" s="19">
        <v>9</v>
      </c>
    </row>
    <row r="830" spans="1:14" x14ac:dyDescent="0.25">
      <c r="A830" s="19" t="s">
        <v>8219</v>
      </c>
      <c r="B830" s="19">
        <v>169</v>
      </c>
      <c r="M830" s="19" t="s">
        <v>8221</v>
      </c>
      <c r="N830" s="19">
        <v>20</v>
      </c>
    </row>
    <row r="831" spans="1:14" x14ac:dyDescent="0.25">
      <c r="A831" s="19" t="s">
        <v>8219</v>
      </c>
      <c r="B831" s="19">
        <v>246</v>
      </c>
      <c r="M831" s="19" t="s">
        <v>8221</v>
      </c>
      <c r="N831" s="19">
        <v>2</v>
      </c>
    </row>
    <row r="832" spans="1:14" x14ac:dyDescent="0.25">
      <c r="A832" s="19" t="s">
        <v>8219</v>
      </c>
      <c r="B832" s="19">
        <v>190</v>
      </c>
      <c r="M832" s="19" t="s">
        <v>8221</v>
      </c>
      <c r="N832" s="19">
        <v>2</v>
      </c>
    </row>
    <row r="833" spans="1:14" x14ac:dyDescent="0.25">
      <c r="A833" s="19" t="s">
        <v>8219</v>
      </c>
      <c r="B833" s="19">
        <v>62</v>
      </c>
      <c r="M833" s="19" t="s">
        <v>8221</v>
      </c>
      <c r="N833" s="19">
        <v>5</v>
      </c>
    </row>
    <row r="834" spans="1:14" x14ac:dyDescent="0.25">
      <c r="A834" s="19" t="s">
        <v>8219</v>
      </c>
      <c r="B834" s="19">
        <v>177</v>
      </c>
      <c r="M834" s="19" t="s">
        <v>8221</v>
      </c>
      <c r="N834" s="19">
        <v>3</v>
      </c>
    </row>
    <row r="835" spans="1:14" x14ac:dyDescent="0.25">
      <c r="A835" s="19" t="s">
        <v>8219</v>
      </c>
      <c r="B835" s="19">
        <v>508</v>
      </c>
      <c r="M835" s="19" t="s">
        <v>8221</v>
      </c>
      <c r="N835" s="19">
        <v>4</v>
      </c>
    </row>
    <row r="836" spans="1:14" x14ac:dyDescent="0.25">
      <c r="A836" s="19" t="s">
        <v>8219</v>
      </c>
      <c r="B836" s="19">
        <v>280</v>
      </c>
      <c r="M836" s="19" t="s">
        <v>8221</v>
      </c>
      <c r="N836" s="19">
        <v>4</v>
      </c>
    </row>
    <row r="837" spans="1:14" x14ac:dyDescent="0.25">
      <c r="A837" s="19" t="s">
        <v>8219</v>
      </c>
      <c r="B837" s="19">
        <v>115</v>
      </c>
      <c r="M837" s="19" t="s">
        <v>8221</v>
      </c>
      <c r="N837" s="19">
        <v>2</v>
      </c>
    </row>
    <row r="838" spans="1:14" x14ac:dyDescent="0.25">
      <c r="A838" s="19" t="s">
        <v>8219</v>
      </c>
      <c r="B838" s="19">
        <v>17</v>
      </c>
      <c r="M838" s="19" t="s">
        <v>8221</v>
      </c>
      <c r="N838" s="19">
        <v>2</v>
      </c>
    </row>
    <row r="839" spans="1:14" x14ac:dyDescent="0.25">
      <c r="A839" s="19" t="s">
        <v>8219</v>
      </c>
      <c r="B839" s="19">
        <v>23</v>
      </c>
      <c r="M839" s="19" t="s">
        <v>8221</v>
      </c>
      <c r="N839" s="19">
        <v>3</v>
      </c>
    </row>
    <row r="840" spans="1:14" x14ac:dyDescent="0.25">
      <c r="A840" s="19" t="s">
        <v>8219</v>
      </c>
      <c r="B840" s="19">
        <v>54</v>
      </c>
      <c r="M840" s="19" t="s">
        <v>8221</v>
      </c>
      <c r="N840" s="19">
        <v>2</v>
      </c>
    </row>
    <row r="841" spans="1:14" x14ac:dyDescent="0.25">
      <c r="A841" s="19" t="s">
        <v>8219</v>
      </c>
      <c r="B841" s="19">
        <v>539</v>
      </c>
      <c r="M841" s="19" t="s">
        <v>8221</v>
      </c>
      <c r="N841" s="19">
        <v>16</v>
      </c>
    </row>
    <row r="842" spans="1:14" x14ac:dyDescent="0.25">
      <c r="A842" s="19" t="s">
        <v>8219</v>
      </c>
      <c r="B842" s="19">
        <v>25</v>
      </c>
      <c r="M842" s="19" t="s">
        <v>8221</v>
      </c>
      <c r="N842" s="19">
        <v>3</v>
      </c>
    </row>
    <row r="843" spans="1:14" x14ac:dyDescent="0.25">
      <c r="A843" s="19" t="s">
        <v>8219</v>
      </c>
      <c r="B843" s="19">
        <v>742</v>
      </c>
      <c r="M843" s="19" t="s">
        <v>8221</v>
      </c>
      <c r="N843" s="19">
        <v>27</v>
      </c>
    </row>
    <row r="844" spans="1:14" x14ac:dyDescent="0.25">
      <c r="A844" s="19" t="s">
        <v>8219</v>
      </c>
      <c r="B844" s="19">
        <v>325</v>
      </c>
      <c r="M844" s="19" t="s">
        <v>8221</v>
      </c>
      <c r="N844" s="19">
        <v>5</v>
      </c>
    </row>
    <row r="845" spans="1:14" x14ac:dyDescent="0.25">
      <c r="A845" s="19" t="s">
        <v>8219</v>
      </c>
      <c r="B845" s="19">
        <v>128</v>
      </c>
      <c r="M845" s="19" t="s">
        <v>8221</v>
      </c>
      <c r="N845" s="19">
        <v>3</v>
      </c>
    </row>
    <row r="846" spans="1:14" x14ac:dyDescent="0.25">
      <c r="A846" s="19" t="s">
        <v>8219</v>
      </c>
      <c r="B846" s="19">
        <v>61</v>
      </c>
      <c r="M846" s="19" t="s">
        <v>8221</v>
      </c>
      <c r="N846" s="19">
        <v>1</v>
      </c>
    </row>
    <row r="847" spans="1:14" x14ac:dyDescent="0.25">
      <c r="A847" s="19" t="s">
        <v>8219</v>
      </c>
      <c r="B847" s="19">
        <v>46</v>
      </c>
      <c r="M847" s="19" t="s">
        <v>8221</v>
      </c>
      <c r="N847" s="19">
        <v>2</v>
      </c>
    </row>
    <row r="848" spans="1:14" x14ac:dyDescent="0.25">
      <c r="A848" s="19" t="s">
        <v>8219</v>
      </c>
      <c r="B848" s="19">
        <v>10</v>
      </c>
      <c r="M848" s="19" t="s">
        <v>8221</v>
      </c>
      <c r="N848" s="19">
        <v>4</v>
      </c>
    </row>
    <row r="849" spans="1:14" x14ac:dyDescent="0.25">
      <c r="A849" s="19" t="s">
        <v>8219</v>
      </c>
      <c r="B849" s="19">
        <v>14</v>
      </c>
      <c r="M849" s="19" t="s">
        <v>8221</v>
      </c>
      <c r="N849" s="19">
        <v>5</v>
      </c>
    </row>
    <row r="850" spans="1:14" x14ac:dyDescent="0.25">
      <c r="A850" s="19" t="s">
        <v>8219</v>
      </c>
      <c r="B850" s="19">
        <v>4</v>
      </c>
      <c r="M850" s="19" t="s">
        <v>8221</v>
      </c>
      <c r="N850" s="19">
        <v>1</v>
      </c>
    </row>
    <row r="851" spans="1:14" x14ac:dyDescent="0.25">
      <c r="A851" s="19" t="s">
        <v>8219</v>
      </c>
      <c r="B851" s="19">
        <v>8</v>
      </c>
      <c r="M851" s="19" t="s">
        <v>8221</v>
      </c>
      <c r="N851" s="19">
        <v>2</v>
      </c>
    </row>
    <row r="852" spans="1:14" x14ac:dyDescent="0.25">
      <c r="A852" s="19" t="s">
        <v>8219</v>
      </c>
      <c r="B852" s="19">
        <v>18</v>
      </c>
      <c r="M852" s="19" t="s">
        <v>8221</v>
      </c>
      <c r="N852" s="19">
        <v>4</v>
      </c>
    </row>
    <row r="853" spans="1:14" x14ac:dyDescent="0.25">
      <c r="A853" s="19" t="s">
        <v>8219</v>
      </c>
      <c r="B853" s="19">
        <v>34</v>
      </c>
      <c r="M853" s="19" t="s">
        <v>8221</v>
      </c>
      <c r="N853" s="19">
        <v>3</v>
      </c>
    </row>
    <row r="854" spans="1:14" x14ac:dyDescent="0.25">
      <c r="A854" s="19" t="s">
        <v>8219</v>
      </c>
      <c r="B854" s="19">
        <v>31</v>
      </c>
      <c r="M854" s="19" t="s">
        <v>8221</v>
      </c>
      <c r="N854" s="19">
        <v>1</v>
      </c>
    </row>
    <row r="855" spans="1:14" x14ac:dyDescent="0.25">
      <c r="A855" s="19" t="s">
        <v>8219</v>
      </c>
      <c r="B855" s="19">
        <v>27</v>
      </c>
      <c r="M855" s="19" t="s">
        <v>8221</v>
      </c>
      <c r="N855" s="19">
        <v>1</v>
      </c>
    </row>
    <row r="856" spans="1:14" x14ac:dyDescent="0.25">
      <c r="A856" s="19" t="s">
        <v>8219</v>
      </c>
      <c r="B856" s="19">
        <v>30</v>
      </c>
      <c r="M856" s="19" t="s">
        <v>8221</v>
      </c>
      <c r="N856" s="19">
        <v>2</v>
      </c>
    </row>
    <row r="857" spans="1:14" x14ac:dyDescent="0.25">
      <c r="A857" s="19" t="s">
        <v>8219</v>
      </c>
      <c r="B857" s="19">
        <v>187</v>
      </c>
      <c r="M857" s="19" t="s">
        <v>8221</v>
      </c>
      <c r="N857" s="19">
        <v>3</v>
      </c>
    </row>
    <row r="858" spans="1:14" x14ac:dyDescent="0.25">
      <c r="A858" s="19" t="s">
        <v>8219</v>
      </c>
      <c r="B858" s="19">
        <v>106</v>
      </c>
      <c r="M858" s="19" t="s">
        <v>8221</v>
      </c>
      <c r="N858" s="19">
        <v>2</v>
      </c>
    </row>
    <row r="859" spans="1:14" x14ac:dyDescent="0.25">
      <c r="A859" s="19" t="s">
        <v>8219</v>
      </c>
      <c r="B859" s="19">
        <v>34</v>
      </c>
      <c r="M859" s="19" t="s">
        <v>8221</v>
      </c>
      <c r="N859" s="19">
        <v>29</v>
      </c>
    </row>
    <row r="860" spans="1:14" x14ac:dyDescent="0.25">
      <c r="A860" s="19" t="s">
        <v>8219</v>
      </c>
      <c r="B860" s="19">
        <v>115</v>
      </c>
      <c r="M860" s="19" t="s">
        <v>8221</v>
      </c>
      <c r="N860" s="19">
        <v>1</v>
      </c>
    </row>
    <row r="861" spans="1:14" x14ac:dyDescent="0.25">
      <c r="A861" s="19" t="s">
        <v>8219</v>
      </c>
      <c r="B861" s="19">
        <v>134</v>
      </c>
      <c r="M861" s="19" t="s">
        <v>8221</v>
      </c>
      <c r="N861" s="19">
        <v>7</v>
      </c>
    </row>
    <row r="862" spans="1:14" x14ac:dyDescent="0.25">
      <c r="A862" s="19" t="s">
        <v>8219</v>
      </c>
      <c r="B862" s="19">
        <v>128</v>
      </c>
      <c r="M862" s="19" t="s">
        <v>8221</v>
      </c>
      <c r="N862" s="19">
        <v>4</v>
      </c>
    </row>
    <row r="863" spans="1:14" x14ac:dyDescent="0.25">
      <c r="A863" s="19" t="s">
        <v>8219</v>
      </c>
      <c r="B863" s="19">
        <v>45</v>
      </c>
      <c r="M863" s="19" t="s">
        <v>8221</v>
      </c>
      <c r="N863" s="19">
        <v>2</v>
      </c>
    </row>
    <row r="864" spans="1:14" x14ac:dyDescent="0.25">
      <c r="A864" s="19" t="s">
        <v>8219</v>
      </c>
      <c r="B864" s="19">
        <v>322</v>
      </c>
      <c r="M864" s="19" t="s">
        <v>8221</v>
      </c>
      <c r="N864" s="19">
        <v>1</v>
      </c>
    </row>
    <row r="865" spans="1:14" x14ac:dyDescent="0.25">
      <c r="A865" s="19" t="s">
        <v>8219</v>
      </c>
      <c r="B865" s="19">
        <v>25</v>
      </c>
      <c r="M865" s="19" t="s">
        <v>8221</v>
      </c>
      <c r="N865" s="19">
        <v>13</v>
      </c>
    </row>
    <row r="866" spans="1:14" x14ac:dyDescent="0.25">
      <c r="A866" s="19" t="s">
        <v>8219</v>
      </c>
      <c r="B866" s="19">
        <v>38</v>
      </c>
      <c r="M866" s="19" t="s">
        <v>8221</v>
      </c>
      <c r="N866" s="19">
        <v>7</v>
      </c>
    </row>
    <row r="867" spans="1:14" x14ac:dyDescent="0.25">
      <c r="A867" s="19" t="s">
        <v>8219</v>
      </c>
      <c r="B867" s="19">
        <v>13</v>
      </c>
      <c r="M867" s="19" t="s">
        <v>8221</v>
      </c>
      <c r="N867" s="19">
        <v>5</v>
      </c>
    </row>
    <row r="868" spans="1:14" x14ac:dyDescent="0.25">
      <c r="A868" s="19" t="s">
        <v>8219</v>
      </c>
      <c r="B868" s="19">
        <v>99</v>
      </c>
      <c r="M868" s="19" t="s">
        <v>8221</v>
      </c>
      <c r="N868" s="19">
        <v>8</v>
      </c>
    </row>
    <row r="869" spans="1:14" x14ac:dyDescent="0.25">
      <c r="A869" s="19" t="s">
        <v>8219</v>
      </c>
      <c r="B869" s="19">
        <v>30</v>
      </c>
      <c r="M869" s="19" t="s">
        <v>8221</v>
      </c>
      <c r="N869" s="19">
        <v>4</v>
      </c>
    </row>
    <row r="870" spans="1:14" x14ac:dyDescent="0.25">
      <c r="A870" s="19" t="s">
        <v>8219</v>
      </c>
      <c r="B870" s="19">
        <v>93</v>
      </c>
      <c r="M870" s="19" t="s">
        <v>8221</v>
      </c>
      <c r="N870" s="19">
        <v>2</v>
      </c>
    </row>
    <row r="871" spans="1:14" x14ac:dyDescent="0.25">
      <c r="A871" s="19" t="s">
        <v>8219</v>
      </c>
      <c r="B871" s="19">
        <v>22</v>
      </c>
      <c r="M871" s="19" t="s">
        <v>8221</v>
      </c>
      <c r="N871" s="19">
        <v>1</v>
      </c>
    </row>
    <row r="872" spans="1:14" x14ac:dyDescent="0.25">
      <c r="A872" s="19" t="s">
        <v>8219</v>
      </c>
      <c r="B872" s="19">
        <v>226</v>
      </c>
      <c r="M872" s="19" t="s">
        <v>8221</v>
      </c>
      <c r="N872" s="19">
        <v>2</v>
      </c>
    </row>
    <row r="873" spans="1:14" x14ac:dyDescent="0.25">
      <c r="A873" s="19" t="s">
        <v>8219</v>
      </c>
      <c r="B873" s="19">
        <v>90</v>
      </c>
      <c r="M873" s="19" t="s">
        <v>8221</v>
      </c>
      <c r="N873" s="19">
        <v>3</v>
      </c>
    </row>
    <row r="874" spans="1:14" x14ac:dyDescent="0.25">
      <c r="A874" s="19" t="s">
        <v>8219</v>
      </c>
      <c r="B874" s="19">
        <v>37</v>
      </c>
      <c r="M874" s="19" t="s">
        <v>8221</v>
      </c>
      <c r="N874" s="19">
        <v>4</v>
      </c>
    </row>
    <row r="875" spans="1:14" x14ac:dyDescent="0.25">
      <c r="A875" s="19" t="s">
        <v>8219</v>
      </c>
      <c r="B875" s="19">
        <v>69</v>
      </c>
      <c r="M875" s="19" t="s">
        <v>8221</v>
      </c>
      <c r="N875" s="19">
        <v>9</v>
      </c>
    </row>
    <row r="876" spans="1:14" x14ac:dyDescent="0.25">
      <c r="A876" s="19" t="s">
        <v>8219</v>
      </c>
      <c r="B876" s="19">
        <v>26</v>
      </c>
      <c r="M876" s="19" t="s">
        <v>8221</v>
      </c>
      <c r="N876" s="19">
        <v>4</v>
      </c>
    </row>
    <row r="877" spans="1:14" x14ac:dyDescent="0.25">
      <c r="A877" s="19" t="s">
        <v>8219</v>
      </c>
      <c r="B877" s="19">
        <v>315</v>
      </c>
      <c r="M877" s="19" t="s">
        <v>8221</v>
      </c>
      <c r="N877" s="19">
        <v>2</v>
      </c>
    </row>
    <row r="878" spans="1:14" x14ac:dyDescent="0.25">
      <c r="A878" s="19" t="s">
        <v>8219</v>
      </c>
      <c r="B878" s="19">
        <v>66</v>
      </c>
      <c r="M878" s="19" t="s">
        <v>8221</v>
      </c>
      <c r="N878" s="19">
        <v>1</v>
      </c>
    </row>
    <row r="879" spans="1:14" x14ac:dyDescent="0.25">
      <c r="A879" s="19" t="s">
        <v>8219</v>
      </c>
      <c r="B879" s="19">
        <v>23</v>
      </c>
      <c r="M879" s="19" t="s">
        <v>8221</v>
      </c>
      <c r="N879" s="19">
        <v>4</v>
      </c>
    </row>
    <row r="880" spans="1:14" x14ac:dyDescent="0.25">
      <c r="A880" s="19" t="s">
        <v>8219</v>
      </c>
      <c r="B880" s="19">
        <v>41</v>
      </c>
      <c r="M880" s="19" t="s">
        <v>8221</v>
      </c>
      <c r="N880" s="19">
        <v>4</v>
      </c>
    </row>
    <row r="881" spans="1:14" x14ac:dyDescent="0.25">
      <c r="A881" s="19" t="s">
        <v>8219</v>
      </c>
      <c r="B881" s="19">
        <v>108</v>
      </c>
      <c r="M881" s="19" t="s">
        <v>8221</v>
      </c>
      <c r="N881" s="19">
        <v>3</v>
      </c>
    </row>
    <row r="882" spans="1:14" x14ac:dyDescent="0.25">
      <c r="A882" s="19" t="s">
        <v>8219</v>
      </c>
      <c r="B882" s="19">
        <v>27</v>
      </c>
      <c r="M882" s="19" t="s">
        <v>8221</v>
      </c>
      <c r="N882" s="19">
        <v>2</v>
      </c>
    </row>
    <row r="883" spans="1:14" x14ac:dyDescent="0.25">
      <c r="A883" s="19" t="s">
        <v>8219</v>
      </c>
      <c r="B883" s="19">
        <v>238</v>
      </c>
      <c r="M883" s="19" t="s">
        <v>8221</v>
      </c>
      <c r="N883" s="19">
        <v>2</v>
      </c>
    </row>
    <row r="884" spans="1:14" x14ac:dyDescent="0.25">
      <c r="A884" s="19" t="s">
        <v>8219</v>
      </c>
      <c r="B884" s="19">
        <v>51</v>
      </c>
      <c r="M884" s="19" t="s">
        <v>8221</v>
      </c>
      <c r="N884" s="19">
        <v>55</v>
      </c>
    </row>
    <row r="885" spans="1:14" x14ac:dyDescent="0.25">
      <c r="A885" s="19" t="s">
        <v>8219</v>
      </c>
      <c r="B885" s="19">
        <v>20</v>
      </c>
      <c r="M885" s="19" t="s">
        <v>8221</v>
      </c>
      <c r="N885" s="19">
        <v>2</v>
      </c>
    </row>
    <row r="886" spans="1:14" x14ac:dyDescent="0.25">
      <c r="A886" s="19" t="s">
        <v>8219</v>
      </c>
      <c r="B886" s="19">
        <v>61</v>
      </c>
      <c r="M886" s="19" t="s">
        <v>8221</v>
      </c>
      <c r="N886" s="19">
        <v>3</v>
      </c>
    </row>
    <row r="887" spans="1:14" x14ac:dyDescent="0.25">
      <c r="A887" s="19" t="s">
        <v>8219</v>
      </c>
      <c r="B887" s="19">
        <v>95</v>
      </c>
      <c r="M887" s="19" t="s">
        <v>8221</v>
      </c>
      <c r="N887" s="19">
        <v>1</v>
      </c>
    </row>
    <row r="888" spans="1:14" x14ac:dyDescent="0.25">
      <c r="A888" s="19" t="s">
        <v>8219</v>
      </c>
      <c r="B888" s="19">
        <v>251</v>
      </c>
      <c r="M888" s="19" t="s">
        <v>8221</v>
      </c>
      <c r="N888" s="19">
        <v>4</v>
      </c>
    </row>
    <row r="889" spans="1:14" x14ac:dyDescent="0.25">
      <c r="A889" s="19" t="s">
        <v>8219</v>
      </c>
      <c r="B889" s="19">
        <v>129</v>
      </c>
      <c r="M889" s="19" t="s">
        <v>8221</v>
      </c>
      <c r="N889" s="19">
        <v>3</v>
      </c>
    </row>
    <row r="890" spans="1:14" x14ac:dyDescent="0.25">
      <c r="A890" s="19" t="s">
        <v>8219</v>
      </c>
      <c r="B890" s="19">
        <v>30</v>
      </c>
      <c r="M890" s="19" t="s">
        <v>8221</v>
      </c>
      <c r="N890" s="19">
        <v>1</v>
      </c>
    </row>
    <row r="891" spans="1:14" x14ac:dyDescent="0.25">
      <c r="A891" s="19" t="s">
        <v>8219</v>
      </c>
      <c r="B891" s="19">
        <v>144</v>
      </c>
      <c r="M891" s="19" t="s">
        <v>8221</v>
      </c>
      <c r="N891" s="19">
        <v>2</v>
      </c>
    </row>
    <row r="892" spans="1:14" x14ac:dyDescent="0.25">
      <c r="A892" s="19" t="s">
        <v>8219</v>
      </c>
      <c r="B892" s="19">
        <v>61</v>
      </c>
      <c r="M892" s="19" t="s">
        <v>8221</v>
      </c>
      <c r="N892" s="19">
        <v>1</v>
      </c>
    </row>
    <row r="893" spans="1:14" x14ac:dyDescent="0.25">
      <c r="A893" s="19" t="s">
        <v>8219</v>
      </c>
      <c r="B893" s="19">
        <v>26</v>
      </c>
      <c r="M893" s="19" t="s">
        <v>8221</v>
      </c>
      <c r="N893" s="19">
        <v>1</v>
      </c>
    </row>
    <row r="894" spans="1:14" x14ac:dyDescent="0.25">
      <c r="A894" s="19" t="s">
        <v>8219</v>
      </c>
      <c r="B894" s="19">
        <v>23</v>
      </c>
      <c r="M894" s="19" t="s">
        <v>8221</v>
      </c>
      <c r="N894" s="19">
        <v>1</v>
      </c>
    </row>
    <row r="895" spans="1:14" x14ac:dyDescent="0.25">
      <c r="A895" s="19" t="s">
        <v>8219</v>
      </c>
      <c r="B895" s="19">
        <v>62</v>
      </c>
      <c r="M895" s="19" t="s">
        <v>8221</v>
      </c>
      <c r="N895" s="19">
        <v>2</v>
      </c>
    </row>
    <row r="896" spans="1:14" x14ac:dyDescent="0.25">
      <c r="A896" s="19" t="s">
        <v>8219</v>
      </c>
      <c r="B896" s="19">
        <v>43</v>
      </c>
      <c r="M896" s="19" t="s">
        <v>8221</v>
      </c>
      <c r="N896" s="19">
        <v>1</v>
      </c>
    </row>
    <row r="897" spans="1:14" x14ac:dyDescent="0.25">
      <c r="A897" s="19" t="s">
        <v>8219</v>
      </c>
      <c r="B897" s="19">
        <v>62</v>
      </c>
      <c r="M897" s="19" t="s">
        <v>8221</v>
      </c>
      <c r="N897" s="19">
        <v>3</v>
      </c>
    </row>
    <row r="898" spans="1:14" x14ac:dyDescent="0.25">
      <c r="A898" s="19" t="s">
        <v>8219</v>
      </c>
      <c r="B898" s="19">
        <v>70</v>
      </c>
      <c r="M898" s="19" t="s">
        <v>8221</v>
      </c>
      <c r="N898" s="19">
        <v>1</v>
      </c>
    </row>
    <row r="899" spans="1:14" x14ac:dyDescent="0.25">
      <c r="A899" s="19" t="s">
        <v>8219</v>
      </c>
      <c r="B899" s="19">
        <v>36</v>
      </c>
      <c r="M899" s="19" t="s">
        <v>8221</v>
      </c>
      <c r="N899" s="19">
        <v>2</v>
      </c>
    </row>
    <row r="900" spans="1:14" x14ac:dyDescent="0.25">
      <c r="A900" s="19" t="s">
        <v>8219</v>
      </c>
      <c r="B900" s="19">
        <v>49</v>
      </c>
      <c r="M900" s="19" t="s">
        <v>8221</v>
      </c>
      <c r="N900" s="19">
        <v>2</v>
      </c>
    </row>
    <row r="901" spans="1:14" x14ac:dyDescent="0.25">
      <c r="A901" s="19" t="s">
        <v>8219</v>
      </c>
      <c r="B901" s="19">
        <v>44</v>
      </c>
      <c r="M901" s="19" t="s">
        <v>8221</v>
      </c>
      <c r="N901" s="19">
        <v>4</v>
      </c>
    </row>
    <row r="902" spans="1:14" x14ac:dyDescent="0.25">
      <c r="A902" s="19" t="s">
        <v>8219</v>
      </c>
      <c r="B902" s="19">
        <v>4</v>
      </c>
      <c r="M902" s="19" t="s">
        <v>8221</v>
      </c>
      <c r="N902" s="19">
        <v>10</v>
      </c>
    </row>
    <row r="903" spans="1:14" x14ac:dyDescent="0.25">
      <c r="A903" s="19" t="s">
        <v>8219</v>
      </c>
      <c r="B903" s="19">
        <v>24</v>
      </c>
      <c r="M903" s="19" t="s">
        <v>8221</v>
      </c>
      <c r="N903" s="19">
        <v>4</v>
      </c>
    </row>
    <row r="904" spans="1:14" x14ac:dyDescent="0.25">
      <c r="A904" s="19" t="s">
        <v>8219</v>
      </c>
      <c r="B904" s="19">
        <v>62</v>
      </c>
      <c r="M904" s="19" t="s">
        <v>8221</v>
      </c>
      <c r="N904" s="19">
        <v>3</v>
      </c>
    </row>
    <row r="905" spans="1:14" x14ac:dyDescent="0.25">
      <c r="A905" s="19" t="s">
        <v>8219</v>
      </c>
      <c r="B905" s="19">
        <v>39</v>
      </c>
      <c r="M905" s="19" t="s">
        <v>8221</v>
      </c>
      <c r="N905" s="19">
        <v>3</v>
      </c>
    </row>
    <row r="906" spans="1:14" x14ac:dyDescent="0.25">
      <c r="A906" s="19" t="s">
        <v>8219</v>
      </c>
      <c r="B906" s="19">
        <v>146</v>
      </c>
      <c r="M906" s="19" t="s">
        <v>8221</v>
      </c>
      <c r="N906" s="19">
        <v>6</v>
      </c>
    </row>
    <row r="907" spans="1:14" x14ac:dyDescent="0.25">
      <c r="A907" s="19" t="s">
        <v>8219</v>
      </c>
      <c r="B907" s="19">
        <v>499</v>
      </c>
      <c r="M907" s="19" t="s">
        <v>8221</v>
      </c>
      <c r="N907" s="19">
        <v>1</v>
      </c>
    </row>
    <row r="908" spans="1:14" x14ac:dyDescent="0.25">
      <c r="A908" s="19" t="s">
        <v>8219</v>
      </c>
      <c r="B908" s="19">
        <v>91</v>
      </c>
      <c r="M908" s="19" t="s">
        <v>8221</v>
      </c>
      <c r="N908" s="19">
        <v>2</v>
      </c>
    </row>
    <row r="909" spans="1:14" x14ac:dyDescent="0.25">
      <c r="A909" s="19" t="s">
        <v>8219</v>
      </c>
      <c r="B909" s="19">
        <v>173</v>
      </c>
      <c r="M909" s="19" t="s">
        <v>8221</v>
      </c>
      <c r="N909" s="19">
        <v>7</v>
      </c>
    </row>
    <row r="910" spans="1:14" x14ac:dyDescent="0.25">
      <c r="A910" s="19" t="s">
        <v>8219</v>
      </c>
      <c r="B910" s="19">
        <v>963</v>
      </c>
      <c r="M910" s="19" t="s">
        <v>8221</v>
      </c>
      <c r="N910" s="19">
        <v>10</v>
      </c>
    </row>
    <row r="911" spans="1:14" x14ac:dyDescent="0.25">
      <c r="A911" s="19" t="s">
        <v>8219</v>
      </c>
      <c r="B911" s="19">
        <v>90</v>
      </c>
      <c r="M911" s="19" t="s">
        <v>8221</v>
      </c>
      <c r="N911" s="19">
        <v>11</v>
      </c>
    </row>
    <row r="912" spans="1:14" x14ac:dyDescent="0.25">
      <c r="A912" s="19" t="s">
        <v>8219</v>
      </c>
      <c r="B912" s="19">
        <v>25</v>
      </c>
      <c r="M912" s="19" t="s">
        <v>8221</v>
      </c>
      <c r="N912" s="19">
        <v>3</v>
      </c>
    </row>
    <row r="913" spans="1:14" x14ac:dyDescent="0.25">
      <c r="A913" s="19" t="s">
        <v>8219</v>
      </c>
      <c r="B913" s="19">
        <v>361</v>
      </c>
      <c r="M913" s="19" t="s">
        <v>8221</v>
      </c>
      <c r="N913" s="19">
        <v>6</v>
      </c>
    </row>
    <row r="914" spans="1:14" x14ac:dyDescent="0.25">
      <c r="A914" s="19" t="s">
        <v>8219</v>
      </c>
      <c r="B914" s="19">
        <v>33</v>
      </c>
      <c r="M914" s="19" t="s">
        <v>8221</v>
      </c>
      <c r="N914" s="19">
        <v>1</v>
      </c>
    </row>
    <row r="915" spans="1:14" x14ac:dyDescent="0.25">
      <c r="A915" s="19" t="s">
        <v>8219</v>
      </c>
      <c r="B915" s="19">
        <v>98</v>
      </c>
      <c r="M915" s="19" t="s">
        <v>8221</v>
      </c>
      <c r="N915" s="19">
        <v>1</v>
      </c>
    </row>
    <row r="916" spans="1:14" x14ac:dyDescent="0.25">
      <c r="A916" s="19" t="s">
        <v>8219</v>
      </c>
      <c r="B916" s="19">
        <v>74</v>
      </c>
      <c r="M916" s="19" t="s">
        <v>8221</v>
      </c>
      <c r="N916" s="19">
        <v>1</v>
      </c>
    </row>
    <row r="917" spans="1:14" x14ac:dyDescent="0.25">
      <c r="A917" s="19" t="s">
        <v>8219</v>
      </c>
      <c r="B917" s="19">
        <v>26</v>
      </c>
      <c r="M917" s="19" t="s">
        <v>8221</v>
      </c>
      <c r="N917" s="19">
        <v>2</v>
      </c>
    </row>
    <row r="918" spans="1:14" x14ac:dyDescent="0.25">
      <c r="A918" s="19" t="s">
        <v>8219</v>
      </c>
      <c r="B918" s="19">
        <v>22</v>
      </c>
      <c r="M918" s="19" t="s">
        <v>8221</v>
      </c>
      <c r="N918" s="19">
        <v>2</v>
      </c>
    </row>
    <row r="919" spans="1:14" x14ac:dyDescent="0.25">
      <c r="A919" s="19" t="s">
        <v>8219</v>
      </c>
      <c r="B919" s="19">
        <v>213</v>
      </c>
      <c r="M919" s="19" t="s">
        <v>8221</v>
      </c>
      <c r="N919" s="19">
        <v>1</v>
      </c>
    </row>
    <row r="920" spans="1:14" x14ac:dyDescent="0.25">
      <c r="A920" s="19" t="s">
        <v>8219</v>
      </c>
      <c r="B920" s="19">
        <v>25</v>
      </c>
      <c r="M920" s="19" t="s">
        <v>8221</v>
      </c>
      <c r="N920" s="19">
        <v>4</v>
      </c>
    </row>
    <row r="921" spans="1:14" x14ac:dyDescent="0.25">
      <c r="A921" s="19" t="s">
        <v>8219</v>
      </c>
      <c r="B921" s="19">
        <v>51</v>
      </c>
      <c r="M921" s="19" t="s">
        <v>8221</v>
      </c>
      <c r="N921" s="19">
        <v>2</v>
      </c>
    </row>
    <row r="922" spans="1:14" x14ac:dyDescent="0.25">
      <c r="A922" s="19" t="s">
        <v>8219</v>
      </c>
      <c r="B922" s="19">
        <v>255</v>
      </c>
      <c r="M922" s="19" t="s">
        <v>8221</v>
      </c>
      <c r="N922" s="19">
        <v>5</v>
      </c>
    </row>
    <row r="923" spans="1:14" x14ac:dyDescent="0.25">
      <c r="A923" s="19" t="s">
        <v>8219</v>
      </c>
      <c r="B923" s="19">
        <v>40</v>
      </c>
      <c r="M923" s="19" t="s">
        <v>8221</v>
      </c>
      <c r="N923" s="19">
        <v>2</v>
      </c>
    </row>
    <row r="924" spans="1:14" x14ac:dyDescent="0.25">
      <c r="A924" s="19" t="s">
        <v>8219</v>
      </c>
      <c r="B924" s="19">
        <v>8</v>
      </c>
      <c r="M924" s="19" t="s">
        <v>8221</v>
      </c>
      <c r="N924" s="19">
        <v>6</v>
      </c>
    </row>
    <row r="925" spans="1:14" x14ac:dyDescent="0.25">
      <c r="A925" s="19" t="s">
        <v>8219</v>
      </c>
      <c r="B925" s="19">
        <v>55</v>
      </c>
      <c r="M925" s="19" t="s">
        <v>8221</v>
      </c>
      <c r="N925" s="19">
        <v>4</v>
      </c>
    </row>
    <row r="926" spans="1:14" x14ac:dyDescent="0.25">
      <c r="A926" s="19" t="s">
        <v>8219</v>
      </c>
      <c r="B926" s="19">
        <v>41</v>
      </c>
      <c r="M926" s="19" t="s">
        <v>8221</v>
      </c>
      <c r="N926" s="19">
        <v>3</v>
      </c>
    </row>
    <row r="927" spans="1:14" x14ac:dyDescent="0.25">
      <c r="A927" s="19" t="s">
        <v>8219</v>
      </c>
      <c r="B927" s="19">
        <v>635</v>
      </c>
      <c r="M927" s="19" t="s">
        <v>8221</v>
      </c>
      <c r="N927" s="19">
        <v>2</v>
      </c>
    </row>
    <row r="928" spans="1:14" x14ac:dyDescent="0.25">
      <c r="A928" s="19" t="s">
        <v>8219</v>
      </c>
      <c r="B928" s="19">
        <v>31</v>
      </c>
      <c r="M928" s="19" t="s">
        <v>8221</v>
      </c>
      <c r="N928" s="19">
        <v>3</v>
      </c>
    </row>
    <row r="929" spans="1:14" x14ac:dyDescent="0.25">
      <c r="A929" s="19" t="s">
        <v>8219</v>
      </c>
      <c r="B929" s="19">
        <v>38</v>
      </c>
      <c r="M929" s="19" t="s">
        <v>8221</v>
      </c>
      <c r="N929" s="19">
        <v>7</v>
      </c>
    </row>
    <row r="930" spans="1:14" x14ac:dyDescent="0.25">
      <c r="A930" s="19" t="s">
        <v>8219</v>
      </c>
      <c r="B930" s="19">
        <v>131</v>
      </c>
      <c r="M930" s="19" t="s">
        <v>8221</v>
      </c>
      <c r="N930" s="19">
        <v>4</v>
      </c>
    </row>
    <row r="931" spans="1:14" x14ac:dyDescent="0.25">
      <c r="A931" s="19" t="s">
        <v>8219</v>
      </c>
      <c r="B931" s="19">
        <v>314</v>
      </c>
      <c r="M931" s="19" t="s">
        <v>8221</v>
      </c>
      <c r="N931" s="19">
        <v>3</v>
      </c>
    </row>
    <row r="932" spans="1:14" x14ac:dyDescent="0.25">
      <c r="A932" s="19" t="s">
        <v>8219</v>
      </c>
      <c r="B932" s="19">
        <v>15</v>
      </c>
      <c r="M932" s="19" t="s">
        <v>8221</v>
      </c>
      <c r="N932" s="19">
        <v>3</v>
      </c>
    </row>
    <row r="933" spans="1:14" x14ac:dyDescent="0.25">
      <c r="A933" s="19" t="s">
        <v>8219</v>
      </c>
      <c r="B933" s="19">
        <v>86</v>
      </c>
      <c r="M933" s="19" t="s">
        <v>8221</v>
      </c>
      <c r="N933" s="19">
        <v>2</v>
      </c>
    </row>
    <row r="934" spans="1:14" x14ac:dyDescent="0.25">
      <c r="A934" s="19" t="s">
        <v>8219</v>
      </c>
      <c r="B934" s="19">
        <v>35</v>
      </c>
      <c r="M934" s="19" t="s">
        <v>8221</v>
      </c>
      <c r="N934" s="19">
        <v>1</v>
      </c>
    </row>
    <row r="935" spans="1:14" x14ac:dyDescent="0.25">
      <c r="A935" s="19" t="s">
        <v>8219</v>
      </c>
      <c r="B935" s="19">
        <v>100</v>
      </c>
      <c r="M935" s="19" t="s">
        <v>8221</v>
      </c>
      <c r="N935" s="19">
        <v>3</v>
      </c>
    </row>
    <row r="936" spans="1:14" x14ac:dyDescent="0.25">
      <c r="A936" s="19" t="s">
        <v>8219</v>
      </c>
      <c r="B936" s="19">
        <v>493</v>
      </c>
      <c r="M936" s="19" t="s">
        <v>8221</v>
      </c>
      <c r="N936" s="19">
        <v>4</v>
      </c>
    </row>
    <row r="937" spans="1:14" x14ac:dyDescent="0.25">
      <c r="A937" s="19" t="s">
        <v>8219</v>
      </c>
      <c r="B937" s="19">
        <v>26</v>
      </c>
      <c r="M937" s="19" t="s">
        <v>8221</v>
      </c>
      <c r="N937" s="19">
        <v>14</v>
      </c>
    </row>
    <row r="938" spans="1:14" x14ac:dyDescent="0.25">
      <c r="A938" s="19" t="s">
        <v>8219</v>
      </c>
      <c r="B938" s="19">
        <v>56</v>
      </c>
      <c r="M938" s="19" t="s">
        <v>8221</v>
      </c>
      <c r="N938" s="19">
        <v>1</v>
      </c>
    </row>
    <row r="939" spans="1:14" x14ac:dyDescent="0.25">
      <c r="A939" s="19" t="s">
        <v>8219</v>
      </c>
      <c r="B939" s="19">
        <v>182</v>
      </c>
      <c r="M939" s="19" t="s">
        <v>8221</v>
      </c>
      <c r="N939" s="19">
        <v>3</v>
      </c>
    </row>
    <row r="940" spans="1:14" x14ac:dyDescent="0.25">
      <c r="A940" s="19" t="s">
        <v>8219</v>
      </c>
      <c r="B940" s="19">
        <v>20</v>
      </c>
      <c r="M940" s="19" t="s">
        <v>8221</v>
      </c>
      <c r="N940" s="19">
        <v>4</v>
      </c>
    </row>
    <row r="941" spans="1:14" x14ac:dyDescent="0.25">
      <c r="A941" s="19" t="s">
        <v>8219</v>
      </c>
      <c r="B941" s="19">
        <v>130</v>
      </c>
      <c r="M941" s="19" t="s">
        <v>8221</v>
      </c>
      <c r="N941" s="19">
        <v>8</v>
      </c>
    </row>
    <row r="942" spans="1:14" x14ac:dyDescent="0.25">
      <c r="A942" s="19" t="s">
        <v>8219</v>
      </c>
      <c r="B942" s="19">
        <v>96</v>
      </c>
      <c r="M942" s="19" t="s">
        <v>8221</v>
      </c>
      <c r="N942" s="19">
        <v>2</v>
      </c>
    </row>
    <row r="943" spans="1:14" x14ac:dyDescent="0.25">
      <c r="A943" s="19" t="s">
        <v>8219</v>
      </c>
      <c r="B943" s="19">
        <v>286</v>
      </c>
      <c r="M943" s="19" t="s">
        <v>8221</v>
      </c>
      <c r="N943" s="19">
        <v>2</v>
      </c>
    </row>
    <row r="944" spans="1:14" x14ac:dyDescent="0.25">
      <c r="A944" s="19" t="s">
        <v>8219</v>
      </c>
      <c r="B944" s="19">
        <v>145</v>
      </c>
      <c r="M944" s="19" t="s">
        <v>8221</v>
      </c>
      <c r="N944" s="19">
        <v>17</v>
      </c>
    </row>
    <row r="945" spans="1:14" x14ac:dyDescent="0.25">
      <c r="A945" s="19" t="s">
        <v>8219</v>
      </c>
      <c r="B945" s="19">
        <v>305</v>
      </c>
      <c r="M945" s="19" t="s">
        <v>8221</v>
      </c>
      <c r="N945" s="19">
        <v>2</v>
      </c>
    </row>
    <row r="946" spans="1:14" x14ac:dyDescent="0.25">
      <c r="A946" s="19" t="s">
        <v>8219</v>
      </c>
      <c r="B946" s="19">
        <v>105</v>
      </c>
      <c r="M946" s="19" t="s">
        <v>8221</v>
      </c>
      <c r="N946" s="19">
        <v>2</v>
      </c>
    </row>
    <row r="947" spans="1:14" x14ac:dyDescent="0.25">
      <c r="A947" s="19" t="s">
        <v>8219</v>
      </c>
      <c r="B947" s="19">
        <v>244</v>
      </c>
      <c r="M947" s="19" t="s">
        <v>8221</v>
      </c>
      <c r="N947" s="19">
        <v>1</v>
      </c>
    </row>
    <row r="948" spans="1:14" x14ac:dyDescent="0.25">
      <c r="A948" s="19" t="s">
        <v>8219</v>
      </c>
      <c r="B948" s="19">
        <v>79</v>
      </c>
      <c r="M948" s="19" t="s">
        <v>8221</v>
      </c>
      <c r="N948" s="19">
        <v>1</v>
      </c>
    </row>
    <row r="949" spans="1:14" x14ac:dyDescent="0.25">
      <c r="A949" s="19" t="s">
        <v>8219</v>
      </c>
      <c r="B949" s="19">
        <v>165</v>
      </c>
      <c r="M949" s="19" t="s">
        <v>8221</v>
      </c>
      <c r="N949" s="19">
        <v>8</v>
      </c>
    </row>
    <row r="950" spans="1:14" x14ac:dyDescent="0.25">
      <c r="A950" s="19" t="s">
        <v>8219</v>
      </c>
      <c r="B950" s="19">
        <v>20</v>
      </c>
      <c r="M950" s="19" t="s">
        <v>8221</v>
      </c>
      <c r="N950" s="19">
        <v>4</v>
      </c>
    </row>
    <row r="951" spans="1:14" x14ac:dyDescent="0.25">
      <c r="A951" s="19" t="s">
        <v>8219</v>
      </c>
      <c r="B951" s="19">
        <v>75</v>
      </c>
      <c r="M951" s="19" t="s">
        <v>8221</v>
      </c>
      <c r="N951" s="19">
        <v>2</v>
      </c>
    </row>
    <row r="952" spans="1:14" x14ac:dyDescent="0.25">
      <c r="A952" s="19" t="s">
        <v>8219</v>
      </c>
      <c r="B952" s="19">
        <v>52</v>
      </c>
      <c r="M952" s="19" t="s">
        <v>8221</v>
      </c>
      <c r="N952" s="19">
        <v>2</v>
      </c>
    </row>
    <row r="953" spans="1:14" x14ac:dyDescent="0.25">
      <c r="A953" s="19" t="s">
        <v>8219</v>
      </c>
      <c r="B953" s="19">
        <v>63</v>
      </c>
      <c r="M953" s="19" t="s">
        <v>8221</v>
      </c>
      <c r="N953" s="19">
        <v>4</v>
      </c>
    </row>
    <row r="954" spans="1:14" x14ac:dyDescent="0.25">
      <c r="A954" s="19" t="s">
        <v>8219</v>
      </c>
      <c r="B954" s="19">
        <v>55</v>
      </c>
      <c r="M954" s="19" t="s">
        <v>8221</v>
      </c>
      <c r="N954" s="19">
        <v>1</v>
      </c>
    </row>
    <row r="955" spans="1:14" x14ac:dyDescent="0.25">
      <c r="A955" s="19" t="s">
        <v>8219</v>
      </c>
      <c r="B955" s="19">
        <v>31</v>
      </c>
      <c r="M955" s="19" t="s">
        <v>8221</v>
      </c>
      <c r="N955" s="19">
        <v>2</v>
      </c>
    </row>
    <row r="956" spans="1:14" x14ac:dyDescent="0.25">
      <c r="A956" s="19" t="s">
        <v>8219</v>
      </c>
      <c r="B956" s="19">
        <v>149</v>
      </c>
      <c r="M956" s="19" t="s">
        <v>8221</v>
      </c>
      <c r="N956" s="19">
        <v>1</v>
      </c>
    </row>
    <row r="957" spans="1:14" x14ac:dyDescent="0.25">
      <c r="A957" s="19" t="s">
        <v>8219</v>
      </c>
      <c r="B957" s="19">
        <v>29</v>
      </c>
      <c r="M957" s="19" t="s">
        <v>8221</v>
      </c>
      <c r="N957" s="19">
        <v>2</v>
      </c>
    </row>
    <row r="958" spans="1:14" x14ac:dyDescent="0.25">
      <c r="A958" s="19" t="s">
        <v>8219</v>
      </c>
      <c r="B958" s="19">
        <v>103</v>
      </c>
      <c r="M958" s="19" t="s">
        <v>8221</v>
      </c>
      <c r="N958" s="19">
        <v>3</v>
      </c>
    </row>
    <row r="959" spans="1:14" x14ac:dyDescent="0.25">
      <c r="A959" s="19" t="s">
        <v>8219</v>
      </c>
      <c r="B959" s="19">
        <v>104</v>
      </c>
      <c r="M959" s="19" t="s">
        <v>8221</v>
      </c>
      <c r="N959" s="19">
        <v>2</v>
      </c>
    </row>
    <row r="960" spans="1:14" x14ac:dyDescent="0.25">
      <c r="A960" s="19" t="s">
        <v>8219</v>
      </c>
      <c r="B960" s="19">
        <v>14</v>
      </c>
      <c r="M960" s="19" t="s">
        <v>8221</v>
      </c>
      <c r="N960" s="19">
        <v>7</v>
      </c>
    </row>
    <row r="961" spans="1:14" x14ac:dyDescent="0.25">
      <c r="A961" s="19" t="s">
        <v>8219</v>
      </c>
      <c r="B961" s="19">
        <v>4</v>
      </c>
      <c r="M961" s="19" t="s">
        <v>8221</v>
      </c>
      <c r="N961" s="19">
        <v>9</v>
      </c>
    </row>
    <row r="962" spans="1:14" x14ac:dyDescent="0.25">
      <c r="A962" s="19" t="s">
        <v>8219</v>
      </c>
      <c r="B962" s="19">
        <v>114</v>
      </c>
      <c r="M962" s="19" t="s">
        <v>8221</v>
      </c>
      <c r="N962" s="19">
        <v>3</v>
      </c>
    </row>
    <row r="963" spans="1:14" x14ac:dyDescent="0.25">
      <c r="A963" s="19" t="s">
        <v>8219</v>
      </c>
      <c r="B963" s="19">
        <v>35</v>
      </c>
      <c r="M963" s="19" t="s">
        <v>8221</v>
      </c>
      <c r="N963" s="19">
        <v>2</v>
      </c>
    </row>
    <row r="964" spans="1:14" x14ac:dyDescent="0.25">
      <c r="A964" s="19" t="s">
        <v>8219</v>
      </c>
      <c r="B964" s="19">
        <v>33</v>
      </c>
      <c r="M964" s="19" t="s">
        <v>8221</v>
      </c>
      <c r="N964" s="19">
        <v>3</v>
      </c>
    </row>
    <row r="965" spans="1:14" x14ac:dyDescent="0.25">
      <c r="A965" s="19" t="s">
        <v>8219</v>
      </c>
      <c r="B965" s="19">
        <v>19</v>
      </c>
      <c r="M965" s="19" t="s">
        <v>8221</v>
      </c>
      <c r="N965" s="19">
        <v>1</v>
      </c>
    </row>
    <row r="966" spans="1:14" x14ac:dyDescent="0.25">
      <c r="A966" s="19" t="s">
        <v>8219</v>
      </c>
      <c r="B966" s="19">
        <v>13</v>
      </c>
      <c r="M966" s="19" t="s">
        <v>8221</v>
      </c>
      <c r="N966" s="19">
        <v>4</v>
      </c>
    </row>
    <row r="967" spans="1:14" x14ac:dyDescent="0.25">
      <c r="A967" s="19" t="s">
        <v>8219</v>
      </c>
      <c r="B967" s="19">
        <v>137</v>
      </c>
      <c r="M967" s="19" t="s">
        <v>8221</v>
      </c>
      <c r="N967" s="19">
        <v>7</v>
      </c>
    </row>
    <row r="968" spans="1:14" x14ac:dyDescent="0.25">
      <c r="A968" s="19" t="s">
        <v>8219</v>
      </c>
      <c r="B968" s="19">
        <v>30</v>
      </c>
      <c r="M968" s="19" t="s">
        <v>8221</v>
      </c>
      <c r="N968" s="19">
        <v>4</v>
      </c>
    </row>
    <row r="969" spans="1:14" x14ac:dyDescent="0.25">
      <c r="A969" s="19" t="s">
        <v>8219</v>
      </c>
      <c r="B969" s="19">
        <v>64</v>
      </c>
      <c r="M969" s="19" t="s">
        <v>8221</v>
      </c>
      <c r="N969" s="19">
        <v>1</v>
      </c>
    </row>
    <row r="970" spans="1:14" x14ac:dyDescent="0.25">
      <c r="A970" s="19" t="s">
        <v>8219</v>
      </c>
      <c r="B970" s="19">
        <v>60</v>
      </c>
      <c r="M970" s="19" t="s">
        <v>8221</v>
      </c>
      <c r="N970" s="19">
        <v>1</v>
      </c>
    </row>
    <row r="971" spans="1:14" x14ac:dyDescent="0.25">
      <c r="A971" s="19" t="s">
        <v>8219</v>
      </c>
      <c r="B971" s="19">
        <v>75</v>
      </c>
      <c r="M971" s="19" t="s">
        <v>8221</v>
      </c>
      <c r="N971" s="19">
        <v>1</v>
      </c>
    </row>
    <row r="972" spans="1:14" x14ac:dyDescent="0.25">
      <c r="A972" s="19" t="s">
        <v>8219</v>
      </c>
      <c r="B972" s="19">
        <v>188</v>
      </c>
      <c r="M972" s="19" t="s">
        <v>8221</v>
      </c>
      <c r="N972" s="19">
        <v>1</v>
      </c>
    </row>
    <row r="973" spans="1:14" x14ac:dyDescent="0.25">
      <c r="A973" s="19" t="s">
        <v>8219</v>
      </c>
      <c r="B973" s="19">
        <v>21</v>
      </c>
      <c r="M973" s="19" t="s">
        <v>8221</v>
      </c>
      <c r="N973" s="19">
        <v>1</v>
      </c>
    </row>
    <row r="974" spans="1:14" x14ac:dyDescent="0.25">
      <c r="A974" s="19" t="s">
        <v>8219</v>
      </c>
      <c r="B974" s="19">
        <v>112</v>
      </c>
      <c r="M974" s="19" t="s">
        <v>8221</v>
      </c>
      <c r="N974" s="19">
        <v>1</v>
      </c>
    </row>
    <row r="975" spans="1:14" x14ac:dyDescent="0.25">
      <c r="A975" s="19" t="s">
        <v>8219</v>
      </c>
      <c r="B975" s="19">
        <v>186</v>
      </c>
      <c r="M975" s="19" t="s">
        <v>8221</v>
      </c>
      <c r="N975" s="19">
        <v>1</v>
      </c>
    </row>
    <row r="976" spans="1:14" x14ac:dyDescent="0.25">
      <c r="A976" s="19" t="s">
        <v>8219</v>
      </c>
      <c r="B976" s="19">
        <v>47</v>
      </c>
      <c r="M976" s="19" t="s">
        <v>8221</v>
      </c>
      <c r="N976" s="19">
        <v>1</v>
      </c>
    </row>
    <row r="977" spans="1:14" x14ac:dyDescent="0.25">
      <c r="A977" s="19" t="s">
        <v>8219</v>
      </c>
      <c r="B977" s="19">
        <v>42</v>
      </c>
      <c r="M977" s="19" t="s">
        <v>8221</v>
      </c>
      <c r="N977" s="19">
        <v>3</v>
      </c>
    </row>
    <row r="978" spans="1:14" x14ac:dyDescent="0.25">
      <c r="A978" s="19" t="s">
        <v>8219</v>
      </c>
      <c r="B978" s="19">
        <v>39</v>
      </c>
      <c r="M978" s="19" t="s">
        <v>8221</v>
      </c>
      <c r="N978" s="19">
        <v>2</v>
      </c>
    </row>
    <row r="979" spans="1:14" x14ac:dyDescent="0.25">
      <c r="A979" s="19" t="s">
        <v>8219</v>
      </c>
      <c r="B979" s="19">
        <v>167</v>
      </c>
      <c r="M979" s="19" t="s">
        <v>8221</v>
      </c>
      <c r="N979" s="19">
        <v>2</v>
      </c>
    </row>
    <row r="980" spans="1:14" x14ac:dyDescent="0.25">
      <c r="A980" s="19" t="s">
        <v>8219</v>
      </c>
      <c r="B980" s="19">
        <v>14</v>
      </c>
      <c r="M980" s="19" t="s">
        <v>8221</v>
      </c>
      <c r="N980" s="19">
        <v>5</v>
      </c>
    </row>
    <row r="981" spans="1:14" x14ac:dyDescent="0.25">
      <c r="A981" s="19" t="s">
        <v>8219</v>
      </c>
      <c r="B981" s="19">
        <v>205</v>
      </c>
      <c r="M981" s="19" t="s">
        <v>8221</v>
      </c>
      <c r="N981" s="19">
        <v>2</v>
      </c>
    </row>
    <row r="982" spans="1:14" x14ac:dyDescent="0.25">
      <c r="A982" s="19" t="s">
        <v>8219</v>
      </c>
      <c r="B982" s="19">
        <v>600</v>
      </c>
      <c r="M982" s="19" t="s">
        <v>8221</v>
      </c>
      <c r="N982" s="19">
        <v>4</v>
      </c>
    </row>
    <row r="983" spans="1:14" x14ac:dyDescent="0.25">
      <c r="A983" s="19" t="s">
        <v>8219</v>
      </c>
      <c r="B983" s="19">
        <v>56</v>
      </c>
      <c r="M983" s="19" t="s">
        <v>8221</v>
      </c>
      <c r="N983" s="19">
        <v>3</v>
      </c>
    </row>
    <row r="984" spans="1:14" x14ac:dyDescent="0.25">
      <c r="A984" s="19" t="s">
        <v>8219</v>
      </c>
      <c r="B984" s="19">
        <v>160</v>
      </c>
      <c r="M984" s="19" t="s">
        <v>8221</v>
      </c>
      <c r="N984" s="19">
        <v>3</v>
      </c>
    </row>
    <row r="985" spans="1:14" x14ac:dyDescent="0.25">
      <c r="A985" s="19" t="s">
        <v>8219</v>
      </c>
      <c r="B985" s="19">
        <v>32</v>
      </c>
      <c r="M985" s="19" t="s">
        <v>8221</v>
      </c>
      <c r="N985" s="19">
        <v>1</v>
      </c>
    </row>
    <row r="986" spans="1:14" x14ac:dyDescent="0.25">
      <c r="A986" s="19" t="s">
        <v>8219</v>
      </c>
      <c r="B986" s="19">
        <v>23</v>
      </c>
      <c r="M986" s="19" t="s">
        <v>8221</v>
      </c>
      <c r="N986" s="19">
        <v>2</v>
      </c>
    </row>
    <row r="987" spans="1:14" x14ac:dyDescent="0.25">
      <c r="A987" s="19" t="s">
        <v>8219</v>
      </c>
      <c r="B987" s="19">
        <v>29</v>
      </c>
      <c r="M987" s="19" t="s">
        <v>8221</v>
      </c>
      <c r="N987" s="19">
        <v>3</v>
      </c>
    </row>
    <row r="988" spans="1:14" x14ac:dyDescent="0.25">
      <c r="A988" s="19" t="s">
        <v>8219</v>
      </c>
      <c r="B988" s="19">
        <v>10</v>
      </c>
      <c r="M988" s="19" t="s">
        <v>8221</v>
      </c>
      <c r="N988" s="19">
        <v>1</v>
      </c>
    </row>
    <row r="989" spans="1:14" x14ac:dyDescent="0.25">
      <c r="A989" s="19" t="s">
        <v>8219</v>
      </c>
      <c r="B989" s="19">
        <v>203</v>
      </c>
      <c r="M989" s="19" t="s">
        <v>8221</v>
      </c>
      <c r="N989" s="19">
        <v>1</v>
      </c>
    </row>
    <row r="990" spans="1:14" x14ac:dyDescent="0.25">
      <c r="A990" s="19" t="s">
        <v>8219</v>
      </c>
      <c r="B990" s="19">
        <v>813</v>
      </c>
      <c r="M990" s="19" t="s">
        <v>8221</v>
      </c>
      <c r="N990" s="19">
        <v>4</v>
      </c>
    </row>
    <row r="991" spans="1:14" x14ac:dyDescent="0.25">
      <c r="A991" s="19" t="s">
        <v>8219</v>
      </c>
      <c r="B991" s="19">
        <v>74</v>
      </c>
      <c r="M991" s="19" t="s">
        <v>8221</v>
      </c>
      <c r="N991" s="19">
        <v>7</v>
      </c>
    </row>
    <row r="992" spans="1:14" x14ac:dyDescent="0.25">
      <c r="A992" s="19" t="s">
        <v>8219</v>
      </c>
      <c r="B992" s="19">
        <v>87</v>
      </c>
      <c r="M992" s="19" t="s">
        <v>8221</v>
      </c>
      <c r="N992" s="19">
        <v>3</v>
      </c>
    </row>
    <row r="993" spans="1:14" x14ac:dyDescent="0.25">
      <c r="A993" s="19" t="s">
        <v>8219</v>
      </c>
      <c r="B993" s="19">
        <v>55</v>
      </c>
      <c r="M993" s="19" t="s">
        <v>8221</v>
      </c>
      <c r="N993" s="19">
        <v>2</v>
      </c>
    </row>
    <row r="994" spans="1:14" x14ac:dyDescent="0.25">
      <c r="A994" s="19" t="s">
        <v>8219</v>
      </c>
      <c r="B994" s="19">
        <v>221</v>
      </c>
      <c r="M994" s="19" t="s">
        <v>8221</v>
      </c>
      <c r="N994" s="19">
        <v>2</v>
      </c>
    </row>
    <row r="995" spans="1:14" x14ac:dyDescent="0.25">
      <c r="A995" s="19" t="s">
        <v>8219</v>
      </c>
      <c r="B995" s="19">
        <v>169</v>
      </c>
      <c r="M995" s="19" t="s">
        <v>8221</v>
      </c>
      <c r="N995" s="19">
        <v>2</v>
      </c>
    </row>
    <row r="996" spans="1:14" x14ac:dyDescent="0.25">
      <c r="A996" s="19" t="s">
        <v>8219</v>
      </c>
      <c r="B996" s="19">
        <v>95</v>
      </c>
      <c r="M996" s="19" t="s">
        <v>8221</v>
      </c>
      <c r="N996" s="19">
        <v>6</v>
      </c>
    </row>
    <row r="997" spans="1:14" x14ac:dyDescent="0.25">
      <c r="A997" s="19" t="s">
        <v>8219</v>
      </c>
      <c r="B997" s="19">
        <v>27</v>
      </c>
      <c r="M997" s="19" t="s">
        <v>8221</v>
      </c>
      <c r="N997" s="19">
        <v>1</v>
      </c>
    </row>
    <row r="998" spans="1:14" x14ac:dyDescent="0.25">
      <c r="A998" s="19" t="s">
        <v>8219</v>
      </c>
      <c r="B998" s="19">
        <v>34</v>
      </c>
      <c r="M998" s="19" t="s">
        <v>8221</v>
      </c>
      <c r="N998" s="19">
        <v>1</v>
      </c>
    </row>
    <row r="999" spans="1:14" x14ac:dyDescent="0.25">
      <c r="A999" s="19" t="s">
        <v>8219</v>
      </c>
      <c r="B999" s="19">
        <v>31</v>
      </c>
      <c r="M999" s="19" t="s">
        <v>8221</v>
      </c>
      <c r="N999" s="19">
        <v>2</v>
      </c>
    </row>
    <row r="1000" spans="1:14" x14ac:dyDescent="0.25">
      <c r="A1000" s="19" t="s">
        <v>8219</v>
      </c>
      <c r="B1000" s="19">
        <v>286</v>
      </c>
      <c r="M1000" s="19" t="s">
        <v>8221</v>
      </c>
      <c r="N1000" s="19">
        <v>3</v>
      </c>
    </row>
    <row r="1001" spans="1:14" x14ac:dyDescent="0.25">
      <c r="A1001" s="19" t="s">
        <v>8219</v>
      </c>
      <c r="B1001" s="19">
        <v>55</v>
      </c>
      <c r="M1001" s="19" t="s">
        <v>8221</v>
      </c>
      <c r="N1001" s="19">
        <v>1</v>
      </c>
    </row>
    <row r="1002" spans="1:14" x14ac:dyDescent="0.25">
      <c r="A1002" s="19" t="s">
        <v>8219</v>
      </c>
      <c r="B1002" s="19">
        <v>238</v>
      </c>
      <c r="M1002" s="19" t="s">
        <v>8221</v>
      </c>
      <c r="N1002" s="19">
        <v>1</v>
      </c>
    </row>
    <row r="1003" spans="1:14" x14ac:dyDescent="0.25">
      <c r="A1003" s="19" t="s">
        <v>8219</v>
      </c>
      <c r="B1003" s="19">
        <v>20</v>
      </c>
      <c r="M1003" s="19" t="s">
        <v>8221</v>
      </c>
      <c r="N1003" s="19">
        <v>1</v>
      </c>
    </row>
    <row r="1004" spans="1:14" x14ac:dyDescent="0.25">
      <c r="A1004" s="19" t="s">
        <v>8219</v>
      </c>
      <c r="B1004" s="19">
        <v>61</v>
      </c>
      <c r="M1004" s="19" t="s">
        <v>8221</v>
      </c>
      <c r="N1004" s="19">
        <v>3</v>
      </c>
    </row>
    <row r="1005" spans="1:14" x14ac:dyDescent="0.25">
      <c r="A1005" s="19" t="s">
        <v>8219</v>
      </c>
      <c r="B1005" s="19">
        <v>62</v>
      </c>
      <c r="M1005" s="19" t="s">
        <v>8221</v>
      </c>
      <c r="N1005" s="19">
        <v>3</v>
      </c>
    </row>
    <row r="1006" spans="1:14" x14ac:dyDescent="0.25">
      <c r="A1006" s="19" t="s">
        <v>8219</v>
      </c>
      <c r="B1006" s="19">
        <v>336</v>
      </c>
      <c r="M1006" s="19" t="s">
        <v>8221</v>
      </c>
      <c r="N1006" s="19">
        <v>1</v>
      </c>
    </row>
    <row r="1007" spans="1:14" x14ac:dyDescent="0.25">
      <c r="A1007" s="19" t="s">
        <v>8219</v>
      </c>
      <c r="B1007" s="19">
        <v>229</v>
      </c>
      <c r="M1007" s="19" t="s">
        <v>8221</v>
      </c>
      <c r="N1007" s="19">
        <v>3</v>
      </c>
    </row>
    <row r="1008" spans="1:14" x14ac:dyDescent="0.25">
      <c r="A1008" s="19" t="s">
        <v>8219</v>
      </c>
      <c r="B1008" s="19">
        <v>133</v>
      </c>
      <c r="M1008" s="19" t="s">
        <v>8221</v>
      </c>
      <c r="N1008" s="19">
        <v>3</v>
      </c>
    </row>
    <row r="1009" spans="1:14" x14ac:dyDescent="0.25">
      <c r="A1009" s="19" t="s">
        <v>8219</v>
      </c>
      <c r="B1009" s="19">
        <v>33</v>
      </c>
      <c r="M1009" s="19" t="s">
        <v>8221</v>
      </c>
      <c r="N1009" s="19">
        <v>1</v>
      </c>
    </row>
    <row r="1010" spans="1:14" x14ac:dyDescent="0.25">
      <c r="A1010" s="19" t="s">
        <v>8219</v>
      </c>
      <c r="B1010" s="19">
        <v>123</v>
      </c>
      <c r="M1010" s="19" t="s">
        <v>8221</v>
      </c>
      <c r="N1010" s="19">
        <v>5</v>
      </c>
    </row>
    <row r="1011" spans="1:14" x14ac:dyDescent="0.25">
      <c r="A1011" s="19" t="s">
        <v>8219</v>
      </c>
      <c r="B1011" s="19">
        <v>26</v>
      </c>
      <c r="M1011" s="19" t="s">
        <v>8221</v>
      </c>
      <c r="N1011" s="19">
        <v>4</v>
      </c>
    </row>
    <row r="1012" spans="1:14" x14ac:dyDescent="0.25">
      <c r="A1012" s="19" t="s">
        <v>8219</v>
      </c>
      <c r="B1012" s="19">
        <v>63</v>
      </c>
      <c r="M1012" s="19" t="s">
        <v>8221</v>
      </c>
      <c r="N1012" s="19">
        <v>3</v>
      </c>
    </row>
    <row r="1013" spans="1:14" x14ac:dyDescent="0.25">
      <c r="A1013" s="19" t="s">
        <v>8219</v>
      </c>
      <c r="B1013" s="19">
        <v>202</v>
      </c>
      <c r="M1013" s="19" t="s">
        <v>8221</v>
      </c>
      <c r="N1013" s="19">
        <v>3</v>
      </c>
    </row>
    <row r="1014" spans="1:14" x14ac:dyDescent="0.25">
      <c r="A1014" s="19" t="s">
        <v>8219</v>
      </c>
      <c r="B1014" s="19">
        <v>90</v>
      </c>
      <c r="M1014" s="19" t="s">
        <v>8221</v>
      </c>
      <c r="N1014" s="19">
        <v>2</v>
      </c>
    </row>
    <row r="1015" spans="1:14" x14ac:dyDescent="0.25">
      <c r="A1015" s="19" t="s">
        <v>8219</v>
      </c>
      <c r="B1015" s="19">
        <v>44</v>
      </c>
      <c r="M1015" s="19" t="s">
        <v>8221</v>
      </c>
      <c r="N1015" s="19">
        <v>2</v>
      </c>
    </row>
    <row r="1016" spans="1:14" x14ac:dyDescent="0.25">
      <c r="A1016" s="19" t="s">
        <v>8219</v>
      </c>
      <c r="B1016" s="19">
        <v>1062</v>
      </c>
      <c r="M1016" s="19" t="s">
        <v>8221</v>
      </c>
      <c r="N1016" s="19">
        <v>4</v>
      </c>
    </row>
    <row r="1017" spans="1:14" x14ac:dyDescent="0.25">
      <c r="A1017" s="19" t="s">
        <v>8219</v>
      </c>
      <c r="B1017" s="19">
        <v>17</v>
      </c>
      <c r="M1017" s="19" t="s">
        <v>8221</v>
      </c>
      <c r="N1017" s="19">
        <v>2</v>
      </c>
    </row>
    <row r="1018" spans="1:14" x14ac:dyDescent="0.25">
      <c r="A1018" s="19" t="s">
        <v>8219</v>
      </c>
      <c r="B1018" s="19">
        <v>62</v>
      </c>
      <c r="M1018" s="19" t="s">
        <v>8221</v>
      </c>
      <c r="N1018" s="19">
        <v>5</v>
      </c>
    </row>
    <row r="1019" spans="1:14" x14ac:dyDescent="0.25">
      <c r="A1019" s="19" t="s">
        <v>8219</v>
      </c>
      <c r="B1019" s="19">
        <v>136</v>
      </c>
      <c r="M1019" s="19" t="s">
        <v>8221</v>
      </c>
      <c r="N1019" s="19">
        <v>3</v>
      </c>
    </row>
    <row r="1020" spans="1:14" x14ac:dyDescent="0.25">
      <c r="A1020" s="19" t="s">
        <v>8219</v>
      </c>
      <c r="B1020" s="19">
        <v>89</v>
      </c>
      <c r="M1020" s="19" t="s">
        <v>8221</v>
      </c>
      <c r="N1020" s="19">
        <v>3</v>
      </c>
    </row>
    <row r="1021" spans="1:14" x14ac:dyDescent="0.25">
      <c r="A1021" s="19" t="s">
        <v>8219</v>
      </c>
      <c r="B1021" s="19">
        <v>23</v>
      </c>
      <c r="M1021" s="19" t="s">
        <v>8221</v>
      </c>
      <c r="N1021" s="19">
        <v>4</v>
      </c>
    </row>
    <row r="1022" spans="1:14" x14ac:dyDescent="0.25">
      <c r="A1022" s="19" t="s">
        <v>8219</v>
      </c>
      <c r="B1022" s="19">
        <v>62</v>
      </c>
      <c r="M1022" s="19" t="s">
        <v>8221</v>
      </c>
      <c r="N1022" s="19">
        <v>1</v>
      </c>
    </row>
    <row r="1023" spans="1:14" x14ac:dyDescent="0.25">
      <c r="A1023" s="19" t="s">
        <v>8219</v>
      </c>
      <c r="B1023" s="19">
        <v>69</v>
      </c>
      <c r="M1023" s="19" t="s">
        <v>8221</v>
      </c>
      <c r="N1023" s="19">
        <v>1</v>
      </c>
    </row>
    <row r="1024" spans="1:14" x14ac:dyDescent="0.25">
      <c r="A1024" s="19" t="s">
        <v>8219</v>
      </c>
      <c r="B1024" s="19">
        <v>14</v>
      </c>
      <c r="M1024" s="19" t="s">
        <v>8221</v>
      </c>
      <c r="N1024" s="19">
        <v>1</v>
      </c>
    </row>
    <row r="1025" spans="1:14" x14ac:dyDescent="0.25">
      <c r="A1025" s="19" t="s">
        <v>8219</v>
      </c>
      <c r="B1025" s="19">
        <v>21</v>
      </c>
      <c r="M1025" s="19" t="s">
        <v>8221</v>
      </c>
      <c r="N1025" s="19">
        <v>1</v>
      </c>
    </row>
    <row r="1026" spans="1:14" x14ac:dyDescent="0.25">
      <c r="A1026" s="19" t="s">
        <v>8219</v>
      </c>
      <c r="B1026" s="19">
        <v>71</v>
      </c>
      <c r="M1026" s="19" t="s">
        <v>8221</v>
      </c>
      <c r="N1026" s="19">
        <v>2</v>
      </c>
    </row>
    <row r="1027" spans="1:14" x14ac:dyDescent="0.25">
      <c r="A1027" s="19" t="s">
        <v>8219</v>
      </c>
      <c r="B1027" s="19">
        <v>27</v>
      </c>
      <c r="M1027" s="19" t="s">
        <v>8221</v>
      </c>
      <c r="N1027" s="19">
        <v>1</v>
      </c>
    </row>
    <row r="1028" spans="1:14" x14ac:dyDescent="0.25">
      <c r="A1028" s="19" t="s">
        <v>8219</v>
      </c>
      <c r="B1028" s="19">
        <v>158</v>
      </c>
      <c r="M1028" s="19" t="s">
        <v>8221</v>
      </c>
      <c r="N1028" s="19">
        <v>2</v>
      </c>
    </row>
    <row r="1029" spans="1:14" x14ac:dyDescent="0.25">
      <c r="A1029" s="19" t="s">
        <v>8219</v>
      </c>
      <c r="B1029" s="19">
        <v>234</v>
      </c>
      <c r="M1029" s="19" t="s">
        <v>8221</v>
      </c>
      <c r="N1029" s="19">
        <v>3</v>
      </c>
    </row>
    <row r="1030" spans="1:14" x14ac:dyDescent="0.25">
      <c r="A1030" s="19" t="s">
        <v>8219</v>
      </c>
      <c r="B1030" s="19">
        <v>158</v>
      </c>
      <c r="M1030" s="19" t="s">
        <v>8221</v>
      </c>
      <c r="N1030" s="19">
        <v>2</v>
      </c>
    </row>
    <row r="1031" spans="1:14" x14ac:dyDescent="0.25">
      <c r="A1031" s="19" t="s">
        <v>8219</v>
      </c>
      <c r="B1031" s="19">
        <v>84</v>
      </c>
      <c r="M1031" s="19" t="s">
        <v>8221</v>
      </c>
      <c r="N1031" s="19">
        <v>3</v>
      </c>
    </row>
    <row r="1032" spans="1:14" x14ac:dyDescent="0.25">
      <c r="A1032" s="19" t="s">
        <v>8219</v>
      </c>
      <c r="B1032" s="19">
        <v>19</v>
      </c>
      <c r="M1032" s="19" t="s">
        <v>8221</v>
      </c>
      <c r="N1032" s="19">
        <v>1</v>
      </c>
    </row>
    <row r="1033" spans="1:14" x14ac:dyDescent="0.25">
      <c r="A1033" s="19" t="s">
        <v>8219</v>
      </c>
      <c r="B1033" s="19">
        <v>74</v>
      </c>
      <c r="M1033" s="19" t="s">
        <v>8221</v>
      </c>
      <c r="N1033" s="19">
        <v>3</v>
      </c>
    </row>
    <row r="1034" spans="1:14" x14ac:dyDescent="0.25">
      <c r="A1034" s="19" t="s">
        <v>8219</v>
      </c>
      <c r="B1034" s="19">
        <v>47</v>
      </c>
      <c r="M1034" s="19" t="s">
        <v>8221</v>
      </c>
      <c r="N1034" s="19">
        <v>2</v>
      </c>
    </row>
    <row r="1035" spans="1:14" x14ac:dyDescent="0.25">
      <c r="A1035" s="19" t="s">
        <v>8219</v>
      </c>
      <c r="B1035" s="19">
        <v>57</v>
      </c>
      <c r="M1035" s="19" t="s">
        <v>8221</v>
      </c>
      <c r="N1035" s="19">
        <v>3</v>
      </c>
    </row>
    <row r="1036" spans="1:14" x14ac:dyDescent="0.25">
      <c r="A1036" s="19" t="s">
        <v>8219</v>
      </c>
      <c r="B1036" s="19">
        <v>80</v>
      </c>
      <c r="M1036" s="19" t="s">
        <v>8221</v>
      </c>
      <c r="N1036" s="19">
        <v>1</v>
      </c>
    </row>
    <row r="1037" spans="1:14" x14ac:dyDescent="0.25">
      <c r="A1037" s="19" t="s">
        <v>8219</v>
      </c>
      <c r="B1037" s="19">
        <v>104</v>
      </c>
      <c r="M1037" s="19" t="s">
        <v>8221</v>
      </c>
      <c r="N1037" s="19">
        <v>11</v>
      </c>
    </row>
    <row r="1038" spans="1:14" x14ac:dyDescent="0.25">
      <c r="A1038" s="19" t="s">
        <v>8219</v>
      </c>
      <c r="B1038" s="19">
        <v>128</v>
      </c>
      <c r="M1038" s="19" t="s">
        <v>8221</v>
      </c>
      <c r="N1038" s="19">
        <v>3</v>
      </c>
    </row>
    <row r="1039" spans="1:14" x14ac:dyDescent="0.25">
      <c r="A1039" s="19" t="s">
        <v>8219</v>
      </c>
      <c r="B1039" s="19">
        <v>114</v>
      </c>
      <c r="M1039" s="19" t="s">
        <v>8221</v>
      </c>
      <c r="N1039" s="19">
        <v>4</v>
      </c>
    </row>
    <row r="1040" spans="1:14" x14ac:dyDescent="0.25">
      <c r="A1040" s="19" t="s">
        <v>8219</v>
      </c>
      <c r="B1040" s="19">
        <v>621</v>
      </c>
      <c r="M1040" s="19" t="s">
        <v>8221</v>
      </c>
      <c r="N1040" s="19">
        <v>1</v>
      </c>
    </row>
    <row r="1041" spans="1:14" x14ac:dyDescent="0.25">
      <c r="A1041" s="19" t="s">
        <v>8219</v>
      </c>
      <c r="B1041" s="19">
        <v>30</v>
      </c>
      <c r="M1041" s="19" t="s">
        <v>8221</v>
      </c>
      <c r="N1041" s="19">
        <v>3</v>
      </c>
    </row>
    <row r="1042" spans="1:14" x14ac:dyDescent="0.25">
      <c r="A1042" s="19" t="s">
        <v>8219</v>
      </c>
      <c r="B1042" s="19">
        <v>64</v>
      </c>
      <c r="M1042" s="19" t="s">
        <v>8221</v>
      </c>
      <c r="N1042" s="19">
        <v>1</v>
      </c>
    </row>
    <row r="1043" spans="1:14" x14ac:dyDescent="0.25">
      <c r="A1043" s="19" t="s">
        <v>8219</v>
      </c>
      <c r="B1043" s="19">
        <v>202</v>
      </c>
      <c r="M1043" s="19" t="s">
        <v>8221</v>
      </c>
      <c r="N1043" s="19">
        <v>4</v>
      </c>
    </row>
    <row r="1044" spans="1:14" x14ac:dyDescent="0.25">
      <c r="A1044" s="19" t="s">
        <v>8219</v>
      </c>
      <c r="B1044" s="19">
        <v>68</v>
      </c>
      <c r="M1044" s="19" t="s">
        <v>8221</v>
      </c>
      <c r="N1044" s="19">
        <v>1</v>
      </c>
    </row>
    <row r="1045" spans="1:14" x14ac:dyDescent="0.25">
      <c r="A1045" s="19" t="s">
        <v>8219</v>
      </c>
      <c r="B1045" s="19">
        <v>107</v>
      </c>
      <c r="M1045" s="19" t="s">
        <v>8221</v>
      </c>
      <c r="N1045" s="19">
        <v>1</v>
      </c>
    </row>
    <row r="1046" spans="1:14" x14ac:dyDescent="0.25">
      <c r="A1046" s="19" t="s">
        <v>8219</v>
      </c>
      <c r="B1046" s="19">
        <v>53</v>
      </c>
      <c r="M1046" s="19" t="s">
        <v>8221</v>
      </c>
      <c r="N1046" s="19">
        <v>1</v>
      </c>
    </row>
    <row r="1047" spans="1:14" x14ac:dyDescent="0.25">
      <c r="A1047" s="19" t="s">
        <v>8219</v>
      </c>
      <c r="B1047" s="19">
        <v>63</v>
      </c>
      <c r="M1047" s="19" t="s">
        <v>8221</v>
      </c>
      <c r="N1047" s="19">
        <v>1</v>
      </c>
    </row>
    <row r="1048" spans="1:14" x14ac:dyDescent="0.25">
      <c r="A1048" s="19" t="s">
        <v>8219</v>
      </c>
      <c r="B1048" s="19">
        <v>25</v>
      </c>
      <c r="M1048" s="19" t="s">
        <v>8221</v>
      </c>
      <c r="N1048" s="19">
        <v>1</v>
      </c>
    </row>
    <row r="1049" spans="1:14" x14ac:dyDescent="0.25">
      <c r="A1049" s="19" t="s">
        <v>8219</v>
      </c>
      <c r="B1049" s="19">
        <v>29</v>
      </c>
      <c r="M1049" s="19" t="s">
        <v>8221</v>
      </c>
      <c r="N1049" s="19">
        <v>1</v>
      </c>
    </row>
    <row r="1050" spans="1:14" x14ac:dyDescent="0.25">
      <c r="A1050" s="19" t="s">
        <v>8219</v>
      </c>
      <c r="B1050" s="19">
        <v>17</v>
      </c>
      <c r="M1050" s="19" t="s">
        <v>8221</v>
      </c>
      <c r="N1050" s="19">
        <v>20</v>
      </c>
    </row>
    <row r="1051" spans="1:14" x14ac:dyDescent="0.25">
      <c r="A1051" s="19" t="s">
        <v>8219</v>
      </c>
      <c r="B1051" s="19">
        <v>83</v>
      </c>
      <c r="M1051" s="19" t="s">
        <v>8221</v>
      </c>
      <c r="N1051" s="19">
        <v>3</v>
      </c>
    </row>
    <row r="1052" spans="1:14" x14ac:dyDescent="0.25">
      <c r="A1052" s="19" t="s">
        <v>8219</v>
      </c>
      <c r="B1052" s="19">
        <v>44</v>
      </c>
      <c r="M1052" s="19" t="s">
        <v>8221</v>
      </c>
      <c r="N1052" s="19">
        <v>6</v>
      </c>
    </row>
    <row r="1053" spans="1:14" x14ac:dyDescent="0.25">
      <c r="A1053" s="19" t="s">
        <v>8219</v>
      </c>
      <c r="B1053" s="19">
        <v>557</v>
      </c>
      <c r="M1053" s="19" t="s">
        <v>8221</v>
      </c>
      <c r="N1053" s="19">
        <v>4</v>
      </c>
    </row>
    <row r="1054" spans="1:14" x14ac:dyDescent="0.25">
      <c r="A1054" s="19" t="s">
        <v>8219</v>
      </c>
      <c r="B1054" s="19">
        <v>39</v>
      </c>
      <c r="M1054" s="19" t="s">
        <v>8221</v>
      </c>
      <c r="N1054" s="19">
        <v>2</v>
      </c>
    </row>
    <row r="1055" spans="1:14" x14ac:dyDescent="0.25">
      <c r="A1055" s="19" t="s">
        <v>8219</v>
      </c>
      <c r="B1055" s="19">
        <v>185</v>
      </c>
      <c r="M1055" s="19" t="s">
        <v>8221</v>
      </c>
      <c r="N1055" s="19">
        <v>2</v>
      </c>
    </row>
    <row r="1056" spans="1:14" x14ac:dyDescent="0.25">
      <c r="A1056" s="19" t="s">
        <v>8219</v>
      </c>
      <c r="B1056" s="19">
        <v>555</v>
      </c>
      <c r="M1056" s="19" t="s">
        <v>8221</v>
      </c>
      <c r="N1056" s="19">
        <v>2</v>
      </c>
    </row>
    <row r="1057" spans="1:14" x14ac:dyDescent="0.25">
      <c r="A1057" s="19" t="s">
        <v>8219</v>
      </c>
      <c r="B1057" s="19">
        <v>162</v>
      </c>
      <c r="M1057" s="19" t="s">
        <v>8221</v>
      </c>
      <c r="N1057" s="19">
        <v>14</v>
      </c>
    </row>
    <row r="1058" spans="1:14" x14ac:dyDescent="0.25">
      <c r="A1058" s="19" t="s">
        <v>8219</v>
      </c>
      <c r="B1058" s="19">
        <v>17</v>
      </c>
      <c r="M1058" s="19" t="s">
        <v>8221</v>
      </c>
      <c r="N1058" s="19">
        <v>2</v>
      </c>
    </row>
    <row r="1059" spans="1:14" x14ac:dyDescent="0.25">
      <c r="A1059" s="19" t="s">
        <v>8219</v>
      </c>
      <c r="B1059" s="19">
        <v>17</v>
      </c>
      <c r="M1059" s="19" t="s">
        <v>8221</v>
      </c>
      <c r="N1059" s="19">
        <v>2</v>
      </c>
    </row>
    <row r="1060" spans="1:14" x14ac:dyDescent="0.25">
      <c r="A1060" s="19" t="s">
        <v>8219</v>
      </c>
      <c r="B1060" s="19">
        <v>15</v>
      </c>
      <c r="M1060" s="19" t="s">
        <v>8221</v>
      </c>
      <c r="N1060" s="19">
        <v>4</v>
      </c>
    </row>
    <row r="1061" spans="1:14" x14ac:dyDescent="0.25">
      <c r="A1061" s="19" t="s">
        <v>8219</v>
      </c>
      <c r="B1061" s="19">
        <v>33</v>
      </c>
      <c r="M1061" s="19" t="s">
        <v>8221</v>
      </c>
      <c r="N1061" s="19">
        <v>2</v>
      </c>
    </row>
    <row r="1062" spans="1:14" x14ac:dyDescent="0.25">
      <c r="A1062" s="19" t="s">
        <v>8219</v>
      </c>
      <c r="B1062" s="19">
        <v>49</v>
      </c>
      <c r="M1062" s="19" t="s">
        <v>8221</v>
      </c>
      <c r="N1062" s="19">
        <v>1</v>
      </c>
    </row>
    <row r="1063" spans="1:14" x14ac:dyDescent="0.25">
      <c r="A1063" s="19" t="s">
        <v>8219</v>
      </c>
      <c r="B1063" s="19">
        <v>29</v>
      </c>
      <c r="M1063" s="19" t="s">
        <v>8221</v>
      </c>
      <c r="N1063" s="19">
        <v>1</v>
      </c>
    </row>
    <row r="1064" spans="1:14" x14ac:dyDescent="0.25">
      <c r="A1064" s="19" t="s">
        <v>8219</v>
      </c>
      <c r="B1064" s="19">
        <v>1151</v>
      </c>
      <c r="M1064" s="19" t="s">
        <v>8221</v>
      </c>
      <c r="N1064" s="19">
        <v>3</v>
      </c>
    </row>
    <row r="1065" spans="1:14" x14ac:dyDescent="0.25">
      <c r="A1065" s="19" t="s">
        <v>8219</v>
      </c>
      <c r="B1065" s="19">
        <v>123</v>
      </c>
      <c r="M1065" s="19" t="s">
        <v>8221</v>
      </c>
      <c r="N1065" s="19">
        <v>1</v>
      </c>
    </row>
    <row r="1066" spans="1:14" x14ac:dyDescent="0.25">
      <c r="A1066" s="19" t="s">
        <v>8219</v>
      </c>
      <c r="B1066" s="19">
        <v>235</v>
      </c>
      <c r="M1066" s="19" t="s">
        <v>8221</v>
      </c>
      <c r="N1066" s="19">
        <v>1</v>
      </c>
    </row>
    <row r="1067" spans="1:14" x14ac:dyDescent="0.25">
      <c r="A1067" s="19" t="s">
        <v>8219</v>
      </c>
      <c r="B1067" s="19">
        <v>95</v>
      </c>
      <c r="M1067" s="19" t="s">
        <v>8221</v>
      </c>
      <c r="N1067" s="19">
        <v>3</v>
      </c>
    </row>
    <row r="1068" spans="1:14" x14ac:dyDescent="0.25">
      <c r="A1068" s="19" t="s">
        <v>8219</v>
      </c>
      <c r="B1068" s="19">
        <v>57</v>
      </c>
      <c r="M1068" s="19" t="s">
        <v>8221</v>
      </c>
      <c r="N1068" s="19">
        <v>2</v>
      </c>
    </row>
    <row r="1069" spans="1:14" x14ac:dyDescent="0.25">
      <c r="A1069" s="19" t="s">
        <v>8219</v>
      </c>
      <c r="B1069" s="19">
        <v>69</v>
      </c>
      <c r="M1069" s="19" t="s">
        <v>8221</v>
      </c>
      <c r="N1069" s="19">
        <v>3</v>
      </c>
    </row>
    <row r="1070" spans="1:14" x14ac:dyDescent="0.25">
      <c r="A1070" s="19" t="s">
        <v>8219</v>
      </c>
      <c r="B1070" s="19">
        <v>277</v>
      </c>
      <c r="M1070" s="19" t="s">
        <v>8221</v>
      </c>
      <c r="N1070" s="19">
        <v>1</v>
      </c>
    </row>
    <row r="1071" spans="1:14" x14ac:dyDescent="0.25">
      <c r="A1071" s="19" t="s">
        <v>8219</v>
      </c>
      <c r="B1071" s="19">
        <v>45</v>
      </c>
      <c r="M1071" s="19" t="s">
        <v>8221</v>
      </c>
      <c r="N1071" s="19">
        <v>11</v>
      </c>
    </row>
    <row r="1072" spans="1:14" x14ac:dyDescent="0.25">
      <c r="A1072" s="19" t="s">
        <v>8219</v>
      </c>
      <c r="B1072" s="19">
        <v>56</v>
      </c>
      <c r="M1072" s="19" t="s">
        <v>8221</v>
      </c>
      <c r="N1072" s="19">
        <v>1</v>
      </c>
    </row>
    <row r="1073" spans="1:14" x14ac:dyDescent="0.25">
      <c r="A1073" s="19" t="s">
        <v>8219</v>
      </c>
      <c r="B1073" s="19">
        <v>34</v>
      </c>
      <c r="M1073" s="19" t="s">
        <v>8221</v>
      </c>
      <c r="N1073" s="19">
        <v>4</v>
      </c>
    </row>
    <row r="1074" spans="1:14" x14ac:dyDescent="0.25">
      <c r="A1074" s="19" t="s">
        <v>8219</v>
      </c>
      <c r="B1074" s="19">
        <v>72</v>
      </c>
      <c r="M1074" s="19" t="s">
        <v>8221</v>
      </c>
      <c r="N1074" s="19">
        <v>2</v>
      </c>
    </row>
    <row r="1075" spans="1:14" x14ac:dyDescent="0.25">
      <c r="A1075" s="19" t="s">
        <v>8219</v>
      </c>
      <c r="B1075" s="19">
        <v>84</v>
      </c>
      <c r="M1075" s="19" t="s">
        <v>8221</v>
      </c>
      <c r="N1075" s="19">
        <v>2</v>
      </c>
    </row>
    <row r="1076" spans="1:14" x14ac:dyDescent="0.25">
      <c r="A1076" s="19" t="s">
        <v>8219</v>
      </c>
      <c r="B1076" s="19">
        <v>51</v>
      </c>
      <c r="M1076" s="19" t="s">
        <v>8221</v>
      </c>
      <c r="N1076" s="19">
        <v>2</v>
      </c>
    </row>
    <row r="1077" spans="1:14" x14ac:dyDescent="0.25">
      <c r="A1077" s="19" t="s">
        <v>8219</v>
      </c>
      <c r="B1077" s="19">
        <v>376</v>
      </c>
      <c r="M1077" s="19" t="s">
        <v>8221</v>
      </c>
      <c r="N1077" s="19">
        <v>2</v>
      </c>
    </row>
    <row r="1078" spans="1:14" x14ac:dyDescent="0.25">
      <c r="A1078" s="19" t="s">
        <v>8219</v>
      </c>
      <c r="B1078" s="19">
        <v>1260</v>
      </c>
      <c r="M1078" s="19" t="s">
        <v>8221</v>
      </c>
      <c r="N1078" s="19">
        <v>1</v>
      </c>
    </row>
    <row r="1079" spans="1:14" x14ac:dyDescent="0.25">
      <c r="A1079" s="19" t="s">
        <v>8219</v>
      </c>
      <c r="B1079" s="19">
        <v>15</v>
      </c>
      <c r="M1079" s="19" t="s">
        <v>8221</v>
      </c>
      <c r="N1079" s="19">
        <v>2</v>
      </c>
    </row>
    <row r="1080" spans="1:14" x14ac:dyDescent="0.25">
      <c r="A1080" s="19" t="s">
        <v>8219</v>
      </c>
      <c r="B1080" s="19">
        <v>14</v>
      </c>
      <c r="M1080" s="19" t="s">
        <v>8221</v>
      </c>
      <c r="N1080" s="19">
        <v>1</v>
      </c>
    </row>
    <row r="1081" spans="1:14" x14ac:dyDescent="0.25">
      <c r="A1081" s="19" t="s">
        <v>8219</v>
      </c>
      <c r="B1081" s="19">
        <v>48</v>
      </c>
      <c r="M1081" s="19" t="s">
        <v>8221</v>
      </c>
      <c r="N1081" s="19">
        <v>1</v>
      </c>
    </row>
    <row r="1082" spans="1:14" x14ac:dyDescent="0.25">
      <c r="A1082" s="19" t="s">
        <v>8219</v>
      </c>
      <c r="B1082" s="19">
        <v>211</v>
      </c>
      <c r="M1082" s="19" t="s">
        <v>8221</v>
      </c>
      <c r="N1082" s="19">
        <v>1</v>
      </c>
    </row>
    <row r="1083" spans="1:14" x14ac:dyDescent="0.25">
      <c r="A1083" s="19" t="s">
        <v>8219</v>
      </c>
      <c r="B1083" s="19">
        <v>79</v>
      </c>
      <c r="M1083" s="19" t="s">
        <v>8221</v>
      </c>
      <c r="N1083" s="19">
        <v>2</v>
      </c>
    </row>
    <row r="1084" spans="1:14" x14ac:dyDescent="0.25">
      <c r="A1084" s="19" t="s">
        <v>8219</v>
      </c>
      <c r="B1084" s="19">
        <v>62</v>
      </c>
      <c r="M1084" s="19" t="s">
        <v>8221</v>
      </c>
      <c r="N1084" s="19">
        <v>2</v>
      </c>
    </row>
    <row r="1085" spans="1:14" x14ac:dyDescent="0.25">
      <c r="A1085" s="19" t="s">
        <v>8219</v>
      </c>
      <c r="B1085" s="19">
        <v>263</v>
      </c>
      <c r="M1085" s="19" t="s">
        <v>8221</v>
      </c>
      <c r="N1085" s="19">
        <v>1</v>
      </c>
    </row>
    <row r="1086" spans="1:14" x14ac:dyDescent="0.25">
      <c r="A1086" s="19" t="s">
        <v>8219</v>
      </c>
      <c r="B1086" s="19">
        <v>76</v>
      </c>
      <c r="M1086" s="19" t="s">
        <v>8221</v>
      </c>
      <c r="N1086" s="19">
        <v>1</v>
      </c>
    </row>
    <row r="1087" spans="1:14" x14ac:dyDescent="0.25">
      <c r="A1087" s="19" t="s">
        <v>8219</v>
      </c>
      <c r="B1087" s="19">
        <v>58</v>
      </c>
      <c r="M1087" s="19" t="s">
        <v>8221</v>
      </c>
      <c r="N1087" s="19">
        <v>2</v>
      </c>
    </row>
    <row r="1088" spans="1:14" x14ac:dyDescent="0.25">
      <c r="A1088" s="19" t="s">
        <v>8219</v>
      </c>
      <c r="B1088" s="19">
        <v>71</v>
      </c>
      <c r="M1088" s="19" t="s">
        <v>8221</v>
      </c>
      <c r="N1088" s="19">
        <v>2</v>
      </c>
    </row>
    <row r="1089" spans="1:14" x14ac:dyDescent="0.25">
      <c r="A1089" s="19" t="s">
        <v>8219</v>
      </c>
      <c r="B1089" s="19">
        <v>68</v>
      </c>
      <c r="M1089" s="19" t="s">
        <v>8221</v>
      </c>
      <c r="N1089" s="19">
        <v>1</v>
      </c>
    </row>
    <row r="1090" spans="1:14" x14ac:dyDescent="0.25">
      <c r="A1090" s="19" t="s">
        <v>8219</v>
      </c>
      <c r="B1090" s="19">
        <v>191</v>
      </c>
      <c r="M1090" s="19" t="s">
        <v>8221</v>
      </c>
      <c r="N1090" s="19">
        <v>1</v>
      </c>
    </row>
    <row r="1091" spans="1:14" x14ac:dyDescent="0.25">
      <c r="A1091" s="19" t="s">
        <v>8219</v>
      </c>
      <c r="B1091" s="19">
        <v>383</v>
      </c>
      <c r="M1091" s="19" t="s">
        <v>8221</v>
      </c>
      <c r="N1091" s="19">
        <v>1</v>
      </c>
    </row>
    <row r="1092" spans="1:14" x14ac:dyDescent="0.25">
      <c r="A1092" s="19" t="s">
        <v>8219</v>
      </c>
      <c r="B1092" s="19">
        <v>81</v>
      </c>
      <c r="M1092" s="19" t="s">
        <v>8221</v>
      </c>
      <c r="N1092" s="19">
        <v>1</v>
      </c>
    </row>
    <row r="1093" spans="1:14" x14ac:dyDescent="0.25">
      <c r="A1093" s="19" t="s">
        <v>8219</v>
      </c>
      <c r="B1093" s="19">
        <v>76</v>
      </c>
      <c r="M1093" s="19" t="s">
        <v>8221</v>
      </c>
      <c r="N1093" s="19">
        <v>1</v>
      </c>
    </row>
    <row r="1094" spans="1:14" x14ac:dyDescent="0.25">
      <c r="A1094" s="19" t="s">
        <v>8219</v>
      </c>
      <c r="B1094" s="19">
        <v>50</v>
      </c>
      <c r="M1094" s="19" t="s">
        <v>8221</v>
      </c>
      <c r="N1094" s="19">
        <v>2</v>
      </c>
    </row>
    <row r="1095" spans="1:14" x14ac:dyDescent="0.25">
      <c r="A1095" s="19" t="s">
        <v>8219</v>
      </c>
      <c r="B1095" s="19">
        <v>24</v>
      </c>
      <c r="M1095" s="19" t="s">
        <v>8221</v>
      </c>
      <c r="N1095" s="19">
        <v>1</v>
      </c>
    </row>
    <row r="1096" spans="1:14" x14ac:dyDescent="0.25">
      <c r="A1096" s="19" t="s">
        <v>8219</v>
      </c>
      <c r="B1096" s="19">
        <v>19</v>
      </c>
      <c r="M1096" s="19" t="s">
        <v>8221</v>
      </c>
      <c r="N1096" s="19">
        <v>3</v>
      </c>
    </row>
    <row r="1097" spans="1:14" x14ac:dyDescent="0.25">
      <c r="A1097" s="19" t="s">
        <v>8219</v>
      </c>
      <c r="B1097" s="19">
        <v>18</v>
      </c>
      <c r="M1097" s="19" t="s">
        <v>8221</v>
      </c>
      <c r="N1097" s="19">
        <v>2</v>
      </c>
    </row>
    <row r="1098" spans="1:14" x14ac:dyDescent="0.25">
      <c r="A1098" s="19" t="s">
        <v>8219</v>
      </c>
      <c r="B1098" s="19">
        <v>50</v>
      </c>
      <c r="M1098" s="19" t="s">
        <v>8221</v>
      </c>
      <c r="N1098" s="19">
        <v>2</v>
      </c>
    </row>
    <row r="1099" spans="1:14" x14ac:dyDescent="0.25">
      <c r="A1099" s="19" t="s">
        <v>8219</v>
      </c>
      <c r="B1099" s="19">
        <v>82</v>
      </c>
      <c r="M1099" s="19" t="s">
        <v>8221</v>
      </c>
      <c r="N1099" s="19">
        <v>2</v>
      </c>
    </row>
    <row r="1100" spans="1:14" x14ac:dyDescent="0.25">
      <c r="A1100" s="19" t="s">
        <v>8219</v>
      </c>
      <c r="B1100" s="19">
        <v>146</v>
      </c>
      <c r="M1100" s="19" t="s">
        <v>8221</v>
      </c>
      <c r="N1100" s="19">
        <v>1</v>
      </c>
    </row>
    <row r="1101" spans="1:14" x14ac:dyDescent="0.25">
      <c r="A1101" s="19" t="s">
        <v>8219</v>
      </c>
      <c r="B1101" s="19">
        <v>206</v>
      </c>
      <c r="M1101" s="19" t="s">
        <v>8221</v>
      </c>
      <c r="N1101" s="19">
        <v>5</v>
      </c>
    </row>
    <row r="1102" spans="1:14" x14ac:dyDescent="0.25">
      <c r="A1102" s="19" t="s">
        <v>8219</v>
      </c>
      <c r="B1102" s="19">
        <v>184</v>
      </c>
      <c r="M1102" s="19" t="s">
        <v>8221</v>
      </c>
      <c r="N1102" s="19">
        <v>1</v>
      </c>
    </row>
    <row r="1103" spans="1:14" x14ac:dyDescent="0.25">
      <c r="A1103" s="19" t="s">
        <v>8219</v>
      </c>
      <c r="B1103" s="19">
        <v>83</v>
      </c>
      <c r="M1103" s="19" t="s">
        <v>8221</v>
      </c>
      <c r="N1103" s="19">
        <v>26</v>
      </c>
    </row>
    <row r="1104" spans="1:14" x14ac:dyDescent="0.25">
      <c r="A1104" s="19" t="s">
        <v>8219</v>
      </c>
      <c r="B1104" s="19">
        <v>141</v>
      </c>
      <c r="M1104" s="19" t="s">
        <v>8221</v>
      </c>
      <c r="N1104" s="19">
        <v>2</v>
      </c>
    </row>
    <row r="1105" spans="1:14" x14ac:dyDescent="0.25">
      <c r="A1105" s="19" t="s">
        <v>8219</v>
      </c>
      <c r="B1105" s="19">
        <v>150</v>
      </c>
      <c r="M1105" s="19" t="s">
        <v>8221</v>
      </c>
      <c r="N1105" s="19">
        <v>2</v>
      </c>
    </row>
    <row r="1106" spans="1:14" x14ac:dyDescent="0.25">
      <c r="A1106" s="19" t="s">
        <v>8219</v>
      </c>
      <c r="B1106" s="19">
        <v>65</v>
      </c>
      <c r="M1106" s="19" t="s">
        <v>8221</v>
      </c>
      <c r="N1106" s="19">
        <v>2</v>
      </c>
    </row>
    <row r="1107" spans="1:14" x14ac:dyDescent="0.25">
      <c r="A1107" s="19" t="s">
        <v>8219</v>
      </c>
      <c r="B1107" s="19">
        <v>30</v>
      </c>
      <c r="M1107" s="19" t="s">
        <v>8221</v>
      </c>
      <c r="N1107" s="19">
        <v>5</v>
      </c>
    </row>
    <row r="1108" spans="1:14" x14ac:dyDescent="0.25">
      <c r="A1108" s="19" t="s">
        <v>8219</v>
      </c>
      <c r="B1108" s="19">
        <v>105</v>
      </c>
      <c r="M1108" s="19" t="s">
        <v>8221</v>
      </c>
      <c r="N1108" s="19">
        <v>4</v>
      </c>
    </row>
    <row r="1109" spans="1:14" x14ac:dyDescent="0.25">
      <c r="A1109" s="19" t="s">
        <v>8219</v>
      </c>
      <c r="B1109" s="19">
        <v>49</v>
      </c>
      <c r="M1109" s="19" t="s">
        <v>8221</v>
      </c>
      <c r="N1109" s="19">
        <v>1</v>
      </c>
    </row>
    <row r="1110" spans="1:14" x14ac:dyDescent="0.25">
      <c r="A1110" s="19" t="s">
        <v>8219</v>
      </c>
      <c r="B1110" s="19">
        <v>42</v>
      </c>
      <c r="M1110" s="19" t="s">
        <v>8221</v>
      </c>
      <c r="N1110" s="19">
        <v>1</v>
      </c>
    </row>
    <row r="1111" spans="1:14" x14ac:dyDescent="0.25">
      <c r="A1111" s="19" t="s">
        <v>8219</v>
      </c>
      <c r="B1111" s="19">
        <v>151</v>
      </c>
      <c r="M1111" s="19" t="s">
        <v>8221</v>
      </c>
      <c r="N1111" s="19">
        <v>1</v>
      </c>
    </row>
    <row r="1112" spans="1:14" x14ac:dyDescent="0.25">
      <c r="A1112" s="19" t="s">
        <v>8219</v>
      </c>
      <c r="B1112" s="19">
        <v>379</v>
      </c>
      <c r="M1112" s="19" t="s">
        <v>8221</v>
      </c>
      <c r="N1112" s="19">
        <v>1</v>
      </c>
    </row>
    <row r="1113" spans="1:14" x14ac:dyDescent="0.25">
      <c r="A1113" s="19" t="s">
        <v>8219</v>
      </c>
      <c r="B1113" s="19">
        <v>51</v>
      </c>
      <c r="M1113" s="19" t="s">
        <v>8221</v>
      </c>
      <c r="N1113" s="19">
        <v>2</v>
      </c>
    </row>
    <row r="1114" spans="1:14" x14ac:dyDescent="0.25">
      <c r="A1114" s="19" t="s">
        <v>8219</v>
      </c>
      <c r="B1114" s="19">
        <v>31</v>
      </c>
      <c r="M1114" s="19" t="s">
        <v>8221</v>
      </c>
      <c r="N1114" s="19">
        <v>2</v>
      </c>
    </row>
    <row r="1115" spans="1:14" x14ac:dyDescent="0.25">
      <c r="A1115" s="19" t="s">
        <v>8219</v>
      </c>
      <c r="B1115" s="19">
        <v>72</v>
      </c>
      <c r="M1115" s="19" t="s">
        <v>8221</v>
      </c>
      <c r="N1115" s="19">
        <v>6</v>
      </c>
    </row>
    <row r="1116" spans="1:14" x14ac:dyDescent="0.25">
      <c r="A1116" s="19" t="s">
        <v>8219</v>
      </c>
      <c r="B1116" s="19">
        <v>103</v>
      </c>
      <c r="M1116" s="19" t="s">
        <v>8221</v>
      </c>
      <c r="N1116" s="19">
        <v>4</v>
      </c>
    </row>
    <row r="1117" spans="1:14" x14ac:dyDescent="0.25">
      <c r="A1117" s="19" t="s">
        <v>8219</v>
      </c>
      <c r="B1117" s="19">
        <v>111</v>
      </c>
      <c r="M1117" s="19" t="s">
        <v>8221</v>
      </c>
      <c r="N1117" s="19">
        <v>2</v>
      </c>
    </row>
    <row r="1118" spans="1:14" x14ac:dyDescent="0.25">
      <c r="A1118" s="19" t="s">
        <v>8219</v>
      </c>
      <c r="B1118" s="19">
        <v>43</v>
      </c>
      <c r="M1118" s="19" t="s">
        <v>8221</v>
      </c>
      <c r="N1118" s="19">
        <v>2</v>
      </c>
    </row>
    <row r="1119" spans="1:14" x14ac:dyDescent="0.25">
      <c r="A1119" s="19" t="s">
        <v>8219</v>
      </c>
      <c r="B1119" s="19">
        <v>576</v>
      </c>
      <c r="M1119" s="19" t="s">
        <v>8221</v>
      </c>
      <c r="N1119" s="19">
        <v>2</v>
      </c>
    </row>
    <row r="1120" spans="1:14" x14ac:dyDescent="0.25">
      <c r="A1120" s="19" t="s">
        <v>8219</v>
      </c>
      <c r="B1120" s="19">
        <v>369</v>
      </c>
      <c r="M1120" s="19" t="s">
        <v>8221</v>
      </c>
      <c r="N1120" s="19">
        <v>1</v>
      </c>
    </row>
    <row r="1121" spans="1:14" x14ac:dyDescent="0.25">
      <c r="A1121" s="19" t="s">
        <v>8219</v>
      </c>
      <c r="B1121" s="19">
        <v>25</v>
      </c>
      <c r="M1121" s="19" t="s">
        <v>8221</v>
      </c>
      <c r="N1121" s="19">
        <v>1</v>
      </c>
    </row>
    <row r="1122" spans="1:14" x14ac:dyDescent="0.25">
      <c r="A1122" s="19" t="s">
        <v>8219</v>
      </c>
      <c r="B1122" s="19">
        <v>193</v>
      </c>
      <c r="M1122" s="19" t="s">
        <v>8221</v>
      </c>
      <c r="N1122" s="19">
        <v>2</v>
      </c>
    </row>
    <row r="1123" spans="1:14" x14ac:dyDescent="0.25">
      <c r="A1123" s="19" t="s">
        <v>8219</v>
      </c>
      <c r="B1123" s="19">
        <v>35</v>
      </c>
      <c r="M1123" s="19" t="s">
        <v>8221</v>
      </c>
      <c r="N1123" s="19">
        <v>1</v>
      </c>
    </row>
    <row r="1124" spans="1:14" x14ac:dyDescent="0.25">
      <c r="A1124" s="19" t="s">
        <v>8219</v>
      </c>
      <c r="B1124" s="19">
        <v>8</v>
      </c>
      <c r="M1124" s="19" t="s">
        <v>8221</v>
      </c>
      <c r="N1124" s="19">
        <v>7</v>
      </c>
    </row>
    <row r="1125" spans="1:14" x14ac:dyDescent="0.25">
      <c r="A1125" s="19" t="s">
        <v>8219</v>
      </c>
      <c r="B1125" s="19">
        <v>72</v>
      </c>
      <c r="M1125" s="19" t="s">
        <v>8221</v>
      </c>
      <c r="N1125" s="19">
        <v>4</v>
      </c>
    </row>
    <row r="1126" spans="1:14" x14ac:dyDescent="0.25">
      <c r="A1126" s="19" t="s">
        <v>8219</v>
      </c>
      <c r="B1126" s="19">
        <v>58</v>
      </c>
      <c r="M1126" s="19" t="s">
        <v>8221</v>
      </c>
      <c r="N1126" s="19">
        <v>6</v>
      </c>
    </row>
    <row r="1127" spans="1:14" x14ac:dyDescent="0.25">
      <c r="A1127" s="19" t="s">
        <v>8219</v>
      </c>
      <c r="B1127" s="19">
        <v>43</v>
      </c>
      <c r="M1127" s="19" t="s">
        <v>8221</v>
      </c>
      <c r="N1127" s="19">
        <v>1</v>
      </c>
    </row>
    <row r="1128" spans="1:14" x14ac:dyDescent="0.25">
      <c r="A1128" s="19" t="s">
        <v>8219</v>
      </c>
      <c r="B1128" s="19">
        <v>97</v>
      </c>
      <c r="M1128" s="19" t="s">
        <v>8221</v>
      </c>
      <c r="N1128" s="19">
        <v>1</v>
      </c>
    </row>
    <row r="1129" spans="1:14" x14ac:dyDescent="0.25">
      <c r="A1129" s="19" t="s">
        <v>8219</v>
      </c>
      <c r="B1129" s="19">
        <v>354</v>
      </c>
      <c r="M1129" s="19" t="s">
        <v>8221</v>
      </c>
      <c r="N1129" s="19">
        <v>1</v>
      </c>
    </row>
    <row r="1130" spans="1:14" x14ac:dyDescent="0.25">
      <c r="A1130" s="19" t="s">
        <v>8219</v>
      </c>
      <c r="B1130" s="19">
        <v>65</v>
      </c>
      <c r="M1130" s="19" t="s">
        <v>8221</v>
      </c>
      <c r="N1130" s="19">
        <v>1</v>
      </c>
    </row>
    <row r="1131" spans="1:14" x14ac:dyDescent="0.25">
      <c r="A1131" s="19" t="s">
        <v>8219</v>
      </c>
      <c r="B1131" s="19">
        <v>19</v>
      </c>
      <c r="M1131" s="19" t="s">
        <v>8221</v>
      </c>
      <c r="N1131" s="19">
        <v>2</v>
      </c>
    </row>
    <row r="1132" spans="1:14" x14ac:dyDescent="0.25">
      <c r="A1132" s="19" t="s">
        <v>8219</v>
      </c>
      <c r="B1132" s="19">
        <v>36</v>
      </c>
      <c r="M1132" s="19" t="s">
        <v>8221</v>
      </c>
      <c r="N1132" s="19">
        <v>1</v>
      </c>
    </row>
    <row r="1133" spans="1:14" x14ac:dyDescent="0.25">
      <c r="A1133" s="19" t="s">
        <v>8219</v>
      </c>
      <c r="B1133" s="19">
        <v>71</v>
      </c>
      <c r="M1133" s="19" t="s">
        <v>8221</v>
      </c>
      <c r="N1133" s="19">
        <v>1</v>
      </c>
    </row>
    <row r="1134" spans="1:14" x14ac:dyDescent="0.25">
      <c r="A1134" s="19" t="s">
        <v>8219</v>
      </c>
      <c r="B1134" s="19">
        <v>178</v>
      </c>
      <c r="M1134" s="19" t="s">
        <v>8221</v>
      </c>
      <c r="N1134" s="19">
        <v>1</v>
      </c>
    </row>
    <row r="1135" spans="1:14" x14ac:dyDescent="0.25">
      <c r="A1135" s="19" t="s">
        <v>8219</v>
      </c>
      <c r="B1135" s="19">
        <v>130</v>
      </c>
      <c r="M1135" s="19" t="s">
        <v>8221</v>
      </c>
      <c r="N1135" s="19">
        <v>1</v>
      </c>
    </row>
    <row r="1136" spans="1:14" x14ac:dyDescent="0.25">
      <c r="A1136" s="19" t="s">
        <v>8219</v>
      </c>
      <c r="B1136" s="19">
        <v>66</v>
      </c>
      <c r="M1136" s="19" t="s">
        <v>8221</v>
      </c>
      <c r="N1136" s="19">
        <v>2</v>
      </c>
    </row>
    <row r="1137" spans="1:14" x14ac:dyDescent="0.25">
      <c r="A1137" s="19" t="s">
        <v>8219</v>
      </c>
      <c r="B1137" s="19">
        <v>52</v>
      </c>
      <c r="M1137" s="19" t="s">
        <v>8221</v>
      </c>
      <c r="N1137" s="19">
        <v>10</v>
      </c>
    </row>
    <row r="1138" spans="1:14" x14ac:dyDescent="0.25">
      <c r="A1138" s="19" t="s">
        <v>8219</v>
      </c>
      <c r="B1138" s="19">
        <v>10</v>
      </c>
      <c r="M1138" s="19" t="s">
        <v>8221</v>
      </c>
      <c r="N1138" s="19">
        <v>3</v>
      </c>
    </row>
    <row r="1139" spans="1:14" x14ac:dyDescent="0.25">
      <c r="A1139" s="19" t="s">
        <v>8219</v>
      </c>
      <c r="B1139" s="19">
        <v>189</v>
      </c>
      <c r="M1139" s="19" t="s">
        <v>8221</v>
      </c>
      <c r="N1139" s="19">
        <v>1</v>
      </c>
    </row>
    <row r="1140" spans="1:14" x14ac:dyDescent="0.25">
      <c r="A1140" s="19" t="s">
        <v>8219</v>
      </c>
      <c r="B1140" s="19">
        <v>211</v>
      </c>
      <c r="M1140" s="19" t="s">
        <v>8221</v>
      </c>
      <c r="N1140" s="19">
        <v>1</v>
      </c>
    </row>
    <row r="1141" spans="1:14" x14ac:dyDescent="0.25">
      <c r="A1141" s="19" t="s">
        <v>8219</v>
      </c>
      <c r="B1141" s="19">
        <v>20</v>
      </c>
      <c r="M1141" s="19" t="s">
        <v>8221</v>
      </c>
      <c r="N1141" s="19">
        <v>2</v>
      </c>
    </row>
    <row r="1142" spans="1:14" x14ac:dyDescent="0.25">
      <c r="A1142" s="19" t="s">
        <v>8219</v>
      </c>
      <c r="B1142" s="19">
        <v>38</v>
      </c>
      <c r="M1142" s="19" t="s">
        <v>8221</v>
      </c>
      <c r="N1142" s="19">
        <v>1</v>
      </c>
    </row>
    <row r="1143" spans="1:14" x14ac:dyDescent="0.25">
      <c r="A1143" s="19" t="s">
        <v>8219</v>
      </c>
      <c r="B1143" s="19">
        <v>20</v>
      </c>
      <c r="M1143" s="19" t="s">
        <v>8221</v>
      </c>
      <c r="N1143" s="19">
        <v>1</v>
      </c>
    </row>
    <row r="1144" spans="1:14" x14ac:dyDescent="0.25">
      <c r="A1144" s="19" t="s">
        <v>8219</v>
      </c>
      <c r="B1144" s="19">
        <v>350</v>
      </c>
      <c r="M1144" s="19" t="s">
        <v>8221</v>
      </c>
      <c r="N1144" s="19">
        <v>1</v>
      </c>
    </row>
    <row r="1145" spans="1:14" x14ac:dyDescent="0.25">
      <c r="A1145" s="19" t="s">
        <v>8219</v>
      </c>
      <c r="B1145" s="19">
        <v>23</v>
      </c>
      <c r="M1145" s="19" t="s">
        <v>8221</v>
      </c>
      <c r="N1145" s="19">
        <v>1</v>
      </c>
    </row>
    <row r="1146" spans="1:14" x14ac:dyDescent="0.25">
      <c r="A1146" s="19" t="s">
        <v>8219</v>
      </c>
      <c r="B1146" s="19">
        <v>74</v>
      </c>
      <c r="M1146" s="19" t="s">
        <v>8221</v>
      </c>
      <c r="N1146" s="19">
        <v>2</v>
      </c>
    </row>
    <row r="1147" spans="1:14" x14ac:dyDescent="0.25">
      <c r="A1147" s="19" t="s">
        <v>8219</v>
      </c>
      <c r="B1147" s="19">
        <v>115</v>
      </c>
      <c r="M1147" s="19" t="s">
        <v>8221</v>
      </c>
      <c r="N1147" s="19">
        <v>2</v>
      </c>
    </row>
    <row r="1148" spans="1:14" x14ac:dyDescent="0.25">
      <c r="A1148" s="19" t="s">
        <v>8219</v>
      </c>
      <c r="B1148" s="19">
        <v>87</v>
      </c>
      <c r="M1148" s="19" t="s">
        <v>8221</v>
      </c>
      <c r="N1148" s="19">
        <v>2</v>
      </c>
    </row>
    <row r="1149" spans="1:14" x14ac:dyDescent="0.25">
      <c r="A1149" s="19" t="s">
        <v>8219</v>
      </c>
      <c r="B1149" s="19">
        <v>96</v>
      </c>
      <c r="M1149" s="19" t="s">
        <v>8221</v>
      </c>
      <c r="N1149" s="19">
        <v>1</v>
      </c>
    </row>
    <row r="1150" spans="1:14" x14ac:dyDescent="0.25">
      <c r="A1150" s="19" t="s">
        <v>8219</v>
      </c>
      <c r="B1150" s="19">
        <v>136</v>
      </c>
      <c r="M1150" s="19" t="s">
        <v>8221</v>
      </c>
      <c r="N1150" s="19">
        <v>2</v>
      </c>
    </row>
    <row r="1151" spans="1:14" x14ac:dyDescent="0.25">
      <c r="A1151" s="19" t="s">
        <v>8219</v>
      </c>
      <c r="B1151" s="19">
        <v>18</v>
      </c>
      <c r="M1151" s="19" t="s">
        <v>8221</v>
      </c>
      <c r="N1151" s="19">
        <v>1</v>
      </c>
    </row>
    <row r="1152" spans="1:14" x14ac:dyDescent="0.25">
      <c r="A1152" s="19" t="s">
        <v>8219</v>
      </c>
      <c r="B1152" s="19">
        <v>52</v>
      </c>
      <c r="M1152" s="19" t="s">
        <v>8221</v>
      </c>
      <c r="N1152" s="19">
        <v>2</v>
      </c>
    </row>
    <row r="1153" spans="1:14" x14ac:dyDescent="0.25">
      <c r="A1153" s="19" t="s">
        <v>8219</v>
      </c>
      <c r="B1153" s="19">
        <v>179</v>
      </c>
      <c r="M1153" s="19" t="s">
        <v>8221</v>
      </c>
      <c r="N1153" s="19">
        <v>1</v>
      </c>
    </row>
    <row r="1154" spans="1:14" x14ac:dyDescent="0.25">
      <c r="A1154" s="19" t="s">
        <v>8219</v>
      </c>
      <c r="B1154" s="19">
        <v>43</v>
      </c>
      <c r="M1154" s="19" t="s">
        <v>8221</v>
      </c>
      <c r="N1154" s="19">
        <v>1</v>
      </c>
    </row>
    <row r="1155" spans="1:14" x14ac:dyDescent="0.25">
      <c r="A1155" s="19" t="s">
        <v>8219</v>
      </c>
      <c r="B1155" s="19">
        <v>15</v>
      </c>
      <c r="M1155" s="19" t="s">
        <v>8221</v>
      </c>
      <c r="N1155" s="19">
        <v>1</v>
      </c>
    </row>
    <row r="1156" spans="1:14" x14ac:dyDescent="0.25">
      <c r="A1156" s="19" t="s">
        <v>8219</v>
      </c>
      <c r="B1156" s="19">
        <v>73</v>
      </c>
      <c r="M1156" s="19" t="s">
        <v>8221</v>
      </c>
      <c r="N1156" s="19">
        <v>1</v>
      </c>
    </row>
    <row r="1157" spans="1:14" x14ac:dyDescent="0.25">
      <c r="A1157" s="19" t="s">
        <v>8219</v>
      </c>
      <c r="B1157" s="19">
        <v>90</v>
      </c>
      <c r="M1157" s="19" t="s">
        <v>8221</v>
      </c>
      <c r="N1157" s="19">
        <v>1</v>
      </c>
    </row>
    <row r="1158" spans="1:14" x14ac:dyDescent="0.25">
      <c r="A1158" s="19" t="s">
        <v>8219</v>
      </c>
      <c r="B1158" s="19">
        <v>136</v>
      </c>
      <c r="M1158" s="19" t="s">
        <v>8221</v>
      </c>
      <c r="N1158" s="19">
        <v>7</v>
      </c>
    </row>
    <row r="1159" spans="1:14" x14ac:dyDescent="0.25">
      <c r="A1159" s="19" t="s">
        <v>8219</v>
      </c>
      <c r="B1159" s="19">
        <v>95</v>
      </c>
      <c r="M1159" s="19" t="s">
        <v>8221</v>
      </c>
      <c r="N1159" s="19">
        <v>1</v>
      </c>
    </row>
    <row r="1160" spans="1:14" x14ac:dyDescent="0.25">
      <c r="A1160" s="19" t="s">
        <v>8219</v>
      </c>
      <c r="B1160" s="19">
        <v>351</v>
      </c>
      <c r="M1160" s="19" t="s">
        <v>8221</v>
      </c>
      <c r="N1160" s="19">
        <v>1</v>
      </c>
    </row>
    <row r="1161" spans="1:14" x14ac:dyDescent="0.25">
      <c r="A1161" s="19" t="s">
        <v>8219</v>
      </c>
      <c r="B1161" s="19">
        <v>70</v>
      </c>
      <c r="M1161" s="19" t="s">
        <v>8221</v>
      </c>
      <c r="N1161" s="19">
        <v>1</v>
      </c>
    </row>
    <row r="1162" spans="1:14" x14ac:dyDescent="0.25">
      <c r="A1162" s="19" t="s">
        <v>8219</v>
      </c>
      <c r="B1162" s="19">
        <v>134</v>
      </c>
      <c r="M1162" s="19" t="s">
        <v>8221</v>
      </c>
      <c r="N1162" s="19">
        <v>1</v>
      </c>
    </row>
    <row r="1163" spans="1:14" x14ac:dyDescent="0.25">
      <c r="A1163" s="19" t="s">
        <v>8219</v>
      </c>
      <c r="B1163" s="19">
        <v>265</v>
      </c>
      <c r="M1163" s="19" t="s">
        <v>8221</v>
      </c>
      <c r="N1163" s="19">
        <v>5</v>
      </c>
    </row>
    <row r="1164" spans="1:14" x14ac:dyDescent="0.25">
      <c r="A1164" s="19" t="s">
        <v>8219</v>
      </c>
      <c r="B1164" s="19">
        <v>951</v>
      </c>
      <c r="M1164" s="19" t="s">
        <v>8221</v>
      </c>
      <c r="N1164" s="19">
        <v>1</v>
      </c>
    </row>
    <row r="1165" spans="1:14" x14ac:dyDescent="0.25">
      <c r="A1165" s="19" t="s">
        <v>8219</v>
      </c>
      <c r="B1165" s="19">
        <v>21</v>
      </c>
      <c r="M1165" s="19" t="s">
        <v>8221</v>
      </c>
      <c r="N1165" s="19">
        <v>2</v>
      </c>
    </row>
    <row r="1166" spans="1:14" x14ac:dyDescent="0.25">
      <c r="A1166" s="19" t="s">
        <v>8219</v>
      </c>
      <c r="B1166" s="19">
        <v>52</v>
      </c>
      <c r="M1166" s="19" t="s">
        <v>8221</v>
      </c>
      <c r="N1166" s="19">
        <v>1</v>
      </c>
    </row>
    <row r="1167" spans="1:14" x14ac:dyDescent="0.25">
      <c r="A1167" s="19" t="s">
        <v>8219</v>
      </c>
      <c r="B1167" s="19">
        <v>88</v>
      </c>
      <c r="M1167" s="19" t="s">
        <v>8221</v>
      </c>
      <c r="N1167" s="19">
        <v>1</v>
      </c>
    </row>
    <row r="1168" spans="1:14" x14ac:dyDescent="0.25">
      <c r="A1168" s="19" t="s">
        <v>8219</v>
      </c>
      <c r="B1168" s="19">
        <v>13</v>
      </c>
      <c r="M1168" s="19" t="s">
        <v>8221</v>
      </c>
      <c r="N1168" s="19">
        <v>7</v>
      </c>
    </row>
    <row r="1169" spans="1:14" x14ac:dyDescent="0.25">
      <c r="A1169" s="19" t="s">
        <v>8219</v>
      </c>
      <c r="B1169" s="19">
        <v>83</v>
      </c>
      <c r="M1169" s="19" t="s">
        <v>8221</v>
      </c>
      <c r="N1169" s="19">
        <v>1</v>
      </c>
    </row>
    <row r="1170" spans="1:14" x14ac:dyDescent="0.25">
      <c r="A1170" s="19" t="s">
        <v>8219</v>
      </c>
      <c r="B1170" s="19">
        <v>34</v>
      </c>
      <c r="M1170" s="19" t="s">
        <v>8221</v>
      </c>
      <c r="N1170" s="19">
        <v>4</v>
      </c>
    </row>
    <row r="1171" spans="1:14" x14ac:dyDescent="0.25">
      <c r="A1171" s="19" t="s">
        <v>8219</v>
      </c>
      <c r="B1171" s="19">
        <v>33</v>
      </c>
      <c r="M1171" s="19" t="s">
        <v>8221</v>
      </c>
      <c r="N1171" s="19">
        <v>3</v>
      </c>
    </row>
    <row r="1172" spans="1:14" x14ac:dyDescent="0.25">
      <c r="A1172" s="19" t="s">
        <v>8219</v>
      </c>
      <c r="B1172" s="19">
        <v>80</v>
      </c>
      <c r="M1172" s="19" t="s">
        <v>8221</v>
      </c>
      <c r="N1172" s="19">
        <v>1</v>
      </c>
    </row>
    <row r="1173" spans="1:14" x14ac:dyDescent="0.25">
      <c r="A1173" s="19" t="s">
        <v>8219</v>
      </c>
      <c r="B1173" s="19">
        <v>113</v>
      </c>
      <c r="M1173" s="19" t="s">
        <v>8221</v>
      </c>
      <c r="N1173" s="19">
        <v>1</v>
      </c>
    </row>
    <row r="1174" spans="1:14" x14ac:dyDescent="0.25">
      <c r="A1174" s="19" t="s">
        <v>8219</v>
      </c>
      <c r="B1174" s="19">
        <v>167</v>
      </c>
      <c r="M1174" s="19" t="s">
        <v>8221</v>
      </c>
      <c r="N1174" s="19">
        <v>1</v>
      </c>
    </row>
    <row r="1175" spans="1:14" x14ac:dyDescent="0.25">
      <c r="A1175" s="19" t="s">
        <v>8219</v>
      </c>
      <c r="B1175" s="19">
        <v>236</v>
      </c>
      <c r="M1175" s="19" t="s">
        <v>8221</v>
      </c>
      <c r="N1175" s="19">
        <v>1</v>
      </c>
    </row>
    <row r="1176" spans="1:14" x14ac:dyDescent="0.25">
      <c r="A1176" s="19" t="s">
        <v>8219</v>
      </c>
      <c r="B1176" s="19">
        <v>27</v>
      </c>
      <c r="M1176" s="19" t="s">
        <v>8221</v>
      </c>
      <c r="N1176" s="19">
        <v>3</v>
      </c>
    </row>
    <row r="1177" spans="1:14" x14ac:dyDescent="0.25">
      <c r="A1177" s="19" t="s">
        <v>8219</v>
      </c>
      <c r="B1177" s="19">
        <v>30</v>
      </c>
      <c r="M1177" s="19" t="s">
        <v>8221</v>
      </c>
      <c r="N1177" s="19">
        <v>2</v>
      </c>
    </row>
    <row r="1178" spans="1:14" x14ac:dyDescent="0.25">
      <c r="A1178" s="19" t="s">
        <v>8219</v>
      </c>
      <c r="B1178" s="19">
        <v>385</v>
      </c>
      <c r="M1178" s="19" t="s">
        <v>8221</v>
      </c>
      <c r="N1178" s="19">
        <v>2</v>
      </c>
    </row>
    <row r="1179" spans="1:14" x14ac:dyDescent="0.25">
      <c r="A1179" s="19" t="s">
        <v>8219</v>
      </c>
      <c r="B1179" s="19">
        <v>33</v>
      </c>
      <c r="M1179" s="19" t="s">
        <v>8221</v>
      </c>
      <c r="N1179" s="19">
        <v>1</v>
      </c>
    </row>
    <row r="1180" spans="1:14" x14ac:dyDescent="0.25">
      <c r="A1180" s="19" t="s">
        <v>8219</v>
      </c>
      <c r="B1180" s="19">
        <v>66</v>
      </c>
      <c r="M1180" s="19" t="s">
        <v>8221</v>
      </c>
      <c r="N1180" s="19">
        <v>3</v>
      </c>
    </row>
    <row r="1181" spans="1:14" x14ac:dyDescent="0.25">
      <c r="A1181" s="19" t="s">
        <v>8219</v>
      </c>
      <c r="B1181" s="19">
        <v>76</v>
      </c>
      <c r="M1181" s="19" t="s">
        <v>8221</v>
      </c>
      <c r="N1181" s="19">
        <v>2</v>
      </c>
    </row>
    <row r="1182" spans="1:14" x14ac:dyDescent="0.25">
      <c r="A1182" s="19" t="s">
        <v>8219</v>
      </c>
      <c r="B1182" s="19">
        <v>128</v>
      </c>
      <c r="M1182" s="19" t="s">
        <v>8221</v>
      </c>
      <c r="N1182" s="19">
        <v>1</v>
      </c>
    </row>
    <row r="1183" spans="1:14" x14ac:dyDescent="0.25">
      <c r="A1183" s="19" t="s">
        <v>8219</v>
      </c>
      <c r="B1183" s="19">
        <v>52</v>
      </c>
      <c r="M1183" s="19" t="s">
        <v>8221</v>
      </c>
      <c r="N1183" s="19">
        <v>2</v>
      </c>
    </row>
    <row r="1184" spans="1:14" x14ac:dyDescent="0.25">
      <c r="A1184" s="19" t="s">
        <v>8219</v>
      </c>
      <c r="B1184" s="19">
        <v>11</v>
      </c>
      <c r="M1184" s="19" t="s">
        <v>8221</v>
      </c>
      <c r="N1184" s="19">
        <v>3</v>
      </c>
    </row>
    <row r="1185" spans="1:14" x14ac:dyDescent="0.25">
      <c r="A1185" s="19" t="s">
        <v>8219</v>
      </c>
      <c r="B1185" s="19">
        <v>11</v>
      </c>
      <c r="M1185" s="19" t="s">
        <v>8221</v>
      </c>
      <c r="N1185" s="19">
        <v>1</v>
      </c>
    </row>
    <row r="1186" spans="1:14" x14ac:dyDescent="0.25">
      <c r="A1186" s="19" t="s">
        <v>8219</v>
      </c>
      <c r="B1186" s="19">
        <v>18</v>
      </c>
      <c r="M1186" s="19" t="s">
        <v>8221</v>
      </c>
      <c r="N1186" s="19">
        <v>1</v>
      </c>
    </row>
    <row r="1187" spans="1:14" x14ac:dyDescent="0.25">
      <c r="A1187" s="19" t="s">
        <v>8219</v>
      </c>
      <c r="B1187" s="19">
        <v>89</v>
      </c>
      <c r="M1187" s="19" t="s">
        <v>8221</v>
      </c>
      <c r="N1187" s="19">
        <v>1</v>
      </c>
    </row>
    <row r="1188" spans="1:14" x14ac:dyDescent="0.25">
      <c r="A1188" s="19" t="s">
        <v>8219</v>
      </c>
      <c r="B1188" s="19">
        <v>18</v>
      </c>
      <c r="M1188" s="19" t="s">
        <v>8221</v>
      </c>
      <c r="N1188" s="19">
        <v>1</v>
      </c>
    </row>
    <row r="1189" spans="1:14" x14ac:dyDescent="0.25">
      <c r="A1189" s="19" t="s">
        <v>8219</v>
      </c>
      <c r="B1189" s="19">
        <v>10</v>
      </c>
      <c r="M1189" s="19" t="s">
        <v>8221</v>
      </c>
      <c r="N1189" s="19">
        <v>4</v>
      </c>
    </row>
    <row r="1190" spans="1:14" x14ac:dyDescent="0.25">
      <c r="A1190" s="19" t="s">
        <v>8219</v>
      </c>
      <c r="B1190" s="19">
        <v>1071</v>
      </c>
      <c r="M1190" s="19" t="s">
        <v>8221</v>
      </c>
      <c r="N1190" s="19">
        <v>2</v>
      </c>
    </row>
    <row r="1191" spans="1:14" x14ac:dyDescent="0.25">
      <c r="A1191" s="19" t="s">
        <v>8219</v>
      </c>
      <c r="B1191" s="19">
        <v>37</v>
      </c>
      <c r="M1191" s="19" t="s">
        <v>8221</v>
      </c>
      <c r="N1191" s="19">
        <v>3</v>
      </c>
    </row>
    <row r="1192" spans="1:14" x14ac:dyDescent="0.25">
      <c r="A1192" s="19" t="s">
        <v>8219</v>
      </c>
      <c r="B1192" s="19">
        <v>45</v>
      </c>
      <c r="M1192" s="19" t="s">
        <v>8221</v>
      </c>
      <c r="N1192" s="19">
        <v>5</v>
      </c>
    </row>
    <row r="1193" spans="1:14" x14ac:dyDescent="0.25">
      <c r="A1193" s="19" t="s">
        <v>8219</v>
      </c>
      <c r="B1193" s="19">
        <v>47</v>
      </c>
      <c r="M1193" s="19" t="s">
        <v>8221</v>
      </c>
      <c r="N1193" s="19">
        <v>7</v>
      </c>
    </row>
    <row r="1194" spans="1:14" x14ac:dyDescent="0.25">
      <c r="A1194" s="19" t="s">
        <v>8219</v>
      </c>
      <c r="B1194" s="19">
        <v>165</v>
      </c>
      <c r="M1194" s="19" t="s">
        <v>8221</v>
      </c>
      <c r="N1194" s="19">
        <v>1</v>
      </c>
    </row>
    <row r="1195" spans="1:14" x14ac:dyDescent="0.25">
      <c r="A1195" s="19" t="s">
        <v>8219</v>
      </c>
      <c r="B1195" s="19">
        <v>45</v>
      </c>
      <c r="M1195" s="19" t="s">
        <v>8221</v>
      </c>
      <c r="N1195" s="19">
        <v>1</v>
      </c>
    </row>
    <row r="1196" spans="1:14" x14ac:dyDescent="0.25">
      <c r="A1196" s="19" t="s">
        <v>8219</v>
      </c>
      <c r="B1196" s="19">
        <v>70</v>
      </c>
      <c r="M1196" s="19" t="s">
        <v>8221</v>
      </c>
      <c r="N1196" s="19">
        <v>1</v>
      </c>
    </row>
    <row r="1197" spans="1:14" x14ac:dyDescent="0.25">
      <c r="A1197" s="19" t="s">
        <v>8219</v>
      </c>
      <c r="B1197" s="19">
        <v>65</v>
      </c>
      <c r="M1197" s="19" t="s">
        <v>8221</v>
      </c>
      <c r="N1197" s="19">
        <v>2</v>
      </c>
    </row>
    <row r="1198" spans="1:14" x14ac:dyDescent="0.25">
      <c r="A1198" s="19" t="s">
        <v>8219</v>
      </c>
      <c r="B1198" s="19">
        <v>348</v>
      </c>
      <c r="M1198" s="19" t="s">
        <v>8221</v>
      </c>
      <c r="N1198" s="19">
        <v>1</v>
      </c>
    </row>
    <row r="1199" spans="1:14" x14ac:dyDescent="0.25">
      <c r="A1199" s="19" t="s">
        <v>8219</v>
      </c>
      <c r="B1199" s="19">
        <v>392</v>
      </c>
      <c r="M1199" s="19" t="s">
        <v>8221</v>
      </c>
      <c r="N1199" s="19">
        <v>10</v>
      </c>
    </row>
    <row r="1200" spans="1:14" x14ac:dyDescent="0.25">
      <c r="A1200" s="19" t="s">
        <v>8219</v>
      </c>
      <c r="B1200" s="19">
        <v>52</v>
      </c>
      <c r="M1200" s="19" t="s">
        <v>8221</v>
      </c>
      <c r="N1200" s="19">
        <v>4</v>
      </c>
    </row>
    <row r="1201" spans="1:14" x14ac:dyDescent="0.25">
      <c r="A1201" s="19" t="s">
        <v>8219</v>
      </c>
      <c r="B1201" s="19">
        <v>42</v>
      </c>
      <c r="M1201" s="19" t="s">
        <v>8221</v>
      </c>
      <c r="N1201" s="19">
        <v>1</v>
      </c>
    </row>
    <row r="1202" spans="1:14" x14ac:dyDescent="0.25">
      <c r="A1202" s="19" t="s">
        <v>8219</v>
      </c>
      <c r="B1202" s="19">
        <v>117</v>
      </c>
      <c r="M1202" s="19" t="s">
        <v>8221</v>
      </c>
      <c r="N1202" s="19">
        <v>1</v>
      </c>
    </row>
    <row r="1203" spans="1:14" x14ac:dyDescent="0.25">
      <c r="A1203" s="19" t="s">
        <v>8219</v>
      </c>
      <c r="B1203" s="19">
        <v>108</v>
      </c>
      <c r="M1203" s="19" t="s">
        <v>8221</v>
      </c>
      <c r="N1203" s="19">
        <v>1</v>
      </c>
    </row>
    <row r="1204" spans="1:14" x14ac:dyDescent="0.25">
      <c r="A1204" s="19" t="s">
        <v>8219</v>
      </c>
      <c r="B1204" s="19">
        <v>60</v>
      </c>
      <c r="M1204" s="19" t="s">
        <v>8221</v>
      </c>
      <c r="N1204" s="19">
        <v>3</v>
      </c>
    </row>
    <row r="1205" spans="1:14" x14ac:dyDescent="0.25">
      <c r="A1205" s="19" t="s">
        <v>8219</v>
      </c>
      <c r="B1205" s="19">
        <v>50</v>
      </c>
      <c r="M1205" s="19" t="s">
        <v>8221</v>
      </c>
      <c r="N1205" s="19">
        <v>1</v>
      </c>
    </row>
    <row r="1206" spans="1:14" x14ac:dyDescent="0.25">
      <c r="A1206" s="19" t="s">
        <v>8219</v>
      </c>
      <c r="B1206" s="19">
        <v>11</v>
      </c>
      <c r="M1206" s="19" t="s">
        <v>8221</v>
      </c>
      <c r="N1206" s="19">
        <v>1</v>
      </c>
    </row>
    <row r="1207" spans="1:14" x14ac:dyDescent="0.25">
      <c r="A1207" s="19" t="s">
        <v>8219</v>
      </c>
      <c r="B1207" s="19">
        <v>12</v>
      </c>
      <c r="M1207" s="19" t="s">
        <v>8221</v>
      </c>
      <c r="N1207" s="19">
        <v>1</v>
      </c>
    </row>
    <row r="1208" spans="1:14" x14ac:dyDescent="0.25">
      <c r="A1208" s="19" t="s">
        <v>8219</v>
      </c>
      <c r="B1208" s="19">
        <v>238</v>
      </c>
      <c r="M1208" s="19" t="s">
        <v>8221</v>
      </c>
      <c r="N1208" s="19">
        <v>1</v>
      </c>
    </row>
    <row r="1209" spans="1:14" x14ac:dyDescent="0.25">
      <c r="A1209" s="19" t="s">
        <v>8219</v>
      </c>
      <c r="B1209" s="19">
        <v>74</v>
      </c>
      <c r="M1209" s="19" t="s">
        <v>8221</v>
      </c>
      <c r="N1209" s="19">
        <v>1</v>
      </c>
    </row>
    <row r="1210" spans="1:14" x14ac:dyDescent="0.25">
      <c r="A1210" s="19" t="s">
        <v>8219</v>
      </c>
      <c r="B1210" s="19">
        <v>128</v>
      </c>
      <c r="M1210" s="19" t="s">
        <v>8221</v>
      </c>
      <c r="N1210" s="19">
        <v>1</v>
      </c>
    </row>
    <row r="1211" spans="1:14" x14ac:dyDescent="0.25">
      <c r="A1211" s="19" t="s">
        <v>8219</v>
      </c>
      <c r="B1211" s="19">
        <v>132</v>
      </c>
      <c r="M1211" s="19" t="s">
        <v>8221</v>
      </c>
      <c r="N1211" s="19">
        <v>1</v>
      </c>
    </row>
    <row r="1212" spans="1:14" x14ac:dyDescent="0.25">
      <c r="A1212" s="19" t="s">
        <v>8219</v>
      </c>
      <c r="B1212" s="19">
        <v>54</v>
      </c>
      <c r="M1212" s="19" t="s">
        <v>8221</v>
      </c>
      <c r="N1212" s="19">
        <v>1</v>
      </c>
    </row>
    <row r="1213" spans="1:14" x14ac:dyDescent="0.25">
      <c r="A1213" s="19" t="s">
        <v>8219</v>
      </c>
      <c r="B1213" s="19">
        <v>14</v>
      </c>
      <c r="M1213" s="19" t="s">
        <v>8221</v>
      </c>
      <c r="N1213" s="19">
        <v>1</v>
      </c>
    </row>
    <row r="1214" spans="1:14" x14ac:dyDescent="0.25">
      <c r="A1214" s="19" t="s">
        <v>8219</v>
      </c>
      <c r="B1214" s="19">
        <v>100</v>
      </c>
      <c r="M1214" s="19" t="s">
        <v>8221</v>
      </c>
      <c r="N1214" s="19">
        <v>1</v>
      </c>
    </row>
    <row r="1215" spans="1:14" x14ac:dyDescent="0.25">
      <c r="A1215" s="19" t="s">
        <v>8219</v>
      </c>
      <c r="B1215" s="19">
        <v>19</v>
      </c>
      <c r="M1215" s="19" t="s">
        <v>8221</v>
      </c>
      <c r="N1215" s="19">
        <v>1</v>
      </c>
    </row>
    <row r="1216" spans="1:14" x14ac:dyDescent="0.25">
      <c r="A1216" s="19" t="s">
        <v>8219</v>
      </c>
      <c r="B1216" s="19">
        <v>54</v>
      </c>
      <c r="M1216" s="19" t="s">
        <v>8221</v>
      </c>
      <c r="N1216" s="19">
        <v>9</v>
      </c>
    </row>
    <row r="1217" spans="1:14" x14ac:dyDescent="0.25">
      <c r="A1217" s="19" t="s">
        <v>8219</v>
      </c>
      <c r="B1217" s="19">
        <v>103</v>
      </c>
      <c r="M1217" s="19" t="s">
        <v>8221</v>
      </c>
      <c r="N1217" s="19">
        <v>1</v>
      </c>
    </row>
    <row r="1218" spans="1:14" x14ac:dyDescent="0.25">
      <c r="A1218" s="19" t="s">
        <v>8219</v>
      </c>
      <c r="B1218" s="19">
        <v>156</v>
      </c>
      <c r="M1218" s="19" t="s">
        <v>8221</v>
      </c>
      <c r="N1218" s="19">
        <v>4</v>
      </c>
    </row>
    <row r="1219" spans="1:14" x14ac:dyDescent="0.25">
      <c r="A1219" s="19" t="s">
        <v>8219</v>
      </c>
      <c r="B1219" s="19">
        <v>73</v>
      </c>
      <c r="M1219" s="19" t="s">
        <v>8221</v>
      </c>
      <c r="N1219" s="19">
        <v>1</v>
      </c>
    </row>
    <row r="1220" spans="1:14" x14ac:dyDescent="0.25">
      <c r="A1220" s="19" t="s">
        <v>8219</v>
      </c>
      <c r="B1220" s="19">
        <v>24</v>
      </c>
      <c r="M1220" s="19" t="s">
        <v>8221</v>
      </c>
      <c r="N1220" s="19">
        <v>1</v>
      </c>
    </row>
    <row r="1221" spans="1:14" x14ac:dyDescent="0.25">
      <c r="A1221" s="19" t="s">
        <v>8219</v>
      </c>
      <c r="B1221" s="19">
        <v>39</v>
      </c>
      <c r="M1221" s="19" t="s">
        <v>8221</v>
      </c>
      <c r="N1221" s="19">
        <v>1</v>
      </c>
    </row>
    <row r="1222" spans="1:14" x14ac:dyDescent="0.25">
      <c r="A1222" s="19" t="s">
        <v>8219</v>
      </c>
      <c r="B1222" s="19">
        <v>21</v>
      </c>
      <c r="M1222" s="19" t="s">
        <v>8221</v>
      </c>
      <c r="N1222" s="19">
        <v>1</v>
      </c>
    </row>
    <row r="1223" spans="1:14" x14ac:dyDescent="0.25">
      <c r="A1223" s="19" t="s">
        <v>8219</v>
      </c>
      <c r="B1223" s="19">
        <v>113</v>
      </c>
      <c r="M1223" s="19" t="s">
        <v>8221</v>
      </c>
      <c r="N1223" s="19">
        <v>2</v>
      </c>
    </row>
    <row r="1224" spans="1:14" x14ac:dyDescent="0.25">
      <c r="A1224" s="19" t="s">
        <v>8219</v>
      </c>
      <c r="B1224" s="19">
        <v>135</v>
      </c>
      <c r="M1224" s="19" t="s">
        <v>8221</v>
      </c>
      <c r="N1224" s="19">
        <v>2</v>
      </c>
    </row>
    <row r="1225" spans="1:14" x14ac:dyDescent="0.25">
      <c r="A1225" s="19" t="s">
        <v>8219</v>
      </c>
      <c r="B1225" s="19">
        <v>101</v>
      </c>
      <c r="M1225" s="19" t="s">
        <v>8221</v>
      </c>
      <c r="N1225" s="19">
        <v>1</v>
      </c>
    </row>
    <row r="1226" spans="1:14" x14ac:dyDescent="0.25">
      <c r="A1226" s="19" t="s">
        <v>8219</v>
      </c>
      <c r="B1226" s="19">
        <v>19</v>
      </c>
      <c r="M1226" s="19" t="s">
        <v>8221</v>
      </c>
      <c r="N1226" s="19">
        <v>1</v>
      </c>
    </row>
    <row r="1227" spans="1:14" x14ac:dyDescent="0.25">
      <c r="A1227" s="19" t="s">
        <v>8219</v>
      </c>
      <c r="B1227" s="19">
        <v>25</v>
      </c>
      <c r="M1227" s="19" t="s">
        <v>8221</v>
      </c>
      <c r="N1227" s="19">
        <v>1</v>
      </c>
    </row>
    <row r="1228" spans="1:14" x14ac:dyDescent="0.25">
      <c r="A1228" s="19" t="s">
        <v>8219</v>
      </c>
      <c r="B1228" s="19">
        <v>46</v>
      </c>
      <c r="M1228" s="19" t="s">
        <v>8221</v>
      </c>
      <c r="N1228" s="19">
        <v>1</v>
      </c>
    </row>
    <row r="1229" spans="1:14" x14ac:dyDescent="0.25">
      <c r="A1229" s="19" t="s">
        <v>8219</v>
      </c>
      <c r="B1229" s="19">
        <v>33</v>
      </c>
      <c r="M1229" s="19" t="s">
        <v>8221</v>
      </c>
      <c r="N1229" s="19">
        <v>3</v>
      </c>
    </row>
    <row r="1230" spans="1:14" x14ac:dyDescent="0.25">
      <c r="A1230" s="19" t="s">
        <v>8219</v>
      </c>
      <c r="B1230" s="19">
        <v>57</v>
      </c>
      <c r="M1230" s="19" t="s">
        <v>8221</v>
      </c>
      <c r="N1230" s="19">
        <v>1</v>
      </c>
    </row>
    <row r="1231" spans="1:14" x14ac:dyDescent="0.25">
      <c r="A1231" s="19" t="s">
        <v>8219</v>
      </c>
      <c r="B1231" s="19">
        <v>39</v>
      </c>
      <c r="M1231" s="19" t="s">
        <v>8221</v>
      </c>
      <c r="N1231" s="19">
        <v>1</v>
      </c>
    </row>
    <row r="1232" spans="1:14" x14ac:dyDescent="0.25">
      <c r="A1232" s="19" t="s">
        <v>8219</v>
      </c>
      <c r="B1232" s="19">
        <v>15</v>
      </c>
      <c r="M1232" s="19" t="s">
        <v>8221</v>
      </c>
      <c r="N1232" s="19">
        <v>2</v>
      </c>
    </row>
    <row r="1233" spans="1:14" x14ac:dyDescent="0.25">
      <c r="A1233" s="19" t="s">
        <v>8219</v>
      </c>
      <c r="B1233" s="19">
        <v>68</v>
      </c>
      <c r="M1233" s="19" t="s">
        <v>8221</v>
      </c>
      <c r="N1233" s="19">
        <v>1</v>
      </c>
    </row>
    <row r="1234" spans="1:14" x14ac:dyDescent="0.25">
      <c r="A1234" s="19" t="s">
        <v>8219</v>
      </c>
      <c r="B1234" s="19">
        <v>2436</v>
      </c>
      <c r="M1234" s="19" t="s">
        <v>8221</v>
      </c>
      <c r="N1234" s="19">
        <v>2</v>
      </c>
    </row>
    <row r="1235" spans="1:14" x14ac:dyDescent="0.25">
      <c r="A1235" s="19" t="s">
        <v>8219</v>
      </c>
      <c r="B1235" s="19">
        <v>13</v>
      </c>
      <c r="M1235" s="19" t="s">
        <v>8221</v>
      </c>
      <c r="N1235" s="19">
        <v>3</v>
      </c>
    </row>
    <row r="1236" spans="1:14" x14ac:dyDescent="0.25">
      <c r="A1236" s="19" t="s">
        <v>8219</v>
      </c>
      <c r="B1236" s="19">
        <v>18</v>
      </c>
      <c r="M1236" s="19" t="s">
        <v>8221</v>
      </c>
      <c r="N1236" s="19">
        <v>1</v>
      </c>
    </row>
    <row r="1237" spans="1:14" x14ac:dyDescent="0.25">
      <c r="A1237" s="19" t="s">
        <v>8219</v>
      </c>
      <c r="B1237" s="19">
        <v>69</v>
      </c>
      <c r="M1237" s="19" t="s">
        <v>8221</v>
      </c>
      <c r="N1237" s="19">
        <v>1</v>
      </c>
    </row>
    <row r="1238" spans="1:14" x14ac:dyDescent="0.25">
      <c r="A1238" s="19" t="s">
        <v>8219</v>
      </c>
      <c r="B1238" s="19">
        <v>117</v>
      </c>
      <c r="M1238" s="19" t="s">
        <v>8221</v>
      </c>
      <c r="N1238" s="19">
        <v>1</v>
      </c>
    </row>
    <row r="1239" spans="1:14" x14ac:dyDescent="0.25">
      <c r="A1239" s="19" t="s">
        <v>8219</v>
      </c>
      <c r="B1239" s="19">
        <v>574</v>
      </c>
      <c r="M1239" s="19" t="s">
        <v>8221</v>
      </c>
      <c r="N1239" s="19">
        <v>1</v>
      </c>
    </row>
    <row r="1240" spans="1:14" x14ac:dyDescent="0.25">
      <c r="A1240" s="19" t="s">
        <v>8219</v>
      </c>
      <c r="B1240" s="19">
        <v>41</v>
      </c>
      <c r="M1240" s="19" t="s">
        <v>8221</v>
      </c>
      <c r="N1240" s="19">
        <v>1</v>
      </c>
    </row>
    <row r="1241" spans="1:14" x14ac:dyDescent="0.25">
      <c r="A1241" s="19" t="s">
        <v>8219</v>
      </c>
      <c r="B1241" s="19">
        <v>307</v>
      </c>
      <c r="M1241" s="19" t="s">
        <v>8221</v>
      </c>
      <c r="N1241" s="19">
        <v>1</v>
      </c>
    </row>
    <row r="1242" spans="1:14" x14ac:dyDescent="0.25">
      <c r="A1242" s="19" t="s">
        <v>8219</v>
      </c>
      <c r="B1242" s="19">
        <v>14</v>
      </c>
      <c r="M1242" s="19" t="s">
        <v>8221</v>
      </c>
      <c r="N1242" s="19">
        <v>1</v>
      </c>
    </row>
    <row r="1243" spans="1:14" x14ac:dyDescent="0.25">
      <c r="A1243" s="19" t="s">
        <v>8219</v>
      </c>
      <c r="B1243" s="19">
        <v>34</v>
      </c>
      <c r="M1243" s="19" t="s">
        <v>8221</v>
      </c>
      <c r="N1243" s="19">
        <v>1</v>
      </c>
    </row>
    <row r="1244" spans="1:14" x14ac:dyDescent="0.25">
      <c r="A1244" s="19" t="s">
        <v>8219</v>
      </c>
      <c r="B1244" s="19">
        <v>149</v>
      </c>
      <c r="M1244" s="19" t="s">
        <v>8221</v>
      </c>
      <c r="N1244" s="19">
        <v>2</v>
      </c>
    </row>
    <row r="1245" spans="1:14" x14ac:dyDescent="0.25">
      <c r="A1245" s="19" t="s">
        <v>8219</v>
      </c>
      <c r="B1245" s="19">
        <v>236</v>
      </c>
      <c r="M1245" s="19" t="s">
        <v>8221</v>
      </c>
      <c r="N1245" s="19">
        <v>0</v>
      </c>
    </row>
    <row r="1246" spans="1:14" x14ac:dyDescent="0.25">
      <c r="A1246" s="19" t="s">
        <v>8219</v>
      </c>
      <c r="B1246" s="19">
        <v>49</v>
      </c>
      <c r="M1246" s="19" t="s">
        <v>8221</v>
      </c>
      <c r="N1246" s="19">
        <v>0</v>
      </c>
    </row>
    <row r="1247" spans="1:14" x14ac:dyDescent="0.25">
      <c r="A1247" s="19" t="s">
        <v>8219</v>
      </c>
      <c r="B1247" s="19">
        <v>130</v>
      </c>
      <c r="M1247" s="19" t="s">
        <v>8221</v>
      </c>
      <c r="N1247" s="19">
        <v>0</v>
      </c>
    </row>
    <row r="1248" spans="1:14" x14ac:dyDescent="0.25">
      <c r="A1248" s="19" t="s">
        <v>8219</v>
      </c>
      <c r="B1248" s="19">
        <v>89</v>
      </c>
      <c r="M1248" s="19" t="s">
        <v>8221</v>
      </c>
      <c r="N1248" s="19">
        <v>0</v>
      </c>
    </row>
    <row r="1249" spans="1:14" x14ac:dyDescent="0.25">
      <c r="A1249" s="19" t="s">
        <v>8219</v>
      </c>
      <c r="B1249" s="19">
        <v>116</v>
      </c>
      <c r="M1249" s="19" t="s">
        <v>8221</v>
      </c>
      <c r="N1249" s="19">
        <v>0</v>
      </c>
    </row>
    <row r="1250" spans="1:14" x14ac:dyDescent="0.25">
      <c r="A1250" s="19" t="s">
        <v>8219</v>
      </c>
      <c r="B1250" s="19">
        <v>206</v>
      </c>
      <c r="M1250" s="19" t="s">
        <v>8221</v>
      </c>
      <c r="N1250" s="19">
        <v>0</v>
      </c>
    </row>
    <row r="1251" spans="1:14" x14ac:dyDescent="0.25">
      <c r="A1251" s="19" t="s">
        <v>8219</v>
      </c>
      <c r="B1251" s="19">
        <v>613</v>
      </c>
      <c r="M1251" s="19" t="s">
        <v>8221</v>
      </c>
      <c r="N1251" s="19">
        <v>0</v>
      </c>
    </row>
    <row r="1252" spans="1:14" x14ac:dyDescent="0.25">
      <c r="A1252" s="19" t="s">
        <v>8219</v>
      </c>
      <c r="B1252" s="19">
        <v>61</v>
      </c>
      <c r="M1252" s="19" t="s">
        <v>8221</v>
      </c>
      <c r="N1252" s="19">
        <v>0</v>
      </c>
    </row>
    <row r="1253" spans="1:14" x14ac:dyDescent="0.25">
      <c r="A1253" s="19" t="s">
        <v>8219</v>
      </c>
      <c r="B1253" s="19">
        <v>100</v>
      </c>
      <c r="M1253" s="19" t="s">
        <v>8221</v>
      </c>
      <c r="N1253" s="19">
        <v>0</v>
      </c>
    </row>
    <row r="1254" spans="1:14" x14ac:dyDescent="0.25">
      <c r="A1254" s="19" t="s">
        <v>8219</v>
      </c>
      <c r="B1254" s="19">
        <v>86</v>
      </c>
      <c r="M1254" s="19" t="s">
        <v>8221</v>
      </c>
      <c r="N1254" s="19">
        <v>0</v>
      </c>
    </row>
    <row r="1255" spans="1:14" x14ac:dyDescent="0.25">
      <c r="A1255" s="19" t="s">
        <v>8219</v>
      </c>
      <c r="B1255" s="19">
        <v>72</v>
      </c>
      <c r="M1255" s="19" t="s">
        <v>8221</v>
      </c>
      <c r="N1255" s="19">
        <v>0</v>
      </c>
    </row>
    <row r="1256" spans="1:14" x14ac:dyDescent="0.25">
      <c r="A1256" s="19" t="s">
        <v>8219</v>
      </c>
      <c r="B1256" s="19">
        <v>150</v>
      </c>
      <c r="M1256" s="19" t="s">
        <v>8221</v>
      </c>
      <c r="N1256" s="19">
        <v>0</v>
      </c>
    </row>
    <row r="1257" spans="1:14" x14ac:dyDescent="0.25">
      <c r="A1257" s="19" t="s">
        <v>8219</v>
      </c>
      <c r="B1257" s="19">
        <v>50</v>
      </c>
      <c r="M1257" s="19" t="s">
        <v>8221</v>
      </c>
      <c r="N1257" s="19">
        <v>0</v>
      </c>
    </row>
    <row r="1258" spans="1:14" x14ac:dyDescent="0.25">
      <c r="A1258" s="19" t="s">
        <v>8219</v>
      </c>
      <c r="B1258" s="19">
        <v>104</v>
      </c>
      <c r="M1258" s="19" t="s">
        <v>8221</v>
      </c>
      <c r="N1258" s="19">
        <v>0</v>
      </c>
    </row>
    <row r="1259" spans="1:14" x14ac:dyDescent="0.25">
      <c r="A1259" s="19" t="s">
        <v>8219</v>
      </c>
      <c r="B1259" s="19">
        <v>40</v>
      </c>
      <c r="M1259" s="19" t="s">
        <v>8221</v>
      </c>
      <c r="N1259" s="19">
        <v>0</v>
      </c>
    </row>
    <row r="1260" spans="1:14" x14ac:dyDescent="0.25">
      <c r="A1260" s="19" t="s">
        <v>8219</v>
      </c>
      <c r="B1260" s="19">
        <v>24</v>
      </c>
      <c r="M1260" s="19" t="s">
        <v>8221</v>
      </c>
      <c r="N1260" s="19">
        <v>0</v>
      </c>
    </row>
    <row r="1261" spans="1:14" x14ac:dyDescent="0.25">
      <c r="A1261" s="19" t="s">
        <v>8219</v>
      </c>
      <c r="B1261" s="19">
        <v>96</v>
      </c>
      <c r="M1261" s="19" t="s">
        <v>8221</v>
      </c>
      <c r="N1261" s="19">
        <v>0</v>
      </c>
    </row>
    <row r="1262" spans="1:14" x14ac:dyDescent="0.25">
      <c r="A1262" s="19" t="s">
        <v>8219</v>
      </c>
      <c r="B1262" s="19">
        <v>321</v>
      </c>
      <c r="M1262" s="19" t="s">
        <v>8221</v>
      </c>
      <c r="N1262" s="19">
        <v>0</v>
      </c>
    </row>
    <row r="1263" spans="1:14" x14ac:dyDescent="0.25">
      <c r="A1263" s="19" t="s">
        <v>8219</v>
      </c>
      <c r="B1263" s="19">
        <v>74</v>
      </c>
      <c r="M1263" s="19" t="s">
        <v>8221</v>
      </c>
      <c r="N1263" s="19">
        <v>0</v>
      </c>
    </row>
    <row r="1264" spans="1:14" x14ac:dyDescent="0.25">
      <c r="A1264" s="19" t="s">
        <v>8219</v>
      </c>
      <c r="B1264" s="19">
        <v>321</v>
      </c>
      <c r="M1264" s="19" t="s">
        <v>8221</v>
      </c>
      <c r="N1264" s="19">
        <v>0</v>
      </c>
    </row>
    <row r="1265" spans="1:14" x14ac:dyDescent="0.25">
      <c r="A1265" s="19" t="s">
        <v>8219</v>
      </c>
      <c r="B1265" s="19">
        <v>41</v>
      </c>
      <c r="M1265" s="19" t="s">
        <v>8221</v>
      </c>
      <c r="N1265" s="19">
        <v>0</v>
      </c>
    </row>
    <row r="1266" spans="1:14" x14ac:dyDescent="0.25">
      <c r="A1266" s="19" t="s">
        <v>8219</v>
      </c>
      <c r="B1266" s="19">
        <v>50</v>
      </c>
      <c r="M1266" s="19" t="s">
        <v>8221</v>
      </c>
      <c r="N1266" s="19">
        <v>0</v>
      </c>
    </row>
    <row r="1267" spans="1:14" x14ac:dyDescent="0.25">
      <c r="A1267" s="19" t="s">
        <v>8219</v>
      </c>
      <c r="B1267" s="19">
        <v>332</v>
      </c>
      <c r="M1267" s="19" t="s">
        <v>8221</v>
      </c>
      <c r="N1267" s="19">
        <v>0</v>
      </c>
    </row>
    <row r="1268" spans="1:14" x14ac:dyDescent="0.25">
      <c r="A1268" s="19" t="s">
        <v>8219</v>
      </c>
      <c r="B1268" s="19">
        <v>20</v>
      </c>
      <c r="M1268" s="19" t="s">
        <v>8221</v>
      </c>
      <c r="N1268" s="19">
        <v>0</v>
      </c>
    </row>
    <row r="1269" spans="1:14" x14ac:dyDescent="0.25">
      <c r="A1269" s="19" t="s">
        <v>8219</v>
      </c>
      <c r="B1269" s="19">
        <v>46</v>
      </c>
      <c r="M1269" s="19" t="s">
        <v>8221</v>
      </c>
      <c r="N1269" s="19">
        <v>0</v>
      </c>
    </row>
    <row r="1270" spans="1:14" x14ac:dyDescent="0.25">
      <c r="A1270" s="19" t="s">
        <v>8219</v>
      </c>
      <c r="B1270" s="19">
        <v>35</v>
      </c>
      <c r="M1270" s="19" t="s">
        <v>8221</v>
      </c>
      <c r="N1270" s="19">
        <v>0</v>
      </c>
    </row>
    <row r="1271" spans="1:14" x14ac:dyDescent="0.25">
      <c r="A1271" s="19" t="s">
        <v>8219</v>
      </c>
      <c r="B1271" s="19">
        <v>35</v>
      </c>
      <c r="M1271" s="19" t="s">
        <v>8221</v>
      </c>
      <c r="N1271" s="19">
        <v>0</v>
      </c>
    </row>
    <row r="1272" spans="1:14" x14ac:dyDescent="0.25">
      <c r="A1272" s="19" t="s">
        <v>8219</v>
      </c>
      <c r="B1272" s="19">
        <v>56</v>
      </c>
      <c r="M1272" s="19" t="s">
        <v>8221</v>
      </c>
      <c r="N1272" s="19">
        <v>0</v>
      </c>
    </row>
    <row r="1273" spans="1:14" x14ac:dyDescent="0.25">
      <c r="A1273" s="19" t="s">
        <v>8219</v>
      </c>
      <c r="B1273" s="19">
        <v>27</v>
      </c>
      <c r="M1273" s="19" t="s">
        <v>8221</v>
      </c>
      <c r="N1273" s="19">
        <v>0</v>
      </c>
    </row>
    <row r="1274" spans="1:14" x14ac:dyDescent="0.25">
      <c r="A1274" s="19" t="s">
        <v>8219</v>
      </c>
      <c r="B1274" s="19">
        <v>180</v>
      </c>
      <c r="M1274" s="19" t="s">
        <v>8221</v>
      </c>
      <c r="N1274" s="19">
        <v>0</v>
      </c>
    </row>
    <row r="1275" spans="1:14" x14ac:dyDescent="0.25">
      <c r="A1275" s="19" t="s">
        <v>8219</v>
      </c>
      <c r="B1275" s="19">
        <v>57</v>
      </c>
      <c r="M1275" s="19" t="s">
        <v>8221</v>
      </c>
      <c r="N1275" s="19">
        <v>0</v>
      </c>
    </row>
    <row r="1276" spans="1:14" x14ac:dyDescent="0.25">
      <c r="A1276" s="19" t="s">
        <v>8219</v>
      </c>
      <c r="B1276" s="19">
        <v>25</v>
      </c>
      <c r="M1276" s="19" t="s">
        <v>8221</v>
      </c>
      <c r="N1276" s="19">
        <v>0</v>
      </c>
    </row>
    <row r="1277" spans="1:14" x14ac:dyDescent="0.25">
      <c r="A1277" s="19" t="s">
        <v>8219</v>
      </c>
      <c r="B1277" s="19">
        <v>57</v>
      </c>
      <c r="M1277" s="19" t="s">
        <v>8221</v>
      </c>
      <c r="N1277" s="19">
        <v>0</v>
      </c>
    </row>
    <row r="1278" spans="1:14" x14ac:dyDescent="0.25">
      <c r="A1278" s="19" t="s">
        <v>8219</v>
      </c>
      <c r="B1278" s="19">
        <v>87</v>
      </c>
      <c r="M1278" s="19" t="s">
        <v>8221</v>
      </c>
      <c r="N1278" s="19">
        <v>0</v>
      </c>
    </row>
    <row r="1279" spans="1:14" x14ac:dyDescent="0.25">
      <c r="A1279" s="19" t="s">
        <v>8219</v>
      </c>
      <c r="B1279" s="19">
        <v>218</v>
      </c>
      <c r="M1279" s="19" t="s">
        <v>8221</v>
      </c>
      <c r="N1279" s="19">
        <v>0</v>
      </c>
    </row>
    <row r="1280" spans="1:14" x14ac:dyDescent="0.25">
      <c r="A1280" s="19" t="s">
        <v>8219</v>
      </c>
      <c r="B1280" s="19">
        <v>89</v>
      </c>
      <c r="M1280" s="19" t="s">
        <v>8221</v>
      </c>
      <c r="N1280" s="19">
        <v>0</v>
      </c>
    </row>
    <row r="1281" spans="1:14" x14ac:dyDescent="0.25">
      <c r="A1281" s="19" t="s">
        <v>8219</v>
      </c>
      <c r="B1281" s="19">
        <v>184</v>
      </c>
      <c r="M1281" s="19" t="s">
        <v>8221</v>
      </c>
      <c r="N1281" s="19">
        <v>0</v>
      </c>
    </row>
    <row r="1282" spans="1:14" x14ac:dyDescent="0.25">
      <c r="A1282" s="19" t="s">
        <v>8219</v>
      </c>
      <c r="B1282" s="19">
        <v>32</v>
      </c>
      <c r="M1282" s="19" t="s">
        <v>8221</v>
      </c>
      <c r="N1282" s="19">
        <v>0</v>
      </c>
    </row>
    <row r="1283" spans="1:14" x14ac:dyDescent="0.25">
      <c r="A1283" s="19" t="s">
        <v>8219</v>
      </c>
      <c r="B1283" s="19">
        <v>35</v>
      </c>
      <c r="M1283" s="19" t="s">
        <v>8221</v>
      </c>
      <c r="N1283" s="19">
        <v>0</v>
      </c>
    </row>
    <row r="1284" spans="1:14" x14ac:dyDescent="0.25">
      <c r="A1284" s="19" t="s">
        <v>8219</v>
      </c>
      <c r="B1284" s="19">
        <v>120</v>
      </c>
      <c r="M1284" s="19" t="s">
        <v>8221</v>
      </c>
      <c r="N1284" s="19">
        <v>0</v>
      </c>
    </row>
    <row r="1285" spans="1:14" x14ac:dyDescent="0.25">
      <c r="A1285" s="19" t="s">
        <v>8219</v>
      </c>
      <c r="B1285" s="19">
        <v>37</v>
      </c>
      <c r="M1285" s="19" t="s">
        <v>8221</v>
      </c>
      <c r="N1285" s="19">
        <v>0</v>
      </c>
    </row>
    <row r="1286" spans="1:14" x14ac:dyDescent="0.25">
      <c r="A1286" s="19" t="s">
        <v>8219</v>
      </c>
      <c r="B1286" s="19">
        <v>16</v>
      </c>
      <c r="M1286" s="19" t="s">
        <v>8221</v>
      </c>
      <c r="N1286" s="19">
        <v>0</v>
      </c>
    </row>
    <row r="1287" spans="1:14" x14ac:dyDescent="0.25">
      <c r="A1287" s="19" t="s">
        <v>8219</v>
      </c>
      <c r="B1287" s="19">
        <v>30</v>
      </c>
      <c r="M1287" s="19" t="s">
        <v>8221</v>
      </c>
      <c r="N1287" s="19">
        <v>0</v>
      </c>
    </row>
    <row r="1288" spans="1:14" x14ac:dyDescent="0.25">
      <c r="A1288" s="19" t="s">
        <v>8219</v>
      </c>
      <c r="B1288" s="19">
        <v>7</v>
      </c>
      <c r="M1288" s="19" t="s">
        <v>8221</v>
      </c>
      <c r="N1288" s="19">
        <v>0</v>
      </c>
    </row>
    <row r="1289" spans="1:14" x14ac:dyDescent="0.25">
      <c r="A1289" s="19" t="s">
        <v>8219</v>
      </c>
      <c r="B1289" s="19">
        <v>38</v>
      </c>
      <c r="M1289" s="19" t="s">
        <v>8221</v>
      </c>
      <c r="N1289" s="19">
        <v>0</v>
      </c>
    </row>
    <row r="1290" spans="1:14" x14ac:dyDescent="0.25">
      <c r="A1290" s="19" t="s">
        <v>8219</v>
      </c>
      <c r="B1290" s="19">
        <v>35</v>
      </c>
      <c r="M1290" s="19" t="s">
        <v>8221</v>
      </c>
      <c r="N1290" s="19">
        <v>0</v>
      </c>
    </row>
    <row r="1291" spans="1:14" x14ac:dyDescent="0.25">
      <c r="A1291" s="19" t="s">
        <v>8219</v>
      </c>
      <c r="B1291" s="19">
        <v>186</v>
      </c>
      <c r="M1291" s="19" t="s">
        <v>8221</v>
      </c>
      <c r="N1291" s="19">
        <v>0</v>
      </c>
    </row>
    <row r="1292" spans="1:14" x14ac:dyDescent="0.25">
      <c r="A1292" s="19" t="s">
        <v>8219</v>
      </c>
      <c r="B1292" s="19">
        <v>71</v>
      </c>
      <c r="M1292" s="19" t="s">
        <v>8221</v>
      </c>
      <c r="N1292" s="19">
        <v>0</v>
      </c>
    </row>
    <row r="1293" spans="1:14" x14ac:dyDescent="0.25">
      <c r="A1293" s="19" t="s">
        <v>8219</v>
      </c>
      <c r="B1293" s="19">
        <v>109</v>
      </c>
      <c r="M1293" s="19" t="s">
        <v>8221</v>
      </c>
      <c r="N1293" s="19">
        <v>0</v>
      </c>
    </row>
    <row r="1294" spans="1:14" x14ac:dyDescent="0.25">
      <c r="A1294" s="19" t="s">
        <v>8219</v>
      </c>
      <c r="B1294" s="19">
        <v>248</v>
      </c>
      <c r="M1294" s="19" t="s">
        <v>8221</v>
      </c>
      <c r="N1294" s="19">
        <v>0</v>
      </c>
    </row>
    <row r="1295" spans="1:14" x14ac:dyDescent="0.25">
      <c r="A1295" s="19" t="s">
        <v>8219</v>
      </c>
      <c r="B1295" s="19">
        <v>79</v>
      </c>
      <c r="M1295" s="19" t="s">
        <v>8221</v>
      </c>
      <c r="N1295" s="19">
        <v>0</v>
      </c>
    </row>
    <row r="1296" spans="1:14" x14ac:dyDescent="0.25">
      <c r="A1296" s="19" t="s">
        <v>8219</v>
      </c>
      <c r="B1296" s="19">
        <v>202</v>
      </c>
      <c r="M1296" s="19" t="s">
        <v>8221</v>
      </c>
      <c r="N1296" s="19">
        <v>0</v>
      </c>
    </row>
    <row r="1297" spans="1:14" x14ac:dyDescent="0.25">
      <c r="A1297" s="19" t="s">
        <v>8219</v>
      </c>
      <c r="B1297" s="19">
        <v>32</v>
      </c>
      <c r="M1297" s="19" t="s">
        <v>8221</v>
      </c>
      <c r="N1297" s="19">
        <v>0</v>
      </c>
    </row>
    <row r="1298" spans="1:14" x14ac:dyDescent="0.25">
      <c r="A1298" s="19" t="s">
        <v>8219</v>
      </c>
      <c r="B1298" s="19">
        <v>14</v>
      </c>
      <c r="M1298" s="19" t="s">
        <v>8221</v>
      </c>
      <c r="N1298" s="19">
        <v>0</v>
      </c>
    </row>
    <row r="1299" spans="1:14" x14ac:dyDescent="0.25">
      <c r="A1299" s="19" t="s">
        <v>8219</v>
      </c>
      <c r="B1299" s="19">
        <v>29</v>
      </c>
      <c r="M1299" s="19" t="s">
        <v>8221</v>
      </c>
      <c r="N1299" s="19">
        <v>0</v>
      </c>
    </row>
    <row r="1300" spans="1:14" x14ac:dyDescent="0.25">
      <c r="A1300" s="19" t="s">
        <v>8219</v>
      </c>
      <c r="B1300" s="19">
        <v>86</v>
      </c>
      <c r="M1300" s="19" t="s">
        <v>8221</v>
      </c>
      <c r="N1300" s="19">
        <v>0</v>
      </c>
    </row>
    <row r="1301" spans="1:14" x14ac:dyDescent="0.25">
      <c r="A1301" s="19" t="s">
        <v>8219</v>
      </c>
      <c r="B1301" s="19">
        <v>11</v>
      </c>
      <c r="M1301" s="19" t="s">
        <v>8221</v>
      </c>
      <c r="N1301" s="19">
        <v>0</v>
      </c>
    </row>
    <row r="1302" spans="1:14" x14ac:dyDescent="0.25">
      <c r="A1302" s="19" t="s">
        <v>8219</v>
      </c>
      <c r="B1302" s="19">
        <v>118</v>
      </c>
      <c r="M1302" s="19" t="s">
        <v>8221</v>
      </c>
      <c r="N1302" s="19">
        <v>0</v>
      </c>
    </row>
    <row r="1303" spans="1:14" x14ac:dyDescent="0.25">
      <c r="A1303" s="19" t="s">
        <v>8219</v>
      </c>
      <c r="B1303" s="19">
        <v>19</v>
      </c>
      <c r="M1303" s="19" t="s">
        <v>8221</v>
      </c>
      <c r="N1303" s="19">
        <v>0</v>
      </c>
    </row>
    <row r="1304" spans="1:14" x14ac:dyDescent="0.25">
      <c r="A1304" s="19" t="s">
        <v>8219</v>
      </c>
      <c r="B1304" s="19">
        <v>97</v>
      </c>
      <c r="M1304" s="19" t="s">
        <v>8221</v>
      </c>
      <c r="N1304" s="19">
        <v>0</v>
      </c>
    </row>
    <row r="1305" spans="1:14" x14ac:dyDescent="0.25">
      <c r="A1305" s="19" t="s">
        <v>8219</v>
      </c>
      <c r="B1305" s="19">
        <v>64</v>
      </c>
      <c r="M1305" s="19" t="s">
        <v>8221</v>
      </c>
      <c r="N1305" s="19">
        <v>0</v>
      </c>
    </row>
    <row r="1306" spans="1:14" x14ac:dyDescent="0.25">
      <c r="A1306" s="19" t="s">
        <v>8219</v>
      </c>
      <c r="B1306" s="19">
        <v>58</v>
      </c>
      <c r="M1306" s="19" t="s">
        <v>8221</v>
      </c>
      <c r="N1306" s="19">
        <v>0</v>
      </c>
    </row>
    <row r="1307" spans="1:14" x14ac:dyDescent="0.25">
      <c r="A1307" s="19" t="s">
        <v>8219</v>
      </c>
      <c r="B1307" s="19">
        <v>15</v>
      </c>
      <c r="M1307" s="19" t="s">
        <v>8221</v>
      </c>
      <c r="N1307" s="19">
        <v>0</v>
      </c>
    </row>
    <row r="1308" spans="1:14" x14ac:dyDescent="0.25">
      <c r="A1308" s="19" t="s">
        <v>8219</v>
      </c>
      <c r="B1308" s="19">
        <v>35</v>
      </c>
      <c r="M1308" s="19" t="s">
        <v>8221</v>
      </c>
      <c r="N1308" s="19">
        <v>0</v>
      </c>
    </row>
    <row r="1309" spans="1:14" x14ac:dyDescent="0.25">
      <c r="A1309" s="19" t="s">
        <v>8219</v>
      </c>
      <c r="B1309" s="19">
        <v>77</v>
      </c>
      <c r="M1309" s="19" t="s">
        <v>8221</v>
      </c>
      <c r="N1309" s="19">
        <v>0</v>
      </c>
    </row>
    <row r="1310" spans="1:14" x14ac:dyDescent="0.25">
      <c r="A1310" s="19" t="s">
        <v>8219</v>
      </c>
      <c r="B1310" s="19">
        <v>55</v>
      </c>
      <c r="M1310" s="19" t="s">
        <v>8221</v>
      </c>
      <c r="N1310" s="19">
        <v>0</v>
      </c>
    </row>
    <row r="1311" spans="1:14" x14ac:dyDescent="0.25">
      <c r="A1311" s="19" t="s">
        <v>8219</v>
      </c>
      <c r="B1311" s="19">
        <v>58</v>
      </c>
      <c r="M1311" s="19" t="s">
        <v>8221</v>
      </c>
      <c r="N1311" s="19">
        <v>0</v>
      </c>
    </row>
    <row r="1312" spans="1:14" x14ac:dyDescent="0.25">
      <c r="A1312" s="19" t="s">
        <v>8219</v>
      </c>
      <c r="B1312" s="19">
        <v>76</v>
      </c>
      <c r="M1312" s="19" t="s">
        <v>8221</v>
      </c>
      <c r="N1312" s="19">
        <v>0</v>
      </c>
    </row>
    <row r="1313" spans="1:14" x14ac:dyDescent="0.25">
      <c r="A1313" s="19" t="s">
        <v>8219</v>
      </c>
      <c r="B1313" s="19">
        <v>21</v>
      </c>
      <c r="M1313" s="19" t="s">
        <v>8221</v>
      </c>
      <c r="N1313" s="19">
        <v>0</v>
      </c>
    </row>
    <row r="1314" spans="1:14" x14ac:dyDescent="0.25">
      <c r="A1314" s="19" t="s">
        <v>8219</v>
      </c>
      <c r="B1314" s="19">
        <v>137</v>
      </c>
      <c r="M1314" s="19" t="s">
        <v>8221</v>
      </c>
      <c r="N1314" s="19">
        <v>0</v>
      </c>
    </row>
    <row r="1315" spans="1:14" x14ac:dyDescent="0.25">
      <c r="A1315" s="19" t="s">
        <v>8219</v>
      </c>
      <c r="B1315" s="19">
        <v>70</v>
      </c>
      <c r="M1315" s="19" t="s">
        <v>8221</v>
      </c>
      <c r="N1315" s="19">
        <v>0</v>
      </c>
    </row>
    <row r="1316" spans="1:14" x14ac:dyDescent="0.25">
      <c r="A1316" s="19" t="s">
        <v>8219</v>
      </c>
      <c r="B1316" s="19">
        <v>24</v>
      </c>
      <c r="M1316" s="19" t="s">
        <v>8221</v>
      </c>
      <c r="N1316" s="19">
        <v>0</v>
      </c>
    </row>
    <row r="1317" spans="1:14" x14ac:dyDescent="0.25">
      <c r="A1317" s="19" t="s">
        <v>8219</v>
      </c>
      <c r="B1317" s="19">
        <v>38</v>
      </c>
      <c r="M1317" s="19" t="s">
        <v>8221</v>
      </c>
      <c r="N1317" s="19">
        <v>0</v>
      </c>
    </row>
    <row r="1318" spans="1:14" x14ac:dyDescent="0.25">
      <c r="A1318" s="19" t="s">
        <v>8219</v>
      </c>
      <c r="B1318" s="19">
        <v>119</v>
      </c>
      <c r="M1318" s="19" t="s">
        <v>8221</v>
      </c>
      <c r="N1318" s="19">
        <v>0</v>
      </c>
    </row>
    <row r="1319" spans="1:14" x14ac:dyDescent="0.25">
      <c r="A1319" s="19" t="s">
        <v>8219</v>
      </c>
      <c r="B1319" s="19">
        <v>71</v>
      </c>
      <c r="M1319" s="19" t="s">
        <v>8221</v>
      </c>
      <c r="N1319" s="19">
        <v>0</v>
      </c>
    </row>
    <row r="1320" spans="1:14" x14ac:dyDescent="0.25">
      <c r="A1320" s="19" t="s">
        <v>8219</v>
      </c>
      <c r="B1320" s="19">
        <v>57</v>
      </c>
      <c r="M1320" s="19" t="s">
        <v>8221</v>
      </c>
      <c r="N1320" s="19">
        <v>0</v>
      </c>
    </row>
    <row r="1321" spans="1:14" x14ac:dyDescent="0.25">
      <c r="A1321" s="19" t="s">
        <v>8219</v>
      </c>
      <c r="B1321" s="19">
        <v>70</v>
      </c>
      <c r="M1321" s="19" t="s">
        <v>8221</v>
      </c>
      <c r="N1321" s="19">
        <v>0</v>
      </c>
    </row>
    <row r="1322" spans="1:14" x14ac:dyDescent="0.25">
      <c r="A1322" s="19" t="s">
        <v>8219</v>
      </c>
      <c r="B1322" s="19">
        <v>9</v>
      </c>
      <c r="M1322" s="19" t="s">
        <v>8221</v>
      </c>
      <c r="N1322" s="19">
        <v>0</v>
      </c>
    </row>
    <row r="1323" spans="1:14" x14ac:dyDescent="0.25">
      <c r="A1323" s="19" t="s">
        <v>8219</v>
      </c>
      <c r="B1323" s="19">
        <v>42</v>
      </c>
      <c r="M1323" s="19" t="s">
        <v>8221</v>
      </c>
      <c r="N1323" s="19">
        <v>0</v>
      </c>
    </row>
    <row r="1324" spans="1:14" x14ac:dyDescent="0.25">
      <c r="A1324" s="19" t="s">
        <v>8219</v>
      </c>
      <c r="B1324" s="19">
        <v>60</v>
      </c>
      <c r="M1324" s="19" t="s">
        <v>8221</v>
      </c>
      <c r="N1324" s="19">
        <v>0</v>
      </c>
    </row>
    <row r="1325" spans="1:14" x14ac:dyDescent="0.25">
      <c r="A1325" s="19" t="s">
        <v>8219</v>
      </c>
      <c r="B1325" s="19">
        <v>1762</v>
      </c>
      <c r="M1325" s="19" t="s">
        <v>8221</v>
      </c>
      <c r="N1325" s="19">
        <v>0</v>
      </c>
    </row>
    <row r="1326" spans="1:14" x14ac:dyDescent="0.25">
      <c r="A1326" s="19" t="s">
        <v>8219</v>
      </c>
      <c r="B1326" s="19">
        <v>60</v>
      </c>
      <c r="M1326" s="19" t="s">
        <v>8221</v>
      </c>
      <c r="N1326" s="19">
        <v>0</v>
      </c>
    </row>
    <row r="1327" spans="1:14" x14ac:dyDescent="0.25">
      <c r="A1327" s="19" t="s">
        <v>8219</v>
      </c>
      <c r="B1327" s="19">
        <v>220</v>
      </c>
      <c r="M1327" s="19" t="s">
        <v>8221</v>
      </c>
      <c r="N1327" s="19">
        <v>0</v>
      </c>
    </row>
    <row r="1328" spans="1:14" x14ac:dyDescent="0.25">
      <c r="A1328" s="19" t="s">
        <v>8219</v>
      </c>
      <c r="B1328" s="19">
        <v>19</v>
      </c>
      <c r="M1328" s="19" t="s">
        <v>8221</v>
      </c>
      <c r="N1328" s="19">
        <v>0</v>
      </c>
    </row>
    <row r="1329" spans="1:14" x14ac:dyDescent="0.25">
      <c r="A1329" s="19" t="s">
        <v>8219</v>
      </c>
      <c r="B1329" s="19">
        <v>99</v>
      </c>
      <c r="M1329" s="19" t="s">
        <v>8221</v>
      </c>
      <c r="N1329" s="19">
        <v>0</v>
      </c>
    </row>
    <row r="1330" spans="1:14" x14ac:dyDescent="0.25">
      <c r="A1330" s="19" t="s">
        <v>8219</v>
      </c>
      <c r="B1330" s="19">
        <v>25</v>
      </c>
      <c r="M1330" s="19" t="s">
        <v>8221</v>
      </c>
      <c r="N1330" s="19">
        <v>0</v>
      </c>
    </row>
    <row r="1331" spans="1:14" x14ac:dyDescent="0.25">
      <c r="A1331" s="19" t="s">
        <v>8219</v>
      </c>
      <c r="B1331" s="19">
        <v>21</v>
      </c>
      <c r="M1331" s="19" t="s">
        <v>8221</v>
      </c>
      <c r="N1331" s="19">
        <v>0</v>
      </c>
    </row>
    <row r="1332" spans="1:14" x14ac:dyDescent="0.25">
      <c r="A1332" s="19" t="s">
        <v>8219</v>
      </c>
      <c r="B1332" s="19">
        <v>15</v>
      </c>
      <c r="M1332" s="19" t="s">
        <v>8221</v>
      </c>
      <c r="N1332" s="19">
        <v>0</v>
      </c>
    </row>
    <row r="1333" spans="1:14" x14ac:dyDescent="0.25">
      <c r="A1333" s="19" t="s">
        <v>8219</v>
      </c>
      <c r="B1333" s="19">
        <v>24</v>
      </c>
      <c r="M1333" s="19" t="s">
        <v>8221</v>
      </c>
      <c r="N1333" s="19">
        <v>0</v>
      </c>
    </row>
    <row r="1334" spans="1:14" x14ac:dyDescent="0.25">
      <c r="A1334" s="19" t="s">
        <v>8219</v>
      </c>
      <c r="B1334" s="19">
        <v>35</v>
      </c>
      <c r="M1334" s="19" t="s">
        <v>8221</v>
      </c>
      <c r="N1334" s="19">
        <v>0</v>
      </c>
    </row>
    <row r="1335" spans="1:14" x14ac:dyDescent="0.25">
      <c r="A1335" s="19" t="s">
        <v>8219</v>
      </c>
      <c r="B1335" s="19">
        <v>191</v>
      </c>
      <c r="M1335" s="19" t="s">
        <v>8221</v>
      </c>
      <c r="N1335" s="19">
        <v>0</v>
      </c>
    </row>
    <row r="1336" spans="1:14" x14ac:dyDescent="0.25">
      <c r="A1336" s="19" t="s">
        <v>8219</v>
      </c>
      <c r="B1336" s="19">
        <v>73</v>
      </c>
      <c r="M1336" s="19" t="s">
        <v>8221</v>
      </c>
      <c r="N1336" s="19">
        <v>0</v>
      </c>
    </row>
    <row r="1337" spans="1:14" x14ac:dyDescent="0.25">
      <c r="A1337" s="19" t="s">
        <v>8219</v>
      </c>
      <c r="B1337" s="19">
        <v>174</v>
      </c>
      <c r="M1337" s="19" t="s">
        <v>8221</v>
      </c>
      <c r="N1337" s="19">
        <v>0</v>
      </c>
    </row>
    <row r="1338" spans="1:14" x14ac:dyDescent="0.25">
      <c r="A1338" s="19" t="s">
        <v>8219</v>
      </c>
      <c r="B1338" s="19">
        <v>46</v>
      </c>
      <c r="M1338" s="19" t="s">
        <v>8221</v>
      </c>
      <c r="N1338" s="19">
        <v>0</v>
      </c>
    </row>
    <row r="1339" spans="1:14" x14ac:dyDescent="0.25">
      <c r="A1339" s="19" t="s">
        <v>8219</v>
      </c>
      <c r="B1339" s="19">
        <v>47</v>
      </c>
      <c r="M1339" s="19" t="s">
        <v>8221</v>
      </c>
      <c r="N1339" s="19">
        <v>0</v>
      </c>
    </row>
    <row r="1340" spans="1:14" x14ac:dyDescent="0.25">
      <c r="A1340" s="19" t="s">
        <v>8219</v>
      </c>
      <c r="B1340" s="19">
        <v>20</v>
      </c>
      <c r="M1340" s="19" t="s">
        <v>8221</v>
      </c>
      <c r="N1340" s="19">
        <v>0</v>
      </c>
    </row>
    <row r="1341" spans="1:14" x14ac:dyDescent="0.25">
      <c r="A1341" s="19" t="s">
        <v>8219</v>
      </c>
      <c r="B1341" s="19">
        <v>81</v>
      </c>
      <c r="M1341" s="19" t="s">
        <v>8221</v>
      </c>
      <c r="N1341" s="19">
        <v>0</v>
      </c>
    </row>
    <row r="1342" spans="1:14" x14ac:dyDescent="0.25">
      <c r="A1342" s="19" t="s">
        <v>8219</v>
      </c>
      <c r="B1342" s="19">
        <v>33</v>
      </c>
      <c r="M1342" s="19" t="s">
        <v>8221</v>
      </c>
      <c r="N1342" s="19">
        <v>0</v>
      </c>
    </row>
    <row r="1343" spans="1:14" x14ac:dyDescent="0.25">
      <c r="A1343" s="19" t="s">
        <v>8219</v>
      </c>
      <c r="B1343" s="19">
        <v>58</v>
      </c>
      <c r="M1343" s="19" t="s">
        <v>8221</v>
      </c>
      <c r="N1343" s="19">
        <v>0</v>
      </c>
    </row>
    <row r="1344" spans="1:14" x14ac:dyDescent="0.25">
      <c r="A1344" s="19" t="s">
        <v>8219</v>
      </c>
      <c r="B1344" s="19">
        <v>128</v>
      </c>
      <c r="M1344" s="19" t="s">
        <v>8221</v>
      </c>
      <c r="N1344" s="19">
        <v>0</v>
      </c>
    </row>
    <row r="1345" spans="1:14" x14ac:dyDescent="0.25">
      <c r="A1345" s="19" t="s">
        <v>8219</v>
      </c>
      <c r="B1345" s="19">
        <v>46</v>
      </c>
      <c r="M1345" s="19" t="s">
        <v>8221</v>
      </c>
      <c r="N1345" s="19">
        <v>0</v>
      </c>
    </row>
    <row r="1346" spans="1:14" x14ac:dyDescent="0.25">
      <c r="A1346" s="19" t="s">
        <v>8219</v>
      </c>
      <c r="B1346" s="19">
        <v>78</v>
      </c>
      <c r="M1346" s="19" t="s">
        <v>8221</v>
      </c>
      <c r="N1346" s="19">
        <v>0</v>
      </c>
    </row>
    <row r="1347" spans="1:14" x14ac:dyDescent="0.25">
      <c r="A1347" s="19" t="s">
        <v>8219</v>
      </c>
      <c r="B1347" s="19">
        <v>73</v>
      </c>
      <c r="M1347" s="19" t="s">
        <v>8221</v>
      </c>
      <c r="N1347" s="19">
        <v>0</v>
      </c>
    </row>
    <row r="1348" spans="1:14" x14ac:dyDescent="0.25">
      <c r="A1348" s="19" t="s">
        <v>8219</v>
      </c>
      <c r="B1348" s="19">
        <v>67</v>
      </c>
      <c r="M1348" s="19" t="s">
        <v>8221</v>
      </c>
      <c r="N1348" s="19">
        <v>0</v>
      </c>
    </row>
    <row r="1349" spans="1:14" x14ac:dyDescent="0.25">
      <c r="A1349" s="19" t="s">
        <v>8219</v>
      </c>
      <c r="B1349" s="19">
        <v>70</v>
      </c>
      <c r="M1349" s="19" t="s">
        <v>8221</v>
      </c>
      <c r="N1349" s="19">
        <v>0</v>
      </c>
    </row>
    <row r="1350" spans="1:14" x14ac:dyDescent="0.25">
      <c r="A1350" s="19" t="s">
        <v>8219</v>
      </c>
      <c r="B1350" s="19">
        <v>17</v>
      </c>
      <c r="M1350" s="19" t="s">
        <v>8221</v>
      </c>
      <c r="N1350" s="19">
        <v>0</v>
      </c>
    </row>
    <row r="1351" spans="1:14" x14ac:dyDescent="0.25">
      <c r="A1351" s="19" t="s">
        <v>8219</v>
      </c>
      <c r="B1351" s="19">
        <v>44</v>
      </c>
      <c r="M1351" s="19" t="s">
        <v>8221</v>
      </c>
      <c r="N1351" s="19">
        <v>0</v>
      </c>
    </row>
    <row r="1352" spans="1:14" x14ac:dyDescent="0.25">
      <c r="A1352" s="19" t="s">
        <v>8219</v>
      </c>
      <c r="B1352" s="19">
        <v>63</v>
      </c>
      <c r="M1352" s="19" t="s">
        <v>8221</v>
      </c>
      <c r="N1352" s="19">
        <v>0</v>
      </c>
    </row>
    <row r="1353" spans="1:14" x14ac:dyDescent="0.25">
      <c r="A1353" s="19" t="s">
        <v>8219</v>
      </c>
      <c r="B1353" s="19">
        <v>43</v>
      </c>
      <c r="M1353" s="19" t="s">
        <v>8221</v>
      </c>
      <c r="N1353" s="19">
        <v>0</v>
      </c>
    </row>
    <row r="1354" spans="1:14" x14ac:dyDescent="0.25">
      <c r="A1354" s="19" t="s">
        <v>8219</v>
      </c>
      <c r="B1354" s="19">
        <v>38</v>
      </c>
      <c r="M1354" s="19" t="s">
        <v>8221</v>
      </c>
      <c r="N1354" s="19">
        <v>0</v>
      </c>
    </row>
    <row r="1355" spans="1:14" x14ac:dyDescent="0.25">
      <c r="A1355" s="19" t="s">
        <v>8219</v>
      </c>
      <c r="B1355" s="19">
        <v>80</v>
      </c>
      <c r="M1355" s="19" t="s">
        <v>8221</v>
      </c>
      <c r="N1355" s="19">
        <v>0</v>
      </c>
    </row>
    <row r="1356" spans="1:14" x14ac:dyDescent="0.25">
      <c r="A1356" s="19" t="s">
        <v>8219</v>
      </c>
      <c r="B1356" s="19">
        <v>72</v>
      </c>
      <c r="M1356" s="19" t="s">
        <v>8221</v>
      </c>
      <c r="N1356" s="19">
        <v>0</v>
      </c>
    </row>
    <row r="1357" spans="1:14" x14ac:dyDescent="0.25">
      <c r="A1357" s="19" t="s">
        <v>8219</v>
      </c>
      <c r="B1357" s="19">
        <v>98</v>
      </c>
      <c r="M1357" s="19" t="s">
        <v>8221</v>
      </c>
      <c r="N1357" s="19">
        <v>0</v>
      </c>
    </row>
    <row r="1358" spans="1:14" x14ac:dyDescent="0.25">
      <c r="A1358" s="19" t="s">
        <v>8219</v>
      </c>
      <c r="B1358" s="19">
        <v>235</v>
      </c>
      <c r="M1358" s="19" t="s">
        <v>8221</v>
      </c>
      <c r="N1358" s="19">
        <v>0</v>
      </c>
    </row>
    <row r="1359" spans="1:14" x14ac:dyDescent="0.25">
      <c r="A1359" s="19" t="s">
        <v>8219</v>
      </c>
      <c r="B1359" s="19">
        <v>95</v>
      </c>
      <c r="M1359" s="19" t="s">
        <v>8221</v>
      </c>
      <c r="N1359" s="19">
        <v>0</v>
      </c>
    </row>
    <row r="1360" spans="1:14" x14ac:dyDescent="0.25">
      <c r="A1360" s="19" t="s">
        <v>8219</v>
      </c>
      <c r="B1360" s="19">
        <v>80</v>
      </c>
      <c r="M1360" s="19" t="s">
        <v>8221</v>
      </c>
      <c r="N1360" s="19">
        <v>0</v>
      </c>
    </row>
    <row r="1361" spans="1:14" x14ac:dyDescent="0.25">
      <c r="A1361" s="19" t="s">
        <v>8219</v>
      </c>
      <c r="B1361" s="19">
        <v>72</v>
      </c>
      <c r="M1361" s="19" t="s">
        <v>8221</v>
      </c>
      <c r="N1361" s="19">
        <v>0</v>
      </c>
    </row>
    <row r="1362" spans="1:14" x14ac:dyDescent="0.25">
      <c r="A1362" s="19" t="s">
        <v>8219</v>
      </c>
      <c r="B1362" s="19">
        <v>71</v>
      </c>
      <c r="M1362" s="19" t="s">
        <v>8221</v>
      </c>
      <c r="N1362" s="19">
        <v>0</v>
      </c>
    </row>
    <row r="1363" spans="1:14" x14ac:dyDescent="0.25">
      <c r="A1363" s="19" t="s">
        <v>8219</v>
      </c>
      <c r="B1363" s="19">
        <v>73</v>
      </c>
      <c r="M1363" s="19" t="s">
        <v>8221</v>
      </c>
      <c r="N1363" s="19">
        <v>0</v>
      </c>
    </row>
    <row r="1364" spans="1:14" x14ac:dyDescent="0.25">
      <c r="A1364" s="19" t="s">
        <v>8219</v>
      </c>
      <c r="B1364" s="19">
        <v>41</v>
      </c>
      <c r="M1364" s="19" t="s">
        <v>8221</v>
      </c>
      <c r="N1364" s="19">
        <v>0</v>
      </c>
    </row>
    <row r="1365" spans="1:14" x14ac:dyDescent="0.25">
      <c r="A1365" s="19" t="s">
        <v>8219</v>
      </c>
      <c r="B1365" s="19">
        <v>123</v>
      </c>
      <c r="M1365" s="19" t="s">
        <v>8221</v>
      </c>
      <c r="N1365" s="19">
        <v>0</v>
      </c>
    </row>
    <row r="1366" spans="1:14" x14ac:dyDescent="0.25">
      <c r="A1366" s="19" t="s">
        <v>8219</v>
      </c>
      <c r="B1366" s="19">
        <v>188</v>
      </c>
      <c r="M1366" s="19" t="s">
        <v>8221</v>
      </c>
      <c r="N1366" s="19">
        <v>0</v>
      </c>
    </row>
    <row r="1367" spans="1:14" x14ac:dyDescent="0.25">
      <c r="A1367" s="19" t="s">
        <v>8219</v>
      </c>
      <c r="B1367" s="19">
        <v>560</v>
      </c>
      <c r="M1367" s="19" t="s">
        <v>8221</v>
      </c>
      <c r="N1367" s="19">
        <v>0</v>
      </c>
    </row>
    <row r="1368" spans="1:14" x14ac:dyDescent="0.25">
      <c r="A1368" s="19" t="s">
        <v>8219</v>
      </c>
      <c r="B1368" s="19">
        <v>55</v>
      </c>
      <c r="M1368" s="19" t="s">
        <v>8221</v>
      </c>
      <c r="N1368" s="19">
        <v>0</v>
      </c>
    </row>
    <row r="1369" spans="1:14" x14ac:dyDescent="0.25">
      <c r="A1369" s="19" t="s">
        <v>8219</v>
      </c>
      <c r="B1369" s="19">
        <v>94</v>
      </c>
      <c r="M1369" s="19" t="s">
        <v>8221</v>
      </c>
      <c r="N1369" s="19">
        <v>0</v>
      </c>
    </row>
    <row r="1370" spans="1:14" x14ac:dyDescent="0.25">
      <c r="A1370" s="19" t="s">
        <v>8219</v>
      </c>
      <c r="B1370" s="19">
        <v>65</v>
      </c>
      <c r="M1370" s="19" t="s">
        <v>8221</v>
      </c>
      <c r="N1370" s="19">
        <v>0</v>
      </c>
    </row>
    <row r="1371" spans="1:14" x14ac:dyDescent="0.25">
      <c r="A1371" s="19" t="s">
        <v>8219</v>
      </c>
      <c r="B1371" s="19">
        <v>41</v>
      </c>
      <c r="M1371" s="19" t="s">
        <v>8221</v>
      </c>
      <c r="N1371" s="19">
        <v>0</v>
      </c>
    </row>
    <row r="1372" spans="1:14" x14ac:dyDescent="0.25">
      <c r="A1372" s="19" t="s">
        <v>8219</v>
      </c>
      <c r="B1372" s="19">
        <v>168</v>
      </c>
      <c r="M1372" s="19" t="s">
        <v>8221</v>
      </c>
      <c r="N1372" s="19">
        <v>0</v>
      </c>
    </row>
    <row r="1373" spans="1:14" x14ac:dyDescent="0.25">
      <c r="A1373" s="19" t="s">
        <v>8219</v>
      </c>
      <c r="B1373" s="19">
        <v>20</v>
      </c>
      <c r="M1373" s="19" t="s">
        <v>8221</v>
      </c>
      <c r="N1373" s="19">
        <v>0</v>
      </c>
    </row>
    <row r="1374" spans="1:14" x14ac:dyDescent="0.25">
      <c r="A1374" s="19" t="s">
        <v>8219</v>
      </c>
      <c r="B1374" s="19">
        <v>107</v>
      </c>
      <c r="M1374" s="19" t="s">
        <v>8221</v>
      </c>
      <c r="N1374" s="19">
        <v>0</v>
      </c>
    </row>
    <row r="1375" spans="1:14" x14ac:dyDescent="0.25">
      <c r="A1375" s="19" t="s">
        <v>8219</v>
      </c>
      <c r="B1375" s="19">
        <v>89</v>
      </c>
      <c r="M1375" s="19" t="s">
        <v>8221</v>
      </c>
      <c r="N1375" s="19">
        <v>0</v>
      </c>
    </row>
    <row r="1376" spans="1:14" x14ac:dyDescent="0.25">
      <c r="A1376" s="19" t="s">
        <v>8219</v>
      </c>
      <c r="B1376" s="19">
        <v>196</v>
      </c>
      <c r="M1376" s="19" t="s">
        <v>8221</v>
      </c>
      <c r="N1376" s="19">
        <v>0</v>
      </c>
    </row>
    <row r="1377" spans="1:14" x14ac:dyDescent="0.25">
      <c r="A1377" s="19" t="s">
        <v>8219</v>
      </c>
      <c r="B1377" s="19">
        <v>54</v>
      </c>
      <c r="M1377" s="19" t="s">
        <v>8221</v>
      </c>
      <c r="N1377" s="19">
        <v>0</v>
      </c>
    </row>
    <row r="1378" spans="1:14" x14ac:dyDescent="0.25">
      <c r="A1378" s="19" t="s">
        <v>8219</v>
      </c>
      <c r="B1378" s="19">
        <v>75</v>
      </c>
      <c r="M1378" s="19" t="s">
        <v>8221</v>
      </c>
      <c r="N1378" s="19">
        <v>0</v>
      </c>
    </row>
    <row r="1379" spans="1:14" x14ac:dyDescent="0.25">
      <c r="A1379" s="19" t="s">
        <v>8219</v>
      </c>
      <c r="B1379" s="19">
        <v>167</v>
      </c>
      <c r="M1379" s="19" t="s">
        <v>8221</v>
      </c>
      <c r="N1379" s="19">
        <v>0</v>
      </c>
    </row>
    <row r="1380" spans="1:14" x14ac:dyDescent="0.25">
      <c r="A1380" s="19" t="s">
        <v>8219</v>
      </c>
      <c r="B1380" s="19">
        <v>438</v>
      </c>
      <c r="M1380" s="19" t="s">
        <v>8221</v>
      </c>
      <c r="N1380" s="19">
        <v>0</v>
      </c>
    </row>
    <row r="1381" spans="1:14" x14ac:dyDescent="0.25">
      <c r="A1381" s="19" t="s">
        <v>8219</v>
      </c>
      <c r="B1381" s="19">
        <v>98</v>
      </c>
      <c r="M1381" s="19" t="s">
        <v>8221</v>
      </c>
      <c r="N1381" s="19">
        <v>0</v>
      </c>
    </row>
    <row r="1382" spans="1:14" x14ac:dyDescent="0.25">
      <c r="A1382" s="19" t="s">
        <v>8219</v>
      </c>
      <c r="B1382" s="19">
        <v>49</v>
      </c>
      <c r="M1382" s="19" t="s">
        <v>8221</v>
      </c>
      <c r="N1382" s="19">
        <v>0</v>
      </c>
    </row>
    <row r="1383" spans="1:14" x14ac:dyDescent="0.25">
      <c r="A1383" s="19" t="s">
        <v>8219</v>
      </c>
      <c r="B1383" s="19">
        <v>44</v>
      </c>
      <c r="M1383" s="19" t="s">
        <v>8221</v>
      </c>
      <c r="N1383" s="19">
        <v>0</v>
      </c>
    </row>
    <row r="1384" spans="1:14" x14ac:dyDescent="0.25">
      <c r="A1384" s="19" t="s">
        <v>8219</v>
      </c>
      <c r="B1384" s="19">
        <v>158</v>
      </c>
      <c r="M1384" s="19" t="s">
        <v>8221</v>
      </c>
      <c r="N1384" s="19">
        <v>0</v>
      </c>
    </row>
    <row r="1385" spans="1:14" x14ac:dyDescent="0.25">
      <c r="A1385" s="19" t="s">
        <v>8219</v>
      </c>
      <c r="B1385" s="19">
        <v>52</v>
      </c>
      <c r="M1385" s="19" t="s">
        <v>8221</v>
      </c>
      <c r="N1385" s="19">
        <v>0</v>
      </c>
    </row>
    <row r="1386" spans="1:14" x14ac:dyDescent="0.25">
      <c r="A1386" s="19" t="s">
        <v>8219</v>
      </c>
      <c r="B1386" s="19">
        <v>46</v>
      </c>
      <c r="M1386" s="19" t="s">
        <v>8221</v>
      </c>
      <c r="N1386" s="19">
        <v>0</v>
      </c>
    </row>
    <row r="1387" spans="1:14" x14ac:dyDescent="0.25">
      <c r="A1387" s="19" t="s">
        <v>8219</v>
      </c>
      <c r="B1387" s="19">
        <v>40</v>
      </c>
      <c r="M1387" s="19" t="s">
        <v>8221</v>
      </c>
      <c r="N1387" s="19">
        <v>0</v>
      </c>
    </row>
    <row r="1388" spans="1:14" x14ac:dyDescent="0.25">
      <c r="A1388" s="19" t="s">
        <v>8219</v>
      </c>
      <c r="B1388" s="19">
        <v>76</v>
      </c>
      <c r="M1388" s="19" t="s">
        <v>8221</v>
      </c>
      <c r="N1388" s="19">
        <v>0</v>
      </c>
    </row>
    <row r="1389" spans="1:14" x14ac:dyDescent="0.25">
      <c r="A1389" s="19" t="s">
        <v>8219</v>
      </c>
      <c r="B1389" s="19">
        <v>39</v>
      </c>
      <c r="M1389" s="19" t="s">
        <v>8221</v>
      </c>
      <c r="N1389" s="19">
        <v>0</v>
      </c>
    </row>
    <row r="1390" spans="1:14" x14ac:dyDescent="0.25">
      <c r="A1390" s="19" t="s">
        <v>8219</v>
      </c>
      <c r="B1390" s="19">
        <v>18</v>
      </c>
      <c r="M1390" s="19" t="s">
        <v>8221</v>
      </c>
      <c r="N1390" s="19">
        <v>0</v>
      </c>
    </row>
    <row r="1391" spans="1:14" x14ac:dyDescent="0.25">
      <c r="A1391" s="19" t="s">
        <v>8219</v>
      </c>
      <c r="B1391" s="19">
        <v>58</v>
      </c>
      <c r="M1391" s="19" t="s">
        <v>8221</v>
      </c>
      <c r="N1391" s="19">
        <v>0</v>
      </c>
    </row>
    <row r="1392" spans="1:14" x14ac:dyDescent="0.25">
      <c r="A1392" s="19" t="s">
        <v>8219</v>
      </c>
      <c r="B1392" s="19">
        <v>176</v>
      </c>
      <c r="M1392" s="19" t="s">
        <v>8221</v>
      </c>
      <c r="N1392" s="19">
        <v>0</v>
      </c>
    </row>
    <row r="1393" spans="1:14" x14ac:dyDescent="0.25">
      <c r="A1393" s="19" t="s">
        <v>8219</v>
      </c>
      <c r="B1393" s="19">
        <v>17</v>
      </c>
      <c r="M1393" s="19" t="s">
        <v>8221</v>
      </c>
      <c r="N1393" s="19">
        <v>0</v>
      </c>
    </row>
    <row r="1394" spans="1:14" x14ac:dyDescent="0.25">
      <c r="A1394" s="19" t="s">
        <v>8219</v>
      </c>
      <c r="B1394" s="19">
        <v>88</v>
      </c>
      <c r="M1394" s="19" t="s">
        <v>8221</v>
      </c>
      <c r="N1394" s="19">
        <v>0</v>
      </c>
    </row>
    <row r="1395" spans="1:14" x14ac:dyDescent="0.25">
      <c r="A1395" s="19" t="s">
        <v>8219</v>
      </c>
      <c r="B1395" s="19">
        <v>26</v>
      </c>
      <c r="M1395" s="19" t="s">
        <v>8221</v>
      </c>
      <c r="N1395" s="19">
        <v>0</v>
      </c>
    </row>
    <row r="1396" spans="1:14" x14ac:dyDescent="0.25">
      <c r="A1396" s="19" t="s">
        <v>8219</v>
      </c>
      <c r="B1396" s="19">
        <v>33</v>
      </c>
      <c r="M1396" s="19" t="s">
        <v>8221</v>
      </c>
      <c r="N1396" s="19">
        <v>0</v>
      </c>
    </row>
    <row r="1397" spans="1:14" x14ac:dyDescent="0.25">
      <c r="A1397" s="19" t="s">
        <v>8219</v>
      </c>
      <c r="B1397" s="19">
        <v>342</v>
      </c>
      <c r="M1397" s="19" t="s">
        <v>8221</v>
      </c>
      <c r="N1397" s="19">
        <v>0</v>
      </c>
    </row>
    <row r="1398" spans="1:14" x14ac:dyDescent="0.25">
      <c r="A1398" s="19" t="s">
        <v>8219</v>
      </c>
      <c r="B1398" s="19">
        <v>352</v>
      </c>
      <c r="M1398" s="19" t="s">
        <v>8221</v>
      </c>
      <c r="N1398" s="19">
        <v>0</v>
      </c>
    </row>
    <row r="1399" spans="1:14" x14ac:dyDescent="0.25">
      <c r="A1399" s="19" t="s">
        <v>8219</v>
      </c>
      <c r="B1399" s="19">
        <v>42</v>
      </c>
      <c r="M1399" s="19" t="s">
        <v>8221</v>
      </c>
      <c r="N1399" s="19">
        <v>0</v>
      </c>
    </row>
    <row r="1400" spans="1:14" x14ac:dyDescent="0.25">
      <c r="A1400" s="19" t="s">
        <v>8219</v>
      </c>
      <c r="B1400" s="19">
        <v>41</v>
      </c>
      <c r="M1400" s="19" t="s">
        <v>8221</v>
      </c>
      <c r="N1400" s="19">
        <v>0</v>
      </c>
    </row>
    <row r="1401" spans="1:14" x14ac:dyDescent="0.25">
      <c r="A1401" s="19" t="s">
        <v>8219</v>
      </c>
      <c r="B1401" s="19">
        <v>104</v>
      </c>
      <c r="M1401" s="19" t="s">
        <v>8221</v>
      </c>
      <c r="N1401" s="19">
        <v>0</v>
      </c>
    </row>
    <row r="1402" spans="1:14" x14ac:dyDescent="0.25">
      <c r="A1402" s="19" t="s">
        <v>8219</v>
      </c>
      <c r="B1402" s="19">
        <v>69</v>
      </c>
      <c r="M1402" s="19" t="s">
        <v>8221</v>
      </c>
      <c r="N1402" s="19">
        <v>0</v>
      </c>
    </row>
    <row r="1403" spans="1:14" x14ac:dyDescent="0.25">
      <c r="A1403" s="19" t="s">
        <v>8219</v>
      </c>
      <c r="B1403" s="19">
        <v>8</v>
      </c>
      <c r="M1403" s="19" t="s">
        <v>8221</v>
      </c>
      <c r="N1403" s="19">
        <v>0</v>
      </c>
    </row>
    <row r="1404" spans="1:14" x14ac:dyDescent="0.25">
      <c r="A1404" s="19" t="s">
        <v>8219</v>
      </c>
      <c r="B1404" s="19">
        <v>60</v>
      </c>
      <c r="M1404" s="19" t="s">
        <v>8221</v>
      </c>
      <c r="N1404" s="19">
        <v>0</v>
      </c>
    </row>
    <row r="1405" spans="1:14" x14ac:dyDescent="0.25">
      <c r="A1405" s="19" t="s">
        <v>8219</v>
      </c>
      <c r="B1405" s="19">
        <v>23</v>
      </c>
      <c r="M1405" s="19" t="s">
        <v>8221</v>
      </c>
      <c r="N1405" s="19">
        <v>0</v>
      </c>
    </row>
    <row r="1406" spans="1:14" x14ac:dyDescent="0.25">
      <c r="A1406" s="19" t="s">
        <v>8219</v>
      </c>
      <c r="B1406" s="19">
        <v>28</v>
      </c>
      <c r="M1406" s="19" t="s">
        <v>8221</v>
      </c>
      <c r="N1406" s="19">
        <v>0</v>
      </c>
    </row>
    <row r="1407" spans="1:14" x14ac:dyDescent="0.25">
      <c r="A1407" s="19" t="s">
        <v>8219</v>
      </c>
      <c r="B1407" s="19">
        <v>59</v>
      </c>
      <c r="M1407" s="19" t="s">
        <v>8221</v>
      </c>
      <c r="N1407" s="19">
        <v>0</v>
      </c>
    </row>
    <row r="1408" spans="1:14" x14ac:dyDescent="0.25">
      <c r="A1408" s="19" t="s">
        <v>8219</v>
      </c>
      <c r="B1408" s="19">
        <v>18</v>
      </c>
      <c r="M1408" s="19" t="s">
        <v>8221</v>
      </c>
      <c r="N1408" s="19">
        <v>0</v>
      </c>
    </row>
    <row r="1409" spans="1:14" x14ac:dyDescent="0.25">
      <c r="A1409" s="19" t="s">
        <v>8219</v>
      </c>
      <c r="B1409" s="19">
        <v>97</v>
      </c>
      <c r="M1409" s="19" t="s">
        <v>8221</v>
      </c>
      <c r="N1409" s="19">
        <v>0</v>
      </c>
    </row>
    <row r="1410" spans="1:14" x14ac:dyDescent="0.25">
      <c r="A1410" s="19" t="s">
        <v>8219</v>
      </c>
      <c r="B1410" s="19">
        <v>413</v>
      </c>
      <c r="M1410" s="19" t="s">
        <v>8221</v>
      </c>
      <c r="N1410" s="19">
        <v>0</v>
      </c>
    </row>
    <row r="1411" spans="1:14" x14ac:dyDescent="0.25">
      <c r="A1411" s="19" t="s">
        <v>8219</v>
      </c>
      <c r="B1411" s="19">
        <v>45</v>
      </c>
      <c r="M1411" s="19" t="s">
        <v>8221</v>
      </c>
      <c r="N1411" s="19">
        <v>0</v>
      </c>
    </row>
    <row r="1412" spans="1:14" x14ac:dyDescent="0.25">
      <c r="A1412" s="19" t="s">
        <v>8219</v>
      </c>
      <c r="B1412" s="19">
        <v>47</v>
      </c>
      <c r="M1412" s="19" t="s">
        <v>8221</v>
      </c>
      <c r="N1412" s="19">
        <v>0</v>
      </c>
    </row>
    <row r="1413" spans="1:14" x14ac:dyDescent="0.25">
      <c r="A1413" s="19" t="s">
        <v>8219</v>
      </c>
      <c r="B1413" s="19">
        <v>102</v>
      </c>
      <c r="M1413" s="19" t="s">
        <v>8221</v>
      </c>
      <c r="N1413" s="19">
        <v>0</v>
      </c>
    </row>
    <row r="1414" spans="1:14" x14ac:dyDescent="0.25">
      <c r="A1414" s="19" t="s">
        <v>8219</v>
      </c>
      <c r="B1414" s="19">
        <v>9</v>
      </c>
      <c r="M1414" s="19" t="s">
        <v>8221</v>
      </c>
      <c r="N1414" s="19">
        <v>0</v>
      </c>
    </row>
    <row r="1415" spans="1:14" x14ac:dyDescent="0.25">
      <c r="A1415" s="19" t="s">
        <v>8219</v>
      </c>
      <c r="B1415" s="19">
        <v>25</v>
      </c>
      <c r="M1415" s="19" t="s">
        <v>8221</v>
      </c>
      <c r="N1415" s="19">
        <v>0</v>
      </c>
    </row>
    <row r="1416" spans="1:14" x14ac:dyDescent="0.25">
      <c r="A1416" s="19" t="s">
        <v>8219</v>
      </c>
      <c r="B1416" s="19">
        <v>39</v>
      </c>
      <c r="M1416" s="19" t="s">
        <v>8221</v>
      </c>
      <c r="N1416" s="19">
        <v>0</v>
      </c>
    </row>
    <row r="1417" spans="1:14" x14ac:dyDescent="0.25">
      <c r="A1417" s="19" t="s">
        <v>8219</v>
      </c>
      <c r="B1417" s="19">
        <v>943</v>
      </c>
      <c r="M1417" s="19" t="s">
        <v>8221</v>
      </c>
      <c r="N1417" s="19">
        <v>0</v>
      </c>
    </row>
    <row r="1418" spans="1:14" x14ac:dyDescent="0.25">
      <c r="A1418" s="19" t="s">
        <v>8219</v>
      </c>
      <c r="B1418" s="19">
        <v>46</v>
      </c>
      <c r="M1418" s="19" t="s">
        <v>8221</v>
      </c>
      <c r="N1418" s="19">
        <v>0</v>
      </c>
    </row>
    <row r="1419" spans="1:14" x14ac:dyDescent="0.25">
      <c r="A1419" s="19" t="s">
        <v>8219</v>
      </c>
      <c r="B1419" s="19">
        <v>28</v>
      </c>
      <c r="M1419" s="19" t="s">
        <v>8221</v>
      </c>
      <c r="N1419" s="19">
        <v>0</v>
      </c>
    </row>
    <row r="1420" spans="1:14" x14ac:dyDescent="0.25">
      <c r="A1420" s="19" t="s">
        <v>8219</v>
      </c>
      <c r="B1420" s="19">
        <v>9</v>
      </c>
      <c r="M1420" s="19" t="s">
        <v>8221</v>
      </c>
      <c r="N1420" s="19">
        <v>0</v>
      </c>
    </row>
    <row r="1421" spans="1:14" x14ac:dyDescent="0.25">
      <c r="A1421" s="19" t="s">
        <v>8219</v>
      </c>
      <c r="B1421" s="19">
        <v>47</v>
      </c>
      <c r="M1421" s="19" t="s">
        <v>8221</v>
      </c>
      <c r="N1421" s="19">
        <v>0</v>
      </c>
    </row>
    <row r="1422" spans="1:14" x14ac:dyDescent="0.25">
      <c r="A1422" s="19" t="s">
        <v>8219</v>
      </c>
      <c r="B1422" s="19">
        <v>91</v>
      </c>
      <c r="M1422" s="19" t="s">
        <v>8221</v>
      </c>
      <c r="N1422" s="19">
        <v>0</v>
      </c>
    </row>
    <row r="1423" spans="1:14" x14ac:dyDescent="0.25">
      <c r="A1423" s="19" t="s">
        <v>8219</v>
      </c>
      <c r="B1423" s="19">
        <v>9</v>
      </c>
      <c r="M1423" s="19" t="s">
        <v>8221</v>
      </c>
      <c r="N1423" s="19">
        <v>0</v>
      </c>
    </row>
    <row r="1424" spans="1:14" x14ac:dyDescent="0.25">
      <c r="A1424" s="19" t="s">
        <v>8219</v>
      </c>
      <c r="B1424" s="19">
        <v>7</v>
      </c>
      <c r="M1424" s="19" t="s">
        <v>8221</v>
      </c>
      <c r="N1424" s="19">
        <v>0</v>
      </c>
    </row>
    <row r="1425" spans="1:14" x14ac:dyDescent="0.25">
      <c r="A1425" s="19" t="s">
        <v>8219</v>
      </c>
      <c r="B1425" s="19">
        <v>41</v>
      </c>
      <c r="M1425" s="19" t="s">
        <v>8221</v>
      </c>
      <c r="N1425" s="19">
        <v>0</v>
      </c>
    </row>
    <row r="1426" spans="1:14" x14ac:dyDescent="0.25">
      <c r="A1426" s="19" t="s">
        <v>8219</v>
      </c>
      <c r="B1426" s="19">
        <v>237</v>
      </c>
      <c r="M1426" s="19" t="s">
        <v>8221</v>
      </c>
      <c r="N1426" s="19">
        <v>0</v>
      </c>
    </row>
    <row r="1427" spans="1:14" x14ac:dyDescent="0.25">
      <c r="A1427" s="19" t="s">
        <v>8219</v>
      </c>
      <c r="B1427" s="19">
        <v>48</v>
      </c>
      <c r="M1427" s="19" t="s">
        <v>8221</v>
      </c>
      <c r="N1427" s="19">
        <v>0</v>
      </c>
    </row>
    <row r="1428" spans="1:14" x14ac:dyDescent="0.25">
      <c r="A1428" s="19" t="s">
        <v>8219</v>
      </c>
      <c r="B1428" s="19">
        <v>67</v>
      </c>
      <c r="M1428" s="19" t="s">
        <v>8221</v>
      </c>
      <c r="N1428" s="19">
        <v>0</v>
      </c>
    </row>
    <row r="1429" spans="1:14" x14ac:dyDescent="0.25">
      <c r="A1429" s="19" t="s">
        <v>8219</v>
      </c>
      <c r="B1429" s="19">
        <v>72</v>
      </c>
      <c r="M1429" s="19" t="s">
        <v>8221</v>
      </c>
      <c r="N1429" s="19">
        <v>0</v>
      </c>
    </row>
    <row r="1430" spans="1:14" x14ac:dyDescent="0.25">
      <c r="A1430" s="19" t="s">
        <v>8219</v>
      </c>
      <c r="B1430" s="19">
        <v>125</v>
      </c>
      <c r="M1430" s="19" t="s">
        <v>8221</v>
      </c>
      <c r="N1430" s="19">
        <v>0</v>
      </c>
    </row>
    <row r="1431" spans="1:14" x14ac:dyDescent="0.25">
      <c r="A1431" s="19" t="s">
        <v>8219</v>
      </c>
      <c r="B1431" s="19">
        <v>104</v>
      </c>
      <c r="M1431" s="19" t="s">
        <v>8221</v>
      </c>
      <c r="N1431" s="19">
        <v>0</v>
      </c>
    </row>
    <row r="1432" spans="1:14" x14ac:dyDescent="0.25">
      <c r="A1432" s="19" t="s">
        <v>8219</v>
      </c>
      <c r="B1432" s="19">
        <v>37</v>
      </c>
      <c r="M1432" s="19" t="s">
        <v>8221</v>
      </c>
      <c r="N1432" s="19">
        <v>0</v>
      </c>
    </row>
    <row r="1433" spans="1:14" x14ac:dyDescent="0.25">
      <c r="A1433" s="19" t="s">
        <v>8219</v>
      </c>
      <c r="B1433" s="19">
        <v>57</v>
      </c>
      <c r="M1433" s="19" t="s">
        <v>8221</v>
      </c>
      <c r="N1433" s="19">
        <v>0</v>
      </c>
    </row>
    <row r="1434" spans="1:14" x14ac:dyDescent="0.25">
      <c r="A1434" s="19" t="s">
        <v>8219</v>
      </c>
      <c r="B1434" s="19">
        <v>159</v>
      </c>
      <c r="M1434" s="19" t="s">
        <v>8221</v>
      </c>
      <c r="N1434" s="19">
        <v>0</v>
      </c>
    </row>
    <row r="1435" spans="1:14" x14ac:dyDescent="0.25">
      <c r="A1435" s="19" t="s">
        <v>8219</v>
      </c>
      <c r="B1435" s="19">
        <v>46</v>
      </c>
      <c r="M1435" s="19" t="s">
        <v>8221</v>
      </c>
      <c r="N1435" s="19">
        <v>0</v>
      </c>
    </row>
    <row r="1436" spans="1:14" x14ac:dyDescent="0.25">
      <c r="A1436" s="19" t="s">
        <v>8219</v>
      </c>
      <c r="B1436" s="19">
        <v>75</v>
      </c>
      <c r="M1436" s="19" t="s">
        <v>8221</v>
      </c>
      <c r="N1436" s="19">
        <v>0</v>
      </c>
    </row>
    <row r="1437" spans="1:14" x14ac:dyDescent="0.25">
      <c r="A1437" s="19" t="s">
        <v>8219</v>
      </c>
      <c r="B1437" s="19">
        <v>152</v>
      </c>
      <c r="M1437" s="19" t="s">
        <v>8221</v>
      </c>
      <c r="N1437" s="19">
        <v>0</v>
      </c>
    </row>
    <row r="1438" spans="1:14" x14ac:dyDescent="0.25">
      <c r="A1438" s="19" t="s">
        <v>8219</v>
      </c>
      <c r="B1438" s="19">
        <v>100</v>
      </c>
      <c r="M1438" s="19" t="s">
        <v>8221</v>
      </c>
      <c r="N1438" s="19">
        <v>0</v>
      </c>
    </row>
    <row r="1439" spans="1:14" x14ac:dyDescent="0.25">
      <c r="A1439" s="19" t="s">
        <v>8219</v>
      </c>
      <c r="B1439" s="19">
        <v>44</v>
      </c>
      <c r="M1439" s="19" t="s">
        <v>8221</v>
      </c>
      <c r="N1439" s="19">
        <v>0</v>
      </c>
    </row>
    <row r="1440" spans="1:14" x14ac:dyDescent="0.25">
      <c r="A1440" s="19" t="s">
        <v>8219</v>
      </c>
      <c r="B1440" s="19">
        <v>403</v>
      </c>
      <c r="M1440" s="19" t="s">
        <v>8221</v>
      </c>
      <c r="N1440" s="19">
        <v>0</v>
      </c>
    </row>
    <row r="1441" spans="1:14" x14ac:dyDescent="0.25">
      <c r="A1441" s="19" t="s">
        <v>8219</v>
      </c>
      <c r="B1441" s="19">
        <v>404</v>
      </c>
      <c r="M1441" s="19" t="s">
        <v>8221</v>
      </c>
      <c r="N1441" s="19">
        <v>0</v>
      </c>
    </row>
    <row r="1442" spans="1:14" x14ac:dyDescent="0.25">
      <c r="A1442" s="19" t="s">
        <v>8219</v>
      </c>
      <c r="B1442" s="19">
        <v>126</v>
      </c>
      <c r="M1442" s="19" t="s">
        <v>8221</v>
      </c>
      <c r="N1442" s="19">
        <v>0</v>
      </c>
    </row>
    <row r="1443" spans="1:14" x14ac:dyDescent="0.25">
      <c r="A1443" s="19" t="s">
        <v>8219</v>
      </c>
      <c r="B1443" s="19">
        <v>14</v>
      </c>
      <c r="M1443" s="19" t="s">
        <v>8221</v>
      </c>
      <c r="N1443" s="19">
        <v>0</v>
      </c>
    </row>
    <row r="1444" spans="1:14" x14ac:dyDescent="0.25">
      <c r="A1444" s="19" t="s">
        <v>8219</v>
      </c>
      <c r="B1444" s="19">
        <v>69</v>
      </c>
      <c r="M1444" s="19" t="s">
        <v>8221</v>
      </c>
      <c r="N1444" s="19">
        <v>0</v>
      </c>
    </row>
    <row r="1445" spans="1:14" x14ac:dyDescent="0.25">
      <c r="A1445" s="19" t="s">
        <v>8219</v>
      </c>
      <c r="B1445" s="19">
        <v>20</v>
      </c>
      <c r="M1445" s="19" t="s">
        <v>8221</v>
      </c>
      <c r="N1445" s="19">
        <v>0</v>
      </c>
    </row>
    <row r="1446" spans="1:14" x14ac:dyDescent="0.25">
      <c r="A1446" s="19" t="s">
        <v>8219</v>
      </c>
      <c r="B1446" s="19">
        <v>437</v>
      </c>
      <c r="M1446" s="19" t="s">
        <v>8221</v>
      </c>
      <c r="N1446" s="19">
        <v>0</v>
      </c>
    </row>
    <row r="1447" spans="1:14" x14ac:dyDescent="0.25">
      <c r="A1447" s="19" t="s">
        <v>8219</v>
      </c>
      <c r="B1447" s="19">
        <v>202</v>
      </c>
      <c r="M1447" s="19" t="s">
        <v>8221</v>
      </c>
      <c r="N1447" s="19">
        <v>0</v>
      </c>
    </row>
    <row r="1448" spans="1:14" x14ac:dyDescent="0.25">
      <c r="A1448" s="19" t="s">
        <v>8219</v>
      </c>
      <c r="B1448" s="19">
        <v>130</v>
      </c>
      <c r="M1448" s="19" t="s">
        <v>8221</v>
      </c>
      <c r="N1448" s="19">
        <v>0</v>
      </c>
    </row>
    <row r="1449" spans="1:14" x14ac:dyDescent="0.25">
      <c r="A1449" s="19" t="s">
        <v>8219</v>
      </c>
      <c r="B1449" s="19">
        <v>110</v>
      </c>
      <c r="M1449" s="19" t="s">
        <v>8221</v>
      </c>
      <c r="N1449" s="19">
        <v>0</v>
      </c>
    </row>
    <row r="1450" spans="1:14" x14ac:dyDescent="0.25">
      <c r="A1450" s="19" t="s">
        <v>8219</v>
      </c>
      <c r="B1450" s="19">
        <v>120</v>
      </c>
      <c r="M1450" s="19" t="s">
        <v>8221</v>
      </c>
      <c r="N1450" s="19">
        <v>0</v>
      </c>
    </row>
    <row r="1451" spans="1:14" x14ac:dyDescent="0.25">
      <c r="A1451" s="19" t="s">
        <v>8219</v>
      </c>
      <c r="B1451" s="19">
        <v>168</v>
      </c>
      <c r="M1451" s="19" t="s">
        <v>8221</v>
      </c>
      <c r="N1451" s="19">
        <v>0</v>
      </c>
    </row>
    <row r="1452" spans="1:14" x14ac:dyDescent="0.25">
      <c r="A1452" s="19" t="s">
        <v>8219</v>
      </c>
      <c r="B1452" s="19">
        <v>34</v>
      </c>
      <c r="M1452" s="19" t="s">
        <v>8221</v>
      </c>
      <c r="N1452" s="19">
        <v>0</v>
      </c>
    </row>
    <row r="1453" spans="1:14" x14ac:dyDescent="0.25">
      <c r="A1453" s="19" t="s">
        <v>8219</v>
      </c>
      <c r="B1453" s="19">
        <v>167</v>
      </c>
      <c r="M1453" s="19" t="s">
        <v>8221</v>
      </c>
      <c r="N1453" s="19">
        <v>0</v>
      </c>
    </row>
    <row r="1454" spans="1:14" x14ac:dyDescent="0.25">
      <c r="A1454" s="19" t="s">
        <v>8219</v>
      </c>
      <c r="B1454" s="19">
        <v>56</v>
      </c>
      <c r="M1454" s="19" t="s">
        <v>8221</v>
      </c>
      <c r="N1454" s="19">
        <v>0</v>
      </c>
    </row>
    <row r="1455" spans="1:14" x14ac:dyDescent="0.25">
      <c r="A1455" s="19" t="s">
        <v>8219</v>
      </c>
      <c r="B1455" s="19">
        <v>35</v>
      </c>
      <c r="M1455" s="19" t="s">
        <v>8221</v>
      </c>
      <c r="N1455" s="19">
        <v>0</v>
      </c>
    </row>
    <row r="1456" spans="1:14" x14ac:dyDescent="0.25">
      <c r="A1456" s="19" t="s">
        <v>8219</v>
      </c>
      <c r="B1456" s="19">
        <v>25</v>
      </c>
      <c r="M1456" s="19" t="s">
        <v>8221</v>
      </c>
      <c r="N1456" s="19">
        <v>0</v>
      </c>
    </row>
    <row r="1457" spans="1:14" x14ac:dyDescent="0.25">
      <c r="A1457" s="19" t="s">
        <v>8219</v>
      </c>
      <c r="B1457" s="19">
        <v>143</v>
      </c>
      <c r="M1457" s="19" t="s">
        <v>8221</v>
      </c>
      <c r="N1457" s="19">
        <v>0</v>
      </c>
    </row>
    <row r="1458" spans="1:14" x14ac:dyDescent="0.25">
      <c r="A1458" s="19" t="s">
        <v>8219</v>
      </c>
      <c r="B1458" s="19">
        <v>20</v>
      </c>
      <c r="M1458" s="19" t="s">
        <v>8221</v>
      </c>
      <c r="N1458" s="19">
        <v>0</v>
      </c>
    </row>
    <row r="1459" spans="1:14" x14ac:dyDescent="0.25">
      <c r="A1459" s="19" t="s">
        <v>8219</v>
      </c>
      <c r="B1459" s="19">
        <v>111</v>
      </c>
      <c r="M1459" s="19" t="s">
        <v>8221</v>
      </c>
      <c r="N1459" s="19">
        <v>0</v>
      </c>
    </row>
    <row r="1460" spans="1:14" x14ac:dyDescent="0.25">
      <c r="A1460" s="19" t="s">
        <v>8219</v>
      </c>
      <c r="B1460" s="19">
        <v>49</v>
      </c>
      <c r="M1460" s="19" t="s">
        <v>8221</v>
      </c>
      <c r="N1460" s="19">
        <v>0</v>
      </c>
    </row>
    <row r="1461" spans="1:14" x14ac:dyDescent="0.25">
      <c r="A1461" s="19" t="s">
        <v>8219</v>
      </c>
      <c r="B1461" s="19">
        <v>31</v>
      </c>
      <c r="M1461" s="19" t="s">
        <v>8221</v>
      </c>
      <c r="N1461" s="19">
        <v>0</v>
      </c>
    </row>
    <row r="1462" spans="1:14" x14ac:dyDescent="0.25">
      <c r="A1462" s="19" t="s">
        <v>8219</v>
      </c>
      <c r="B1462" s="19">
        <v>77</v>
      </c>
      <c r="M1462" s="19" t="s">
        <v>8221</v>
      </c>
      <c r="N1462" s="19">
        <v>0</v>
      </c>
    </row>
    <row r="1463" spans="1:14" x14ac:dyDescent="0.25">
      <c r="A1463" s="19" t="s">
        <v>8219</v>
      </c>
      <c r="B1463" s="19">
        <v>17</v>
      </c>
      <c r="M1463" s="19" t="s">
        <v>8221</v>
      </c>
      <c r="N1463" s="19">
        <v>0</v>
      </c>
    </row>
    <row r="1464" spans="1:14" x14ac:dyDescent="0.25">
      <c r="A1464" s="19" t="s">
        <v>8219</v>
      </c>
      <c r="B1464" s="19">
        <v>406</v>
      </c>
      <c r="M1464" s="19" t="s">
        <v>8221</v>
      </c>
      <c r="N1464" s="19">
        <v>0</v>
      </c>
    </row>
    <row r="1465" spans="1:14" x14ac:dyDescent="0.25">
      <c r="A1465" s="19" t="s">
        <v>8219</v>
      </c>
      <c r="B1465" s="19">
        <v>66</v>
      </c>
      <c r="M1465" s="19" t="s">
        <v>8221</v>
      </c>
      <c r="N1465" s="19">
        <v>0</v>
      </c>
    </row>
    <row r="1466" spans="1:14" x14ac:dyDescent="0.25">
      <c r="A1466" s="19" t="s">
        <v>8219</v>
      </c>
      <c r="B1466" s="19">
        <v>53</v>
      </c>
      <c r="M1466" s="19" t="s">
        <v>8221</v>
      </c>
      <c r="N1466" s="19">
        <v>0</v>
      </c>
    </row>
    <row r="1467" spans="1:14" x14ac:dyDescent="0.25">
      <c r="A1467" s="19" t="s">
        <v>8219</v>
      </c>
      <c r="B1467" s="19">
        <v>28</v>
      </c>
      <c r="M1467" s="19" t="s">
        <v>8221</v>
      </c>
      <c r="N1467" s="19">
        <v>0</v>
      </c>
    </row>
    <row r="1468" spans="1:14" x14ac:dyDescent="0.25">
      <c r="A1468" s="19" t="s">
        <v>8219</v>
      </c>
      <c r="B1468" s="19">
        <v>35</v>
      </c>
      <c r="M1468" s="19" t="s">
        <v>8221</v>
      </c>
      <c r="N1468" s="19">
        <v>0</v>
      </c>
    </row>
    <row r="1469" spans="1:14" x14ac:dyDescent="0.25">
      <c r="A1469" s="19" t="s">
        <v>8219</v>
      </c>
      <c r="B1469" s="19">
        <v>70</v>
      </c>
      <c r="M1469" s="19" t="s">
        <v>8221</v>
      </c>
      <c r="N1469" s="19">
        <v>0</v>
      </c>
    </row>
    <row r="1470" spans="1:14" x14ac:dyDescent="0.25">
      <c r="A1470" s="19" t="s">
        <v>8219</v>
      </c>
      <c r="B1470" s="19">
        <v>76</v>
      </c>
      <c r="M1470" s="19" t="s">
        <v>8221</v>
      </c>
      <c r="N1470" s="19">
        <v>0</v>
      </c>
    </row>
    <row r="1471" spans="1:14" x14ac:dyDescent="0.25">
      <c r="A1471" s="19" t="s">
        <v>8219</v>
      </c>
      <c r="B1471" s="19">
        <v>82</v>
      </c>
      <c r="M1471" s="19" t="s">
        <v>8221</v>
      </c>
      <c r="N1471" s="19">
        <v>0</v>
      </c>
    </row>
    <row r="1472" spans="1:14" x14ac:dyDescent="0.25">
      <c r="A1472" s="19" t="s">
        <v>8219</v>
      </c>
      <c r="B1472" s="19">
        <v>75</v>
      </c>
      <c r="M1472" s="19" t="s">
        <v>8221</v>
      </c>
      <c r="N1472" s="19">
        <v>0</v>
      </c>
    </row>
    <row r="1473" spans="1:14" x14ac:dyDescent="0.25">
      <c r="A1473" s="19" t="s">
        <v>8219</v>
      </c>
      <c r="B1473" s="19">
        <v>43</v>
      </c>
      <c r="M1473" s="19" t="s">
        <v>8221</v>
      </c>
      <c r="N1473" s="19">
        <v>0</v>
      </c>
    </row>
    <row r="1474" spans="1:14" x14ac:dyDescent="0.25">
      <c r="A1474" s="19" t="s">
        <v>8219</v>
      </c>
      <c r="B1474" s="19">
        <v>197</v>
      </c>
      <c r="M1474" s="19" t="s">
        <v>8221</v>
      </c>
      <c r="N1474" s="19">
        <v>0</v>
      </c>
    </row>
    <row r="1475" spans="1:14" x14ac:dyDescent="0.25">
      <c r="A1475" s="19" t="s">
        <v>8219</v>
      </c>
      <c r="B1475" s="19">
        <v>49</v>
      </c>
      <c r="M1475" s="19" t="s">
        <v>8221</v>
      </c>
      <c r="N1475" s="19">
        <v>0</v>
      </c>
    </row>
    <row r="1476" spans="1:14" x14ac:dyDescent="0.25">
      <c r="A1476" s="19" t="s">
        <v>8219</v>
      </c>
      <c r="B1476" s="19">
        <v>57</v>
      </c>
      <c r="M1476" s="19" t="s">
        <v>8221</v>
      </c>
      <c r="N1476" s="19">
        <v>0</v>
      </c>
    </row>
    <row r="1477" spans="1:14" x14ac:dyDescent="0.25">
      <c r="A1477" s="19" t="s">
        <v>8219</v>
      </c>
      <c r="B1477" s="19">
        <v>74</v>
      </c>
      <c r="M1477" s="19" t="s">
        <v>8221</v>
      </c>
      <c r="N1477" s="19">
        <v>0</v>
      </c>
    </row>
    <row r="1478" spans="1:14" x14ac:dyDescent="0.25">
      <c r="A1478" s="19" t="s">
        <v>8219</v>
      </c>
      <c r="B1478" s="19">
        <v>38</v>
      </c>
      <c r="M1478" s="19" t="s">
        <v>8221</v>
      </c>
      <c r="N1478" s="19">
        <v>0</v>
      </c>
    </row>
    <row r="1479" spans="1:14" x14ac:dyDescent="0.25">
      <c r="A1479" s="19" t="s">
        <v>8219</v>
      </c>
      <c r="B1479" s="19">
        <v>171</v>
      </c>
      <c r="M1479" s="19" t="s">
        <v>8221</v>
      </c>
      <c r="N1479" s="19">
        <v>0</v>
      </c>
    </row>
    <row r="1480" spans="1:14" x14ac:dyDescent="0.25">
      <c r="A1480" s="19" t="s">
        <v>8219</v>
      </c>
      <c r="B1480" s="19">
        <v>288</v>
      </c>
      <c r="M1480" s="19" t="s">
        <v>8221</v>
      </c>
      <c r="N1480" s="19">
        <v>0</v>
      </c>
    </row>
    <row r="1481" spans="1:14" x14ac:dyDescent="0.25">
      <c r="A1481" s="19" t="s">
        <v>8219</v>
      </c>
      <c r="B1481" s="19">
        <v>27</v>
      </c>
      <c r="M1481" s="19" t="s">
        <v>8221</v>
      </c>
      <c r="N1481" s="19">
        <v>0</v>
      </c>
    </row>
    <row r="1482" spans="1:14" x14ac:dyDescent="0.25">
      <c r="A1482" s="19" t="s">
        <v>8219</v>
      </c>
      <c r="B1482" s="19">
        <v>50</v>
      </c>
      <c r="M1482" s="19" t="s">
        <v>8221</v>
      </c>
      <c r="N1482" s="19">
        <v>0</v>
      </c>
    </row>
    <row r="1483" spans="1:14" x14ac:dyDescent="0.25">
      <c r="A1483" s="19" t="s">
        <v>8219</v>
      </c>
      <c r="B1483" s="19">
        <v>36</v>
      </c>
      <c r="M1483" s="19" t="s">
        <v>8221</v>
      </c>
      <c r="N1483" s="19">
        <v>0</v>
      </c>
    </row>
    <row r="1484" spans="1:14" x14ac:dyDescent="0.25">
      <c r="A1484" s="19" t="s">
        <v>8219</v>
      </c>
      <c r="B1484" s="19">
        <v>55</v>
      </c>
      <c r="M1484" s="19" t="s">
        <v>8221</v>
      </c>
      <c r="N1484" s="19">
        <v>0</v>
      </c>
    </row>
    <row r="1485" spans="1:14" x14ac:dyDescent="0.25">
      <c r="A1485" s="19" t="s">
        <v>8219</v>
      </c>
      <c r="B1485" s="19">
        <v>52</v>
      </c>
      <c r="M1485" s="19" t="s">
        <v>8221</v>
      </c>
      <c r="N1485" s="19">
        <v>0</v>
      </c>
    </row>
    <row r="1486" spans="1:14" x14ac:dyDescent="0.25">
      <c r="A1486" s="19" t="s">
        <v>8219</v>
      </c>
      <c r="B1486" s="19">
        <v>35</v>
      </c>
      <c r="M1486" s="19" t="s">
        <v>8221</v>
      </c>
      <c r="N1486" s="19">
        <v>0</v>
      </c>
    </row>
    <row r="1487" spans="1:14" x14ac:dyDescent="0.25">
      <c r="A1487" s="19" t="s">
        <v>8219</v>
      </c>
      <c r="B1487" s="19">
        <v>54</v>
      </c>
      <c r="M1487" s="19" t="s">
        <v>8221</v>
      </c>
      <c r="N1487" s="19">
        <v>0</v>
      </c>
    </row>
    <row r="1488" spans="1:14" x14ac:dyDescent="0.25">
      <c r="A1488" s="19" t="s">
        <v>8219</v>
      </c>
      <c r="B1488" s="19">
        <v>27</v>
      </c>
      <c r="M1488" s="19" t="s">
        <v>8221</v>
      </c>
      <c r="N1488" s="19">
        <v>0</v>
      </c>
    </row>
    <row r="1489" spans="1:14" x14ac:dyDescent="0.25">
      <c r="A1489" s="19" t="s">
        <v>8219</v>
      </c>
      <c r="B1489" s="19">
        <v>27</v>
      </c>
      <c r="M1489" s="19" t="s">
        <v>8221</v>
      </c>
      <c r="N1489" s="19">
        <v>0</v>
      </c>
    </row>
    <row r="1490" spans="1:14" x14ac:dyDescent="0.25">
      <c r="A1490" s="19" t="s">
        <v>8219</v>
      </c>
      <c r="B1490" s="19">
        <v>14</v>
      </c>
      <c r="M1490" s="19" t="s">
        <v>8221</v>
      </c>
      <c r="N1490" s="19">
        <v>0</v>
      </c>
    </row>
    <row r="1491" spans="1:14" x14ac:dyDescent="0.25">
      <c r="A1491" s="19" t="s">
        <v>8219</v>
      </c>
      <c r="B1491" s="19">
        <v>41</v>
      </c>
      <c r="M1491" s="19" t="s">
        <v>8221</v>
      </c>
      <c r="N1491" s="19">
        <v>0</v>
      </c>
    </row>
    <row r="1492" spans="1:14" x14ac:dyDescent="0.25">
      <c r="A1492" s="19" t="s">
        <v>8219</v>
      </c>
      <c r="B1492" s="19">
        <v>32</v>
      </c>
      <c r="M1492" s="19" t="s">
        <v>8221</v>
      </c>
      <c r="N1492" s="19">
        <v>0</v>
      </c>
    </row>
    <row r="1493" spans="1:14" x14ac:dyDescent="0.25">
      <c r="A1493" s="19" t="s">
        <v>8219</v>
      </c>
      <c r="B1493" s="19">
        <v>7</v>
      </c>
      <c r="M1493" s="19" t="s">
        <v>8221</v>
      </c>
      <c r="N1493" s="19">
        <v>0</v>
      </c>
    </row>
    <row r="1494" spans="1:14" x14ac:dyDescent="0.25">
      <c r="A1494" s="19" t="s">
        <v>8219</v>
      </c>
      <c r="B1494" s="19">
        <v>62</v>
      </c>
      <c r="M1494" s="19" t="s">
        <v>8221</v>
      </c>
      <c r="N1494" s="19">
        <v>0</v>
      </c>
    </row>
    <row r="1495" spans="1:14" x14ac:dyDescent="0.25">
      <c r="A1495" s="19" t="s">
        <v>8219</v>
      </c>
      <c r="B1495" s="19">
        <v>249</v>
      </c>
      <c r="M1495" s="19" t="s">
        <v>8221</v>
      </c>
      <c r="N1495" s="19">
        <v>0</v>
      </c>
    </row>
    <row r="1496" spans="1:14" x14ac:dyDescent="0.25">
      <c r="A1496" s="19" t="s">
        <v>8219</v>
      </c>
      <c r="B1496" s="19">
        <v>159</v>
      </c>
      <c r="M1496" s="19" t="s">
        <v>8221</v>
      </c>
      <c r="N1496" s="19">
        <v>0</v>
      </c>
    </row>
    <row r="1497" spans="1:14" x14ac:dyDescent="0.25">
      <c r="A1497" s="19" t="s">
        <v>8219</v>
      </c>
      <c r="B1497" s="19">
        <v>375</v>
      </c>
      <c r="M1497" s="19" t="s">
        <v>8221</v>
      </c>
      <c r="N1497" s="19">
        <v>0</v>
      </c>
    </row>
    <row r="1498" spans="1:14" x14ac:dyDescent="0.25">
      <c r="A1498" s="19" t="s">
        <v>8219</v>
      </c>
      <c r="B1498" s="19">
        <v>221</v>
      </c>
      <c r="M1498" s="19" t="s">
        <v>8221</v>
      </c>
      <c r="N1498" s="19">
        <v>0</v>
      </c>
    </row>
    <row r="1499" spans="1:14" x14ac:dyDescent="0.25">
      <c r="A1499" s="19" t="s">
        <v>8219</v>
      </c>
      <c r="B1499" s="19">
        <v>39</v>
      </c>
      <c r="M1499" s="19" t="s">
        <v>8221</v>
      </c>
      <c r="N1499" s="19">
        <v>0</v>
      </c>
    </row>
    <row r="1500" spans="1:14" x14ac:dyDescent="0.25">
      <c r="A1500" s="19" t="s">
        <v>8219</v>
      </c>
      <c r="B1500" s="19">
        <v>88</v>
      </c>
      <c r="M1500" s="19" t="s">
        <v>8221</v>
      </c>
      <c r="N1500" s="19">
        <v>0</v>
      </c>
    </row>
    <row r="1501" spans="1:14" x14ac:dyDescent="0.25">
      <c r="A1501" s="19" t="s">
        <v>8219</v>
      </c>
      <c r="B1501" s="19">
        <v>107</v>
      </c>
      <c r="M1501" s="19" t="s">
        <v>8221</v>
      </c>
      <c r="N1501" s="19">
        <v>0</v>
      </c>
    </row>
    <row r="1502" spans="1:14" x14ac:dyDescent="0.25">
      <c r="A1502" s="19" t="s">
        <v>8219</v>
      </c>
      <c r="B1502" s="19">
        <v>302</v>
      </c>
      <c r="M1502" s="19" t="s">
        <v>8221</v>
      </c>
      <c r="N1502" s="19">
        <v>0</v>
      </c>
    </row>
    <row r="1503" spans="1:14" x14ac:dyDescent="0.25">
      <c r="A1503" s="19" t="s">
        <v>8219</v>
      </c>
      <c r="B1503" s="19">
        <v>232</v>
      </c>
      <c r="M1503" s="19" t="s">
        <v>8221</v>
      </c>
      <c r="N1503" s="19">
        <v>0</v>
      </c>
    </row>
    <row r="1504" spans="1:14" x14ac:dyDescent="0.25">
      <c r="A1504" s="19" t="s">
        <v>8219</v>
      </c>
      <c r="B1504" s="19">
        <v>32</v>
      </c>
      <c r="M1504" s="19" t="s">
        <v>8221</v>
      </c>
      <c r="N1504" s="19">
        <v>0</v>
      </c>
    </row>
    <row r="1505" spans="1:14" x14ac:dyDescent="0.25">
      <c r="A1505" s="19" t="s">
        <v>8219</v>
      </c>
      <c r="B1505" s="19">
        <v>104</v>
      </c>
      <c r="M1505" s="19" t="s">
        <v>8221</v>
      </c>
      <c r="N1505" s="19">
        <v>0</v>
      </c>
    </row>
    <row r="1506" spans="1:14" x14ac:dyDescent="0.25">
      <c r="A1506" s="19" t="s">
        <v>8219</v>
      </c>
      <c r="B1506" s="19">
        <v>64</v>
      </c>
      <c r="M1506" s="19" t="s">
        <v>8221</v>
      </c>
      <c r="N1506" s="19">
        <v>0</v>
      </c>
    </row>
    <row r="1507" spans="1:14" x14ac:dyDescent="0.25">
      <c r="A1507" s="19" t="s">
        <v>8219</v>
      </c>
      <c r="B1507" s="19">
        <v>47</v>
      </c>
      <c r="M1507" s="19" t="s">
        <v>8221</v>
      </c>
      <c r="N1507" s="19">
        <v>0</v>
      </c>
    </row>
    <row r="1508" spans="1:14" x14ac:dyDescent="0.25">
      <c r="A1508" s="19" t="s">
        <v>8219</v>
      </c>
      <c r="B1508" s="19">
        <v>38</v>
      </c>
      <c r="M1508" s="19" t="s">
        <v>8221</v>
      </c>
      <c r="N1508" s="19">
        <v>0</v>
      </c>
    </row>
    <row r="1509" spans="1:14" x14ac:dyDescent="0.25">
      <c r="A1509" s="19" t="s">
        <v>8219</v>
      </c>
      <c r="B1509" s="19">
        <v>222</v>
      </c>
      <c r="M1509" s="19" t="s">
        <v>8221</v>
      </c>
      <c r="N1509" s="19">
        <v>0</v>
      </c>
    </row>
    <row r="1510" spans="1:14" x14ac:dyDescent="0.25">
      <c r="A1510" s="19" t="s">
        <v>8219</v>
      </c>
      <c r="B1510" s="19">
        <v>251</v>
      </c>
      <c r="M1510" s="19" t="s">
        <v>8221</v>
      </c>
      <c r="N1510" s="19">
        <v>0</v>
      </c>
    </row>
    <row r="1511" spans="1:14" x14ac:dyDescent="0.25">
      <c r="A1511" s="19" t="s">
        <v>8219</v>
      </c>
      <c r="B1511" s="19">
        <v>46</v>
      </c>
      <c r="M1511" s="19" t="s">
        <v>8221</v>
      </c>
      <c r="N1511" s="19">
        <v>0</v>
      </c>
    </row>
    <row r="1512" spans="1:14" x14ac:dyDescent="0.25">
      <c r="A1512" s="19" t="s">
        <v>8219</v>
      </c>
      <c r="B1512" s="19">
        <v>81</v>
      </c>
      <c r="M1512" s="19" t="s">
        <v>8221</v>
      </c>
      <c r="N1512" s="19">
        <v>0</v>
      </c>
    </row>
    <row r="1513" spans="1:14" x14ac:dyDescent="0.25">
      <c r="A1513" s="19" t="s">
        <v>8219</v>
      </c>
      <c r="B1513" s="19">
        <v>147</v>
      </c>
      <c r="M1513" s="19" t="s">
        <v>8221</v>
      </c>
      <c r="N1513" s="19">
        <v>0</v>
      </c>
    </row>
    <row r="1514" spans="1:14" x14ac:dyDescent="0.25">
      <c r="A1514" s="19" t="s">
        <v>8219</v>
      </c>
      <c r="B1514" s="19">
        <v>287</v>
      </c>
      <c r="M1514" s="19" t="s">
        <v>8221</v>
      </c>
      <c r="N1514" s="19">
        <v>0</v>
      </c>
    </row>
    <row r="1515" spans="1:14" x14ac:dyDescent="0.25">
      <c r="A1515" s="19" t="s">
        <v>8219</v>
      </c>
      <c r="B1515" s="19">
        <v>142</v>
      </c>
      <c r="M1515" s="19" t="s">
        <v>8221</v>
      </c>
      <c r="N1515" s="19">
        <v>0</v>
      </c>
    </row>
    <row r="1516" spans="1:14" x14ac:dyDescent="0.25">
      <c r="A1516" s="19" t="s">
        <v>8219</v>
      </c>
      <c r="B1516" s="19">
        <v>98</v>
      </c>
      <c r="M1516" s="19" t="s">
        <v>8221</v>
      </c>
      <c r="N1516" s="19">
        <v>0</v>
      </c>
    </row>
    <row r="1517" spans="1:14" x14ac:dyDescent="0.25">
      <c r="A1517" s="19" t="s">
        <v>8219</v>
      </c>
      <c r="B1517" s="19">
        <v>48</v>
      </c>
      <c r="M1517" s="19" t="s">
        <v>8221</v>
      </c>
      <c r="N1517" s="19">
        <v>0</v>
      </c>
    </row>
    <row r="1518" spans="1:14" x14ac:dyDescent="0.25">
      <c r="A1518" s="19" t="s">
        <v>8219</v>
      </c>
      <c r="B1518" s="19">
        <v>29</v>
      </c>
      <c r="M1518" s="19" t="s">
        <v>8221</v>
      </c>
      <c r="N1518" s="19">
        <v>0</v>
      </c>
    </row>
    <row r="1519" spans="1:14" x14ac:dyDescent="0.25">
      <c r="A1519" s="19" t="s">
        <v>8219</v>
      </c>
      <c r="B1519" s="19">
        <v>9</v>
      </c>
      <c r="M1519" s="19" t="s">
        <v>8221</v>
      </c>
      <c r="N1519" s="19">
        <v>0</v>
      </c>
    </row>
    <row r="1520" spans="1:14" x14ac:dyDescent="0.25">
      <c r="A1520" s="19" t="s">
        <v>8219</v>
      </c>
      <c r="B1520" s="19">
        <v>33</v>
      </c>
      <c r="M1520" s="19" t="s">
        <v>8221</v>
      </c>
      <c r="N1520" s="19">
        <v>0</v>
      </c>
    </row>
    <row r="1521" spans="1:14" x14ac:dyDescent="0.25">
      <c r="A1521" s="19" t="s">
        <v>8219</v>
      </c>
      <c r="B1521" s="19">
        <v>56</v>
      </c>
      <c r="M1521" s="19" t="s">
        <v>8221</v>
      </c>
      <c r="N1521" s="19">
        <v>0</v>
      </c>
    </row>
    <row r="1522" spans="1:14" x14ac:dyDescent="0.25">
      <c r="A1522" s="19" t="s">
        <v>8219</v>
      </c>
      <c r="B1522" s="19">
        <v>760</v>
      </c>
      <c r="M1522" s="19" t="s">
        <v>8221</v>
      </c>
      <c r="N1522" s="19">
        <v>0</v>
      </c>
    </row>
    <row r="1523" spans="1:14" x14ac:dyDescent="0.25">
      <c r="A1523" s="19" t="s">
        <v>8219</v>
      </c>
      <c r="B1523" s="19">
        <v>25</v>
      </c>
      <c r="M1523" s="19" t="s">
        <v>8221</v>
      </c>
      <c r="N1523" s="19">
        <v>0</v>
      </c>
    </row>
    <row r="1524" spans="1:14" x14ac:dyDescent="0.25">
      <c r="A1524" s="19" t="s">
        <v>8219</v>
      </c>
      <c r="B1524" s="19">
        <v>23</v>
      </c>
      <c r="M1524" s="19" t="s">
        <v>8221</v>
      </c>
      <c r="N1524" s="19">
        <v>0</v>
      </c>
    </row>
    <row r="1525" spans="1:14" x14ac:dyDescent="0.25">
      <c r="A1525" s="19" t="s">
        <v>8219</v>
      </c>
      <c r="B1525" s="19">
        <v>56</v>
      </c>
      <c r="M1525" s="19" t="s">
        <v>8221</v>
      </c>
      <c r="N1525" s="19">
        <v>0</v>
      </c>
    </row>
    <row r="1526" spans="1:14" x14ac:dyDescent="0.25">
      <c r="A1526" s="19" t="s">
        <v>8219</v>
      </c>
      <c r="B1526" s="19">
        <v>111</v>
      </c>
      <c r="M1526" s="19" t="s">
        <v>8221</v>
      </c>
      <c r="N1526" s="19">
        <v>0</v>
      </c>
    </row>
    <row r="1527" spans="1:14" x14ac:dyDescent="0.25">
      <c r="A1527" s="19" t="s">
        <v>8219</v>
      </c>
      <c r="B1527" s="19">
        <v>37</v>
      </c>
      <c r="M1527" s="19" t="s">
        <v>8221</v>
      </c>
      <c r="N1527" s="19">
        <v>0</v>
      </c>
    </row>
    <row r="1528" spans="1:14" x14ac:dyDescent="0.25">
      <c r="A1528" s="19" t="s">
        <v>8219</v>
      </c>
      <c r="B1528" s="19">
        <v>46</v>
      </c>
      <c r="M1528" s="19" t="s">
        <v>8221</v>
      </c>
      <c r="N1528" s="19">
        <v>0</v>
      </c>
    </row>
    <row r="1529" spans="1:14" x14ac:dyDescent="0.25">
      <c r="A1529" s="19" t="s">
        <v>8219</v>
      </c>
      <c r="B1529" s="19">
        <v>65</v>
      </c>
      <c r="M1529" s="19" t="s">
        <v>8221</v>
      </c>
      <c r="N1529" s="19">
        <v>0</v>
      </c>
    </row>
    <row r="1530" spans="1:14" x14ac:dyDescent="0.25">
      <c r="A1530" s="19" t="s">
        <v>8219</v>
      </c>
      <c r="B1530" s="19">
        <v>175</v>
      </c>
      <c r="M1530" s="19" t="s">
        <v>8221</v>
      </c>
      <c r="N1530" s="19">
        <v>0</v>
      </c>
    </row>
    <row r="1531" spans="1:14" x14ac:dyDescent="0.25">
      <c r="A1531" s="19" t="s">
        <v>8219</v>
      </c>
      <c r="B1531" s="19">
        <v>40</v>
      </c>
      <c r="M1531" s="19" t="s">
        <v>8221</v>
      </c>
      <c r="N1531" s="19">
        <v>0</v>
      </c>
    </row>
    <row r="1532" spans="1:14" x14ac:dyDescent="0.25">
      <c r="A1532" s="19" t="s">
        <v>8219</v>
      </c>
      <c r="B1532" s="19">
        <v>64</v>
      </c>
    </row>
    <row r="1533" spans="1:14" x14ac:dyDescent="0.25">
      <c r="A1533" s="19" t="s">
        <v>8219</v>
      </c>
      <c r="B1533" s="19">
        <v>276</v>
      </c>
    </row>
    <row r="1534" spans="1:14" x14ac:dyDescent="0.25">
      <c r="A1534" s="19" t="s">
        <v>8219</v>
      </c>
      <c r="B1534" s="19">
        <v>380</v>
      </c>
    </row>
    <row r="1535" spans="1:14" x14ac:dyDescent="0.25">
      <c r="A1535" s="19" t="s">
        <v>8219</v>
      </c>
      <c r="B1535" s="19">
        <v>81</v>
      </c>
    </row>
    <row r="1536" spans="1:14" x14ac:dyDescent="0.25">
      <c r="A1536" s="19" t="s">
        <v>8219</v>
      </c>
      <c r="B1536" s="19">
        <v>23</v>
      </c>
    </row>
    <row r="1537" spans="1:2" x14ac:dyDescent="0.25">
      <c r="A1537" s="19" t="s">
        <v>8219</v>
      </c>
      <c r="B1537" s="19">
        <v>71</v>
      </c>
    </row>
    <row r="1538" spans="1:2" x14ac:dyDescent="0.25">
      <c r="A1538" s="19" t="s">
        <v>8219</v>
      </c>
      <c r="B1538" s="19">
        <v>28</v>
      </c>
    </row>
    <row r="1539" spans="1:2" x14ac:dyDescent="0.25">
      <c r="A1539" s="19" t="s">
        <v>8219</v>
      </c>
      <c r="B1539" s="19">
        <v>51</v>
      </c>
    </row>
    <row r="1540" spans="1:2" x14ac:dyDescent="0.25">
      <c r="A1540" s="19" t="s">
        <v>8219</v>
      </c>
      <c r="B1540" s="19">
        <v>68</v>
      </c>
    </row>
    <row r="1541" spans="1:2" x14ac:dyDescent="0.25">
      <c r="A1541" s="19" t="s">
        <v>8219</v>
      </c>
      <c r="B1541" s="19">
        <v>72</v>
      </c>
    </row>
    <row r="1542" spans="1:2" x14ac:dyDescent="0.25">
      <c r="A1542" s="19" t="s">
        <v>8219</v>
      </c>
      <c r="B1542" s="19">
        <v>736</v>
      </c>
    </row>
    <row r="1543" spans="1:2" x14ac:dyDescent="0.25">
      <c r="A1543" s="19" t="s">
        <v>8219</v>
      </c>
      <c r="B1543" s="19">
        <v>148</v>
      </c>
    </row>
    <row r="1544" spans="1:2" x14ac:dyDescent="0.25">
      <c r="A1544" s="19" t="s">
        <v>8219</v>
      </c>
      <c r="B1544" s="19">
        <v>47</v>
      </c>
    </row>
    <row r="1545" spans="1:2" x14ac:dyDescent="0.25">
      <c r="A1545" s="19" t="s">
        <v>8219</v>
      </c>
      <c r="B1545" s="19">
        <v>53</v>
      </c>
    </row>
    <row r="1546" spans="1:2" x14ac:dyDescent="0.25">
      <c r="A1546" s="19" t="s">
        <v>8219</v>
      </c>
      <c r="B1546" s="19">
        <v>28</v>
      </c>
    </row>
    <row r="1547" spans="1:2" x14ac:dyDescent="0.25">
      <c r="A1547" s="19" t="s">
        <v>8219</v>
      </c>
      <c r="B1547" s="19">
        <v>39</v>
      </c>
    </row>
    <row r="1548" spans="1:2" x14ac:dyDescent="0.25">
      <c r="A1548" s="19" t="s">
        <v>8219</v>
      </c>
      <c r="B1548" s="19">
        <v>270</v>
      </c>
    </row>
    <row r="1549" spans="1:2" x14ac:dyDescent="0.25">
      <c r="A1549" s="19" t="s">
        <v>8219</v>
      </c>
      <c r="B1549" s="19">
        <v>37</v>
      </c>
    </row>
    <row r="1550" spans="1:2" x14ac:dyDescent="0.25">
      <c r="A1550" s="19" t="s">
        <v>8219</v>
      </c>
      <c r="B1550" s="19">
        <v>20</v>
      </c>
    </row>
    <row r="1551" spans="1:2" x14ac:dyDescent="0.25">
      <c r="A1551" s="19" t="s">
        <v>8219</v>
      </c>
      <c r="B1551" s="19">
        <v>76</v>
      </c>
    </row>
    <row r="1552" spans="1:2" x14ac:dyDescent="0.25">
      <c r="A1552" s="19" t="s">
        <v>8219</v>
      </c>
      <c r="B1552" s="19">
        <v>96</v>
      </c>
    </row>
    <row r="1553" spans="1:2" x14ac:dyDescent="0.25">
      <c r="A1553" s="19" t="s">
        <v>8219</v>
      </c>
      <c r="B1553" s="19">
        <v>321</v>
      </c>
    </row>
    <row r="1554" spans="1:2" x14ac:dyDescent="0.25">
      <c r="A1554" s="19" t="s">
        <v>8219</v>
      </c>
      <c r="B1554" s="19">
        <v>157</v>
      </c>
    </row>
    <row r="1555" spans="1:2" x14ac:dyDescent="0.25">
      <c r="A1555" s="19" t="s">
        <v>8219</v>
      </c>
      <c r="B1555" s="19">
        <v>14</v>
      </c>
    </row>
    <row r="1556" spans="1:2" x14ac:dyDescent="0.25">
      <c r="A1556" s="19" t="s">
        <v>8219</v>
      </c>
      <c r="B1556" s="19">
        <v>141</v>
      </c>
    </row>
    <row r="1557" spans="1:2" x14ac:dyDescent="0.25">
      <c r="A1557" s="19" t="s">
        <v>8219</v>
      </c>
      <c r="B1557" s="19">
        <v>45</v>
      </c>
    </row>
    <row r="1558" spans="1:2" x14ac:dyDescent="0.25">
      <c r="A1558" s="19" t="s">
        <v>8219</v>
      </c>
      <c r="B1558" s="19">
        <v>21</v>
      </c>
    </row>
    <row r="1559" spans="1:2" x14ac:dyDescent="0.25">
      <c r="A1559" s="19" t="s">
        <v>8219</v>
      </c>
      <c r="B1559" s="19">
        <v>36</v>
      </c>
    </row>
    <row r="1560" spans="1:2" x14ac:dyDescent="0.25">
      <c r="A1560" s="19" t="s">
        <v>8219</v>
      </c>
      <c r="B1560" s="19">
        <v>70</v>
      </c>
    </row>
    <row r="1561" spans="1:2" x14ac:dyDescent="0.25">
      <c r="A1561" s="19" t="s">
        <v>8219</v>
      </c>
      <c r="B1561" s="19">
        <v>159</v>
      </c>
    </row>
    <row r="1562" spans="1:2" x14ac:dyDescent="0.25">
      <c r="A1562" s="19" t="s">
        <v>8219</v>
      </c>
      <c r="B1562" s="19">
        <v>104</v>
      </c>
    </row>
    <row r="1563" spans="1:2" x14ac:dyDescent="0.25">
      <c r="A1563" s="19" t="s">
        <v>8219</v>
      </c>
      <c r="B1563" s="19">
        <v>150</v>
      </c>
    </row>
    <row r="1564" spans="1:2" x14ac:dyDescent="0.25">
      <c r="A1564" s="19" t="s">
        <v>8219</v>
      </c>
      <c r="B1564" s="19">
        <v>29</v>
      </c>
    </row>
    <row r="1565" spans="1:2" x14ac:dyDescent="0.25">
      <c r="A1565" s="19" t="s">
        <v>8219</v>
      </c>
      <c r="B1565" s="19">
        <v>78</v>
      </c>
    </row>
    <row r="1566" spans="1:2" x14ac:dyDescent="0.25">
      <c r="A1566" s="19" t="s">
        <v>8219</v>
      </c>
      <c r="B1566" s="19">
        <v>200</v>
      </c>
    </row>
    <row r="1567" spans="1:2" x14ac:dyDescent="0.25">
      <c r="A1567" s="19" t="s">
        <v>8219</v>
      </c>
      <c r="B1567" s="19">
        <v>12</v>
      </c>
    </row>
    <row r="1568" spans="1:2" x14ac:dyDescent="0.25">
      <c r="A1568" s="19" t="s">
        <v>8219</v>
      </c>
      <c r="B1568" s="19">
        <v>81</v>
      </c>
    </row>
    <row r="1569" spans="1:2" x14ac:dyDescent="0.25">
      <c r="A1569" s="19" t="s">
        <v>8219</v>
      </c>
      <c r="B1569" s="19">
        <v>27</v>
      </c>
    </row>
    <row r="1570" spans="1:2" x14ac:dyDescent="0.25">
      <c r="A1570" s="19" t="s">
        <v>8219</v>
      </c>
      <c r="B1570" s="19">
        <v>12</v>
      </c>
    </row>
    <row r="1571" spans="1:2" x14ac:dyDescent="0.25">
      <c r="A1571" s="19" t="s">
        <v>8219</v>
      </c>
      <c r="B1571" s="19">
        <v>16</v>
      </c>
    </row>
    <row r="1572" spans="1:2" x14ac:dyDescent="0.25">
      <c r="A1572" s="19" t="s">
        <v>8219</v>
      </c>
      <c r="B1572" s="19">
        <v>11</v>
      </c>
    </row>
    <row r="1573" spans="1:2" x14ac:dyDescent="0.25">
      <c r="A1573" s="19" t="s">
        <v>8219</v>
      </c>
      <c r="B1573" s="19">
        <v>45</v>
      </c>
    </row>
    <row r="1574" spans="1:2" x14ac:dyDescent="0.25">
      <c r="A1574" s="19" t="s">
        <v>8219</v>
      </c>
      <c r="B1574" s="19">
        <v>22</v>
      </c>
    </row>
    <row r="1575" spans="1:2" x14ac:dyDescent="0.25">
      <c r="A1575" s="19" t="s">
        <v>8219</v>
      </c>
      <c r="B1575" s="19">
        <v>132</v>
      </c>
    </row>
    <row r="1576" spans="1:2" x14ac:dyDescent="0.25">
      <c r="A1576" s="19" t="s">
        <v>8219</v>
      </c>
      <c r="B1576" s="19">
        <v>25</v>
      </c>
    </row>
    <row r="1577" spans="1:2" x14ac:dyDescent="0.25">
      <c r="A1577" s="19" t="s">
        <v>8219</v>
      </c>
      <c r="B1577" s="19">
        <v>3</v>
      </c>
    </row>
    <row r="1578" spans="1:2" x14ac:dyDescent="0.25">
      <c r="A1578" s="19" t="s">
        <v>8219</v>
      </c>
      <c r="B1578" s="19">
        <v>6</v>
      </c>
    </row>
    <row r="1579" spans="1:2" x14ac:dyDescent="0.25">
      <c r="A1579" s="19" t="s">
        <v>8219</v>
      </c>
      <c r="B1579" s="19">
        <v>8</v>
      </c>
    </row>
    <row r="1580" spans="1:2" x14ac:dyDescent="0.25">
      <c r="A1580" s="19" t="s">
        <v>8219</v>
      </c>
      <c r="B1580" s="19">
        <v>9</v>
      </c>
    </row>
    <row r="1581" spans="1:2" x14ac:dyDescent="0.25">
      <c r="A1581" s="19" t="s">
        <v>8219</v>
      </c>
      <c r="B1581" s="19">
        <v>9</v>
      </c>
    </row>
    <row r="1582" spans="1:2" x14ac:dyDescent="0.25">
      <c r="A1582" s="19" t="s">
        <v>8219</v>
      </c>
      <c r="B1582" s="19">
        <v>115</v>
      </c>
    </row>
    <row r="1583" spans="1:2" x14ac:dyDescent="0.25">
      <c r="A1583" s="19" t="s">
        <v>8219</v>
      </c>
      <c r="B1583" s="19">
        <v>65</v>
      </c>
    </row>
    <row r="1584" spans="1:2" x14ac:dyDescent="0.25">
      <c r="A1584" s="19" t="s">
        <v>8219</v>
      </c>
      <c r="B1584" s="19">
        <v>273</v>
      </c>
    </row>
    <row r="1585" spans="1:2" x14ac:dyDescent="0.25">
      <c r="A1585" s="19" t="s">
        <v>8219</v>
      </c>
      <c r="B1585" s="19">
        <v>29</v>
      </c>
    </row>
    <row r="1586" spans="1:2" x14ac:dyDescent="0.25">
      <c r="A1586" s="19" t="s">
        <v>8219</v>
      </c>
      <c r="B1586" s="19">
        <v>229</v>
      </c>
    </row>
    <row r="1587" spans="1:2" x14ac:dyDescent="0.25">
      <c r="A1587" s="19" t="s">
        <v>8219</v>
      </c>
      <c r="B1587" s="19">
        <v>150</v>
      </c>
    </row>
    <row r="1588" spans="1:2" x14ac:dyDescent="0.25">
      <c r="A1588" s="19" t="s">
        <v>8219</v>
      </c>
      <c r="B1588" s="19">
        <v>54</v>
      </c>
    </row>
    <row r="1589" spans="1:2" x14ac:dyDescent="0.25">
      <c r="A1589" s="19" t="s">
        <v>8219</v>
      </c>
      <c r="B1589" s="19">
        <v>128</v>
      </c>
    </row>
    <row r="1590" spans="1:2" x14ac:dyDescent="0.25">
      <c r="A1590" s="19" t="s">
        <v>8219</v>
      </c>
      <c r="B1590" s="19">
        <v>343</v>
      </c>
    </row>
    <row r="1591" spans="1:2" x14ac:dyDescent="0.25">
      <c r="A1591" s="19" t="s">
        <v>8219</v>
      </c>
      <c r="B1591" s="19">
        <v>73</v>
      </c>
    </row>
    <row r="1592" spans="1:2" x14ac:dyDescent="0.25">
      <c r="A1592" s="19" t="s">
        <v>8219</v>
      </c>
      <c r="B1592" s="19">
        <v>45</v>
      </c>
    </row>
    <row r="1593" spans="1:2" x14ac:dyDescent="0.25">
      <c r="A1593" s="19" t="s">
        <v>8219</v>
      </c>
      <c r="B1593" s="19">
        <v>15</v>
      </c>
    </row>
    <row r="1594" spans="1:2" x14ac:dyDescent="0.25">
      <c r="A1594" s="19" t="s">
        <v>8219</v>
      </c>
      <c r="B1594" s="19">
        <v>86</v>
      </c>
    </row>
    <row r="1595" spans="1:2" x14ac:dyDescent="0.25">
      <c r="A1595" s="19" t="s">
        <v>8219</v>
      </c>
      <c r="B1595" s="19">
        <v>45</v>
      </c>
    </row>
    <row r="1596" spans="1:2" x14ac:dyDescent="0.25">
      <c r="A1596" s="19" t="s">
        <v>8219</v>
      </c>
      <c r="B1596" s="19">
        <v>52</v>
      </c>
    </row>
    <row r="1597" spans="1:2" x14ac:dyDescent="0.25">
      <c r="A1597" s="19" t="s">
        <v>8219</v>
      </c>
      <c r="B1597" s="19">
        <v>78</v>
      </c>
    </row>
    <row r="1598" spans="1:2" x14ac:dyDescent="0.25">
      <c r="A1598" s="19" t="s">
        <v>8219</v>
      </c>
      <c r="B1598" s="19">
        <v>140</v>
      </c>
    </row>
    <row r="1599" spans="1:2" x14ac:dyDescent="0.25">
      <c r="A1599" s="19" t="s">
        <v>8219</v>
      </c>
      <c r="B1599" s="19">
        <v>39</v>
      </c>
    </row>
    <row r="1600" spans="1:2" x14ac:dyDescent="0.25">
      <c r="A1600" s="19" t="s">
        <v>8219</v>
      </c>
      <c r="B1600" s="19">
        <v>49</v>
      </c>
    </row>
    <row r="1601" spans="1:2" x14ac:dyDescent="0.25">
      <c r="A1601" s="19" t="s">
        <v>8219</v>
      </c>
      <c r="B1601" s="19">
        <v>46</v>
      </c>
    </row>
    <row r="1602" spans="1:2" x14ac:dyDescent="0.25">
      <c r="A1602" s="19" t="s">
        <v>8219</v>
      </c>
      <c r="B1602" s="19">
        <v>115</v>
      </c>
    </row>
    <row r="1603" spans="1:2" x14ac:dyDescent="0.25">
      <c r="A1603" s="19" t="s">
        <v>8219</v>
      </c>
      <c r="B1603" s="19">
        <v>96</v>
      </c>
    </row>
    <row r="1604" spans="1:2" x14ac:dyDescent="0.25">
      <c r="A1604" s="19" t="s">
        <v>8219</v>
      </c>
      <c r="B1604" s="19">
        <v>20</v>
      </c>
    </row>
    <row r="1605" spans="1:2" x14ac:dyDescent="0.25">
      <c r="A1605" s="19" t="s">
        <v>8219</v>
      </c>
      <c r="B1605" s="19">
        <v>82</v>
      </c>
    </row>
    <row r="1606" spans="1:2" x14ac:dyDescent="0.25">
      <c r="A1606" s="19" t="s">
        <v>8219</v>
      </c>
      <c r="B1606" s="19">
        <v>38</v>
      </c>
    </row>
    <row r="1607" spans="1:2" x14ac:dyDescent="0.25">
      <c r="A1607" s="19" t="s">
        <v>8219</v>
      </c>
      <c r="B1607" s="19">
        <v>498</v>
      </c>
    </row>
    <row r="1608" spans="1:2" x14ac:dyDescent="0.25">
      <c r="A1608" s="19" t="s">
        <v>8219</v>
      </c>
      <c r="B1608" s="19">
        <v>148</v>
      </c>
    </row>
    <row r="1609" spans="1:2" x14ac:dyDescent="0.25">
      <c r="A1609" s="19" t="s">
        <v>8219</v>
      </c>
      <c r="B1609" s="19">
        <v>76</v>
      </c>
    </row>
    <row r="1610" spans="1:2" x14ac:dyDescent="0.25">
      <c r="A1610" s="19" t="s">
        <v>8219</v>
      </c>
      <c r="B1610" s="19">
        <v>345</v>
      </c>
    </row>
    <row r="1611" spans="1:2" x14ac:dyDescent="0.25">
      <c r="A1611" s="19" t="s">
        <v>8219</v>
      </c>
      <c r="B1611" s="19">
        <v>13</v>
      </c>
    </row>
    <row r="1612" spans="1:2" x14ac:dyDescent="0.25">
      <c r="A1612" s="19" t="s">
        <v>8219</v>
      </c>
      <c r="B1612" s="19">
        <v>78</v>
      </c>
    </row>
    <row r="1613" spans="1:2" x14ac:dyDescent="0.25">
      <c r="A1613" s="19" t="s">
        <v>8219</v>
      </c>
      <c r="B1613" s="19">
        <v>87</v>
      </c>
    </row>
    <row r="1614" spans="1:2" x14ac:dyDescent="0.25">
      <c r="A1614" s="19" t="s">
        <v>8219</v>
      </c>
      <c r="B1614" s="19">
        <v>25</v>
      </c>
    </row>
    <row r="1615" spans="1:2" x14ac:dyDescent="0.25">
      <c r="A1615" s="19" t="s">
        <v>8219</v>
      </c>
      <c r="B1615" s="19">
        <v>52</v>
      </c>
    </row>
    <row r="1616" spans="1:2" x14ac:dyDescent="0.25">
      <c r="A1616" s="19" t="s">
        <v>8219</v>
      </c>
      <c r="B1616" s="19">
        <v>54</v>
      </c>
    </row>
    <row r="1617" spans="1:2" x14ac:dyDescent="0.25">
      <c r="A1617" s="19" t="s">
        <v>8219</v>
      </c>
      <c r="B1617" s="19">
        <v>82</v>
      </c>
    </row>
    <row r="1618" spans="1:2" x14ac:dyDescent="0.25">
      <c r="A1618" s="19" t="s">
        <v>8219</v>
      </c>
      <c r="B1618" s="19">
        <v>27</v>
      </c>
    </row>
    <row r="1619" spans="1:2" x14ac:dyDescent="0.25">
      <c r="A1619" s="19" t="s">
        <v>8219</v>
      </c>
      <c r="B1619" s="19">
        <v>44</v>
      </c>
    </row>
    <row r="1620" spans="1:2" x14ac:dyDescent="0.25">
      <c r="A1620" s="19" t="s">
        <v>8219</v>
      </c>
      <c r="B1620" s="19">
        <v>24</v>
      </c>
    </row>
    <row r="1621" spans="1:2" x14ac:dyDescent="0.25">
      <c r="A1621" s="19" t="s">
        <v>8219</v>
      </c>
      <c r="B1621" s="19">
        <v>28</v>
      </c>
    </row>
    <row r="1622" spans="1:2" x14ac:dyDescent="0.25">
      <c r="A1622" s="19" t="s">
        <v>8219</v>
      </c>
      <c r="B1622" s="19">
        <v>167</v>
      </c>
    </row>
    <row r="1623" spans="1:2" x14ac:dyDescent="0.25">
      <c r="A1623" s="19" t="s">
        <v>8219</v>
      </c>
      <c r="B1623" s="19">
        <v>35</v>
      </c>
    </row>
    <row r="1624" spans="1:2" x14ac:dyDescent="0.25">
      <c r="A1624" s="19" t="s">
        <v>8219</v>
      </c>
      <c r="B1624" s="19">
        <v>47</v>
      </c>
    </row>
    <row r="1625" spans="1:2" x14ac:dyDescent="0.25">
      <c r="A1625" s="19" t="s">
        <v>8219</v>
      </c>
      <c r="B1625" s="19">
        <v>104</v>
      </c>
    </row>
    <row r="1626" spans="1:2" x14ac:dyDescent="0.25">
      <c r="A1626" s="19" t="s">
        <v>8219</v>
      </c>
      <c r="B1626" s="19">
        <v>113</v>
      </c>
    </row>
    <row r="1627" spans="1:2" x14ac:dyDescent="0.25">
      <c r="A1627" s="19" t="s">
        <v>8219</v>
      </c>
      <c r="B1627" s="19">
        <v>27</v>
      </c>
    </row>
    <row r="1628" spans="1:2" x14ac:dyDescent="0.25">
      <c r="A1628" s="19" t="s">
        <v>8219</v>
      </c>
      <c r="B1628" s="19">
        <v>34</v>
      </c>
    </row>
    <row r="1629" spans="1:2" x14ac:dyDescent="0.25">
      <c r="A1629" s="19" t="s">
        <v>8219</v>
      </c>
      <c r="B1629" s="19">
        <v>50</v>
      </c>
    </row>
    <row r="1630" spans="1:2" x14ac:dyDescent="0.25">
      <c r="A1630" s="19" t="s">
        <v>8219</v>
      </c>
      <c r="B1630" s="19">
        <v>114</v>
      </c>
    </row>
    <row r="1631" spans="1:2" x14ac:dyDescent="0.25">
      <c r="A1631" s="19" t="s">
        <v>8219</v>
      </c>
      <c r="B1631" s="19">
        <v>145</v>
      </c>
    </row>
    <row r="1632" spans="1:2" x14ac:dyDescent="0.25">
      <c r="A1632" s="19" t="s">
        <v>8219</v>
      </c>
      <c r="B1632" s="19">
        <v>119</v>
      </c>
    </row>
    <row r="1633" spans="1:2" x14ac:dyDescent="0.25">
      <c r="A1633" s="19" t="s">
        <v>8219</v>
      </c>
      <c r="B1633" s="19">
        <v>30</v>
      </c>
    </row>
    <row r="1634" spans="1:2" x14ac:dyDescent="0.25">
      <c r="A1634" s="19" t="s">
        <v>8219</v>
      </c>
      <c r="B1634" s="19">
        <v>35</v>
      </c>
    </row>
    <row r="1635" spans="1:2" x14ac:dyDescent="0.25">
      <c r="A1635" s="19" t="s">
        <v>8219</v>
      </c>
      <c r="B1635" s="19">
        <v>11</v>
      </c>
    </row>
    <row r="1636" spans="1:2" x14ac:dyDescent="0.25">
      <c r="A1636" s="19" t="s">
        <v>8219</v>
      </c>
      <c r="B1636" s="19">
        <v>11</v>
      </c>
    </row>
    <row r="1637" spans="1:2" x14ac:dyDescent="0.25">
      <c r="A1637" s="19" t="s">
        <v>8219</v>
      </c>
      <c r="B1637" s="19">
        <v>17</v>
      </c>
    </row>
    <row r="1638" spans="1:2" x14ac:dyDescent="0.25">
      <c r="A1638" s="19" t="s">
        <v>8219</v>
      </c>
      <c r="B1638" s="19">
        <v>51</v>
      </c>
    </row>
    <row r="1639" spans="1:2" x14ac:dyDescent="0.25">
      <c r="A1639" s="19" t="s">
        <v>8219</v>
      </c>
      <c r="B1639" s="19">
        <v>108</v>
      </c>
    </row>
    <row r="1640" spans="1:2" x14ac:dyDescent="0.25">
      <c r="A1640" s="19" t="s">
        <v>8219</v>
      </c>
      <c r="B1640" s="19">
        <v>93</v>
      </c>
    </row>
    <row r="1641" spans="1:2" x14ac:dyDescent="0.25">
      <c r="A1641" s="19" t="s">
        <v>8219</v>
      </c>
      <c r="B1641" s="19">
        <v>41</v>
      </c>
    </row>
    <row r="1642" spans="1:2" x14ac:dyDescent="0.25">
      <c r="A1642" s="19" t="s">
        <v>8219</v>
      </c>
      <c r="B1642" s="19">
        <v>447</v>
      </c>
    </row>
    <row r="1643" spans="1:2" x14ac:dyDescent="0.25">
      <c r="A1643" s="19" t="s">
        <v>8219</v>
      </c>
      <c r="B1643" s="19">
        <v>181</v>
      </c>
    </row>
    <row r="1644" spans="1:2" x14ac:dyDescent="0.25">
      <c r="A1644" s="19" t="s">
        <v>8219</v>
      </c>
      <c r="B1644" s="19">
        <v>10</v>
      </c>
    </row>
    <row r="1645" spans="1:2" x14ac:dyDescent="0.25">
      <c r="A1645" s="19" t="s">
        <v>8219</v>
      </c>
      <c r="B1645" s="19">
        <v>147</v>
      </c>
    </row>
    <row r="1646" spans="1:2" x14ac:dyDescent="0.25">
      <c r="A1646" s="19" t="s">
        <v>8219</v>
      </c>
      <c r="B1646" s="19">
        <v>40</v>
      </c>
    </row>
    <row r="1647" spans="1:2" x14ac:dyDescent="0.25">
      <c r="A1647" s="19" t="s">
        <v>8219</v>
      </c>
      <c r="B1647" s="19">
        <v>58</v>
      </c>
    </row>
    <row r="1648" spans="1:2" x14ac:dyDescent="0.25">
      <c r="A1648" s="19" t="s">
        <v>8219</v>
      </c>
      <c r="B1648" s="19">
        <v>36</v>
      </c>
    </row>
    <row r="1649" spans="1:2" x14ac:dyDescent="0.25">
      <c r="A1649" s="19" t="s">
        <v>8219</v>
      </c>
      <c r="B1649" s="19">
        <v>46</v>
      </c>
    </row>
    <row r="1650" spans="1:2" x14ac:dyDescent="0.25">
      <c r="A1650" s="19" t="s">
        <v>8219</v>
      </c>
      <c r="B1650" s="19">
        <v>34</v>
      </c>
    </row>
    <row r="1651" spans="1:2" x14ac:dyDescent="0.25">
      <c r="A1651" s="19" t="s">
        <v>8219</v>
      </c>
      <c r="B1651" s="19">
        <v>111</v>
      </c>
    </row>
    <row r="1652" spans="1:2" x14ac:dyDescent="0.25">
      <c r="A1652" s="19" t="s">
        <v>8219</v>
      </c>
      <c r="B1652" s="19">
        <v>271</v>
      </c>
    </row>
    <row r="1653" spans="1:2" x14ac:dyDescent="0.25">
      <c r="A1653" s="19" t="s">
        <v>8219</v>
      </c>
      <c r="B1653" s="19">
        <v>267</v>
      </c>
    </row>
    <row r="1654" spans="1:2" x14ac:dyDescent="0.25">
      <c r="A1654" s="19" t="s">
        <v>8219</v>
      </c>
      <c r="B1654" s="19">
        <v>134</v>
      </c>
    </row>
    <row r="1655" spans="1:2" x14ac:dyDescent="0.25">
      <c r="A1655" s="19" t="s">
        <v>8219</v>
      </c>
      <c r="B1655" s="19">
        <v>433</v>
      </c>
    </row>
    <row r="1656" spans="1:2" x14ac:dyDescent="0.25">
      <c r="A1656" s="19" t="s">
        <v>8219</v>
      </c>
      <c r="B1656" s="19">
        <v>82</v>
      </c>
    </row>
    <row r="1657" spans="1:2" x14ac:dyDescent="0.25">
      <c r="A1657" s="19" t="s">
        <v>8219</v>
      </c>
      <c r="B1657" s="19">
        <v>119</v>
      </c>
    </row>
    <row r="1658" spans="1:2" x14ac:dyDescent="0.25">
      <c r="A1658" s="19" t="s">
        <v>8219</v>
      </c>
      <c r="B1658" s="19">
        <v>14</v>
      </c>
    </row>
    <row r="1659" spans="1:2" x14ac:dyDescent="0.25">
      <c r="A1659" s="19" t="s">
        <v>8219</v>
      </c>
      <c r="B1659" s="19">
        <v>6</v>
      </c>
    </row>
    <row r="1660" spans="1:2" x14ac:dyDescent="0.25">
      <c r="A1660" s="19" t="s">
        <v>8219</v>
      </c>
      <c r="B1660" s="19">
        <v>74</v>
      </c>
    </row>
    <row r="1661" spans="1:2" x14ac:dyDescent="0.25">
      <c r="A1661" s="19" t="s">
        <v>8219</v>
      </c>
      <c r="B1661" s="19">
        <v>49</v>
      </c>
    </row>
    <row r="1662" spans="1:2" x14ac:dyDescent="0.25">
      <c r="A1662" s="19" t="s">
        <v>8219</v>
      </c>
      <c r="B1662" s="19">
        <v>30</v>
      </c>
    </row>
    <row r="1663" spans="1:2" x14ac:dyDescent="0.25">
      <c r="A1663" s="19" t="s">
        <v>8219</v>
      </c>
      <c r="B1663" s="19">
        <v>36</v>
      </c>
    </row>
    <row r="1664" spans="1:2" x14ac:dyDescent="0.25">
      <c r="A1664" s="19" t="s">
        <v>8219</v>
      </c>
      <c r="B1664" s="19">
        <v>443</v>
      </c>
    </row>
    <row r="1665" spans="1:2" x14ac:dyDescent="0.25">
      <c r="A1665" s="19" t="s">
        <v>8219</v>
      </c>
      <c r="B1665" s="19">
        <v>162</v>
      </c>
    </row>
    <row r="1666" spans="1:2" x14ac:dyDescent="0.25">
      <c r="A1666" s="19" t="s">
        <v>8219</v>
      </c>
      <c r="B1666" s="19">
        <v>63</v>
      </c>
    </row>
    <row r="1667" spans="1:2" x14ac:dyDescent="0.25">
      <c r="A1667" s="19" t="s">
        <v>8219</v>
      </c>
      <c r="B1667" s="19">
        <v>104</v>
      </c>
    </row>
    <row r="1668" spans="1:2" x14ac:dyDescent="0.25">
      <c r="A1668" s="19" t="s">
        <v>8219</v>
      </c>
      <c r="B1668" s="19">
        <v>57</v>
      </c>
    </row>
    <row r="1669" spans="1:2" x14ac:dyDescent="0.25">
      <c r="A1669" s="19" t="s">
        <v>8219</v>
      </c>
      <c r="B1669" s="19">
        <v>69</v>
      </c>
    </row>
    <row r="1670" spans="1:2" x14ac:dyDescent="0.25">
      <c r="A1670" s="19" t="s">
        <v>8219</v>
      </c>
      <c r="B1670" s="19">
        <v>75</v>
      </c>
    </row>
    <row r="1671" spans="1:2" x14ac:dyDescent="0.25">
      <c r="A1671" s="19" t="s">
        <v>8219</v>
      </c>
      <c r="B1671" s="19">
        <v>199</v>
      </c>
    </row>
    <row r="1672" spans="1:2" x14ac:dyDescent="0.25">
      <c r="A1672" s="19" t="s">
        <v>8219</v>
      </c>
      <c r="B1672" s="19">
        <v>61</v>
      </c>
    </row>
    <row r="1673" spans="1:2" x14ac:dyDescent="0.25">
      <c r="A1673" s="19" t="s">
        <v>8219</v>
      </c>
      <c r="B1673" s="19">
        <v>60</v>
      </c>
    </row>
    <row r="1674" spans="1:2" x14ac:dyDescent="0.25">
      <c r="A1674" s="19" t="s">
        <v>8219</v>
      </c>
      <c r="B1674" s="19">
        <v>25</v>
      </c>
    </row>
    <row r="1675" spans="1:2" x14ac:dyDescent="0.25">
      <c r="A1675" s="19" t="s">
        <v>8219</v>
      </c>
      <c r="B1675" s="19">
        <v>27</v>
      </c>
    </row>
    <row r="1676" spans="1:2" x14ac:dyDescent="0.25">
      <c r="A1676" s="19" t="s">
        <v>8219</v>
      </c>
      <c r="B1676" s="19">
        <v>27</v>
      </c>
    </row>
    <row r="1677" spans="1:2" x14ac:dyDescent="0.25">
      <c r="A1677" s="19" t="s">
        <v>8219</v>
      </c>
      <c r="B1677" s="19">
        <v>60</v>
      </c>
    </row>
    <row r="1678" spans="1:2" x14ac:dyDescent="0.25">
      <c r="A1678" s="19" t="s">
        <v>8219</v>
      </c>
      <c r="B1678" s="19">
        <v>208</v>
      </c>
    </row>
    <row r="1679" spans="1:2" x14ac:dyDescent="0.25">
      <c r="A1679" s="19" t="s">
        <v>8219</v>
      </c>
      <c r="B1679" s="19">
        <v>71</v>
      </c>
    </row>
    <row r="1680" spans="1:2" x14ac:dyDescent="0.25">
      <c r="A1680" s="19" t="s">
        <v>8219</v>
      </c>
      <c r="B1680" s="19">
        <v>120</v>
      </c>
    </row>
    <row r="1681" spans="1:2" x14ac:dyDescent="0.25">
      <c r="A1681" s="19" t="s">
        <v>8219</v>
      </c>
      <c r="B1681" s="19">
        <v>37</v>
      </c>
    </row>
    <row r="1682" spans="1:2" x14ac:dyDescent="0.25">
      <c r="A1682" s="19" t="s">
        <v>8219</v>
      </c>
      <c r="B1682" s="19">
        <v>78</v>
      </c>
    </row>
    <row r="1683" spans="1:2" x14ac:dyDescent="0.25">
      <c r="A1683" s="19" t="s">
        <v>8219</v>
      </c>
      <c r="B1683" s="19">
        <v>32</v>
      </c>
    </row>
    <row r="1684" spans="1:2" x14ac:dyDescent="0.25">
      <c r="A1684" s="19" t="s">
        <v>8219</v>
      </c>
      <c r="B1684" s="19">
        <v>80</v>
      </c>
    </row>
    <row r="1685" spans="1:2" x14ac:dyDescent="0.25">
      <c r="A1685" s="19" t="s">
        <v>8219</v>
      </c>
      <c r="B1685" s="19">
        <v>54</v>
      </c>
    </row>
    <row r="1686" spans="1:2" x14ac:dyDescent="0.25">
      <c r="A1686" s="19" t="s">
        <v>8219</v>
      </c>
      <c r="B1686" s="19">
        <v>29</v>
      </c>
    </row>
    <row r="1687" spans="1:2" x14ac:dyDescent="0.25">
      <c r="A1687" s="19" t="s">
        <v>8219</v>
      </c>
      <c r="B1687" s="19">
        <v>51</v>
      </c>
    </row>
    <row r="1688" spans="1:2" x14ac:dyDescent="0.25">
      <c r="A1688" s="19" t="s">
        <v>8219</v>
      </c>
      <c r="B1688" s="19">
        <v>56</v>
      </c>
    </row>
    <row r="1689" spans="1:2" x14ac:dyDescent="0.25">
      <c r="A1689" s="19" t="s">
        <v>8219</v>
      </c>
      <c r="B1689" s="19">
        <v>34</v>
      </c>
    </row>
    <row r="1690" spans="1:2" x14ac:dyDescent="0.25">
      <c r="A1690" s="19" t="s">
        <v>8219</v>
      </c>
      <c r="B1690" s="19">
        <v>77</v>
      </c>
    </row>
    <row r="1691" spans="1:2" x14ac:dyDescent="0.25">
      <c r="A1691" s="19" t="s">
        <v>8219</v>
      </c>
      <c r="B1691" s="19">
        <v>97</v>
      </c>
    </row>
    <row r="1692" spans="1:2" x14ac:dyDescent="0.25">
      <c r="A1692" s="19" t="s">
        <v>8219</v>
      </c>
      <c r="B1692" s="19">
        <v>46</v>
      </c>
    </row>
    <row r="1693" spans="1:2" x14ac:dyDescent="0.25">
      <c r="A1693" s="19" t="s">
        <v>8219</v>
      </c>
      <c r="B1693" s="19">
        <v>78</v>
      </c>
    </row>
    <row r="1694" spans="1:2" x14ac:dyDescent="0.25">
      <c r="A1694" s="19" t="s">
        <v>8219</v>
      </c>
      <c r="B1694" s="19">
        <v>337</v>
      </c>
    </row>
    <row r="1695" spans="1:2" x14ac:dyDescent="0.25">
      <c r="A1695" s="19" t="s">
        <v>8219</v>
      </c>
      <c r="B1695" s="19">
        <v>96</v>
      </c>
    </row>
    <row r="1696" spans="1:2" x14ac:dyDescent="0.25">
      <c r="A1696" s="19" t="s">
        <v>8219</v>
      </c>
      <c r="B1696" s="19">
        <v>237</v>
      </c>
    </row>
    <row r="1697" spans="1:2" x14ac:dyDescent="0.25">
      <c r="A1697" s="19" t="s">
        <v>8219</v>
      </c>
      <c r="B1697" s="19">
        <v>94</v>
      </c>
    </row>
    <row r="1698" spans="1:2" x14ac:dyDescent="0.25">
      <c r="A1698" s="19" t="s">
        <v>8219</v>
      </c>
      <c r="B1698" s="19">
        <v>62</v>
      </c>
    </row>
    <row r="1699" spans="1:2" x14ac:dyDescent="0.25">
      <c r="A1699" s="19" t="s">
        <v>8219</v>
      </c>
      <c r="B1699" s="19">
        <v>116</v>
      </c>
    </row>
    <row r="1700" spans="1:2" x14ac:dyDescent="0.25">
      <c r="A1700" s="19" t="s">
        <v>8219</v>
      </c>
      <c r="B1700" s="19">
        <v>83</v>
      </c>
    </row>
    <row r="1701" spans="1:2" x14ac:dyDescent="0.25">
      <c r="A1701" s="19" t="s">
        <v>8219</v>
      </c>
      <c r="B1701" s="19">
        <v>46</v>
      </c>
    </row>
    <row r="1702" spans="1:2" x14ac:dyDescent="0.25">
      <c r="A1702" s="19" t="s">
        <v>8219</v>
      </c>
      <c r="B1702" s="19">
        <v>36</v>
      </c>
    </row>
    <row r="1703" spans="1:2" x14ac:dyDescent="0.25">
      <c r="A1703" s="19" t="s">
        <v>8219</v>
      </c>
      <c r="B1703" s="19">
        <v>183</v>
      </c>
    </row>
    <row r="1704" spans="1:2" x14ac:dyDescent="0.25">
      <c r="A1704" s="19" t="s">
        <v>8219</v>
      </c>
      <c r="B1704" s="19">
        <v>23</v>
      </c>
    </row>
    <row r="1705" spans="1:2" x14ac:dyDescent="0.25">
      <c r="A1705" s="19" t="s">
        <v>8219</v>
      </c>
      <c r="B1705" s="19">
        <v>194</v>
      </c>
    </row>
    <row r="1706" spans="1:2" x14ac:dyDescent="0.25">
      <c r="A1706" s="19" t="s">
        <v>8219</v>
      </c>
      <c r="B1706" s="19">
        <v>64</v>
      </c>
    </row>
    <row r="1707" spans="1:2" x14ac:dyDescent="0.25">
      <c r="A1707" s="19" t="s">
        <v>8219</v>
      </c>
      <c r="B1707" s="19">
        <v>43</v>
      </c>
    </row>
    <row r="1708" spans="1:2" x14ac:dyDescent="0.25">
      <c r="A1708" s="19" t="s">
        <v>8219</v>
      </c>
      <c r="B1708" s="19">
        <v>33</v>
      </c>
    </row>
    <row r="1709" spans="1:2" x14ac:dyDescent="0.25">
      <c r="A1709" s="19" t="s">
        <v>8219</v>
      </c>
      <c r="B1709" s="19">
        <v>328</v>
      </c>
    </row>
    <row r="1710" spans="1:2" x14ac:dyDescent="0.25">
      <c r="A1710" s="19" t="s">
        <v>8219</v>
      </c>
      <c r="B1710" s="19">
        <v>59</v>
      </c>
    </row>
    <row r="1711" spans="1:2" x14ac:dyDescent="0.25">
      <c r="A1711" s="19" t="s">
        <v>8219</v>
      </c>
      <c r="B1711" s="19">
        <v>66</v>
      </c>
    </row>
    <row r="1712" spans="1:2" x14ac:dyDescent="0.25">
      <c r="A1712" s="19" t="s">
        <v>8219</v>
      </c>
      <c r="B1712" s="19">
        <v>27</v>
      </c>
    </row>
    <row r="1713" spans="1:2" x14ac:dyDescent="0.25">
      <c r="A1713" s="19" t="s">
        <v>8219</v>
      </c>
      <c r="B1713" s="19">
        <v>89</v>
      </c>
    </row>
    <row r="1714" spans="1:2" x14ac:dyDescent="0.25">
      <c r="A1714" s="19" t="s">
        <v>8219</v>
      </c>
      <c r="B1714" s="19">
        <v>101</v>
      </c>
    </row>
    <row r="1715" spans="1:2" x14ac:dyDescent="0.25">
      <c r="A1715" s="19" t="s">
        <v>8219</v>
      </c>
      <c r="B1715" s="19">
        <v>13</v>
      </c>
    </row>
    <row r="1716" spans="1:2" x14ac:dyDescent="0.25">
      <c r="A1716" s="19" t="s">
        <v>8219</v>
      </c>
      <c r="B1716" s="19">
        <v>59</v>
      </c>
    </row>
    <row r="1717" spans="1:2" x14ac:dyDescent="0.25">
      <c r="A1717" s="19" t="s">
        <v>8219</v>
      </c>
      <c r="B1717" s="19">
        <v>10</v>
      </c>
    </row>
    <row r="1718" spans="1:2" x14ac:dyDescent="0.25">
      <c r="A1718" s="19" t="s">
        <v>8219</v>
      </c>
      <c r="B1718" s="19">
        <v>3</v>
      </c>
    </row>
    <row r="1719" spans="1:2" x14ac:dyDescent="0.25">
      <c r="A1719" s="19" t="s">
        <v>8219</v>
      </c>
      <c r="B1719" s="19">
        <v>20</v>
      </c>
    </row>
    <row r="1720" spans="1:2" x14ac:dyDescent="0.25">
      <c r="A1720" s="19" t="s">
        <v>8219</v>
      </c>
      <c r="B1720" s="19">
        <v>28</v>
      </c>
    </row>
    <row r="1721" spans="1:2" x14ac:dyDescent="0.25">
      <c r="A1721" s="19" t="s">
        <v>8219</v>
      </c>
      <c r="B1721" s="19">
        <v>31</v>
      </c>
    </row>
    <row r="1722" spans="1:2" x14ac:dyDescent="0.25">
      <c r="A1722" s="19" t="s">
        <v>8219</v>
      </c>
      <c r="B1722" s="19">
        <v>69</v>
      </c>
    </row>
    <row r="1723" spans="1:2" x14ac:dyDescent="0.25">
      <c r="A1723" s="19" t="s">
        <v>8219</v>
      </c>
      <c r="B1723" s="19">
        <v>23</v>
      </c>
    </row>
    <row r="1724" spans="1:2" x14ac:dyDescent="0.25">
      <c r="A1724" s="19" t="s">
        <v>8219</v>
      </c>
      <c r="B1724" s="19">
        <v>183</v>
      </c>
    </row>
    <row r="1725" spans="1:2" x14ac:dyDescent="0.25">
      <c r="A1725" s="19" t="s">
        <v>8219</v>
      </c>
      <c r="B1725" s="19">
        <v>101</v>
      </c>
    </row>
    <row r="1726" spans="1:2" x14ac:dyDescent="0.25">
      <c r="A1726" s="19" t="s">
        <v>8219</v>
      </c>
      <c r="B1726" s="19">
        <v>199</v>
      </c>
    </row>
    <row r="1727" spans="1:2" x14ac:dyDescent="0.25">
      <c r="A1727" s="19" t="s">
        <v>8219</v>
      </c>
      <c r="B1727" s="19">
        <v>111</v>
      </c>
    </row>
    <row r="1728" spans="1:2" x14ac:dyDescent="0.25">
      <c r="A1728" s="19" t="s">
        <v>8219</v>
      </c>
      <c r="B1728" s="19">
        <v>42</v>
      </c>
    </row>
    <row r="1729" spans="1:2" x14ac:dyDescent="0.25">
      <c r="A1729" s="19" t="s">
        <v>8219</v>
      </c>
      <c r="B1729" s="19">
        <v>163</v>
      </c>
    </row>
    <row r="1730" spans="1:2" x14ac:dyDescent="0.25">
      <c r="A1730" s="19" t="s">
        <v>8219</v>
      </c>
      <c r="B1730" s="19">
        <v>21</v>
      </c>
    </row>
    <row r="1731" spans="1:2" x14ac:dyDescent="0.25">
      <c r="A1731" s="19" t="s">
        <v>8219</v>
      </c>
      <c r="B1731" s="19">
        <v>22</v>
      </c>
    </row>
    <row r="1732" spans="1:2" x14ac:dyDescent="0.25">
      <c r="A1732" s="19" t="s">
        <v>8219</v>
      </c>
      <c r="B1732" s="19">
        <v>54</v>
      </c>
    </row>
    <row r="1733" spans="1:2" x14ac:dyDescent="0.25">
      <c r="A1733" s="19" t="s">
        <v>8219</v>
      </c>
      <c r="B1733" s="19">
        <v>293</v>
      </c>
    </row>
    <row r="1734" spans="1:2" x14ac:dyDescent="0.25">
      <c r="A1734" s="19" t="s">
        <v>8219</v>
      </c>
      <c r="B1734" s="19">
        <v>52</v>
      </c>
    </row>
    <row r="1735" spans="1:2" x14ac:dyDescent="0.25">
      <c r="A1735" s="19" t="s">
        <v>8219</v>
      </c>
      <c r="B1735" s="19">
        <v>39</v>
      </c>
    </row>
    <row r="1736" spans="1:2" x14ac:dyDescent="0.25">
      <c r="A1736" s="19" t="s">
        <v>8219</v>
      </c>
      <c r="B1736" s="19">
        <v>97</v>
      </c>
    </row>
    <row r="1737" spans="1:2" x14ac:dyDescent="0.25">
      <c r="A1737" s="19" t="s">
        <v>8219</v>
      </c>
      <c r="B1737" s="19">
        <v>37</v>
      </c>
    </row>
    <row r="1738" spans="1:2" x14ac:dyDescent="0.25">
      <c r="A1738" s="19" t="s">
        <v>8219</v>
      </c>
      <c r="B1738" s="19">
        <v>26</v>
      </c>
    </row>
    <row r="1739" spans="1:2" x14ac:dyDescent="0.25">
      <c r="A1739" s="19" t="s">
        <v>8219</v>
      </c>
      <c r="B1739" s="19">
        <v>93</v>
      </c>
    </row>
    <row r="1740" spans="1:2" x14ac:dyDescent="0.25">
      <c r="A1740" s="19" t="s">
        <v>8219</v>
      </c>
      <c r="B1740" s="19">
        <v>62</v>
      </c>
    </row>
    <row r="1741" spans="1:2" x14ac:dyDescent="0.25">
      <c r="A1741" s="19" t="s">
        <v>8219</v>
      </c>
      <c r="B1741" s="19">
        <v>124</v>
      </c>
    </row>
    <row r="1742" spans="1:2" x14ac:dyDescent="0.25">
      <c r="A1742" s="19" t="s">
        <v>8219</v>
      </c>
      <c r="B1742" s="19">
        <v>19</v>
      </c>
    </row>
    <row r="1743" spans="1:2" x14ac:dyDescent="0.25">
      <c r="A1743" s="19" t="s">
        <v>8219</v>
      </c>
      <c r="B1743" s="19">
        <v>221</v>
      </c>
    </row>
    <row r="1744" spans="1:2" x14ac:dyDescent="0.25">
      <c r="A1744" s="19" t="s">
        <v>8219</v>
      </c>
      <c r="B1744" s="19">
        <v>94</v>
      </c>
    </row>
    <row r="1745" spans="1:2" x14ac:dyDescent="0.25">
      <c r="A1745" s="19" t="s">
        <v>8219</v>
      </c>
      <c r="B1745" s="19">
        <v>282</v>
      </c>
    </row>
    <row r="1746" spans="1:2" x14ac:dyDescent="0.25">
      <c r="A1746" s="19" t="s">
        <v>8219</v>
      </c>
      <c r="B1746" s="19">
        <v>48</v>
      </c>
    </row>
    <row r="1747" spans="1:2" x14ac:dyDescent="0.25">
      <c r="A1747" s="19" t="s">
        <v>8219</v>
      </c>
      <c r="B1747" s="19">
        <v>450</v>
      </c>
    </row>
    <row r="1748" spans="1:2" x14ac:dyDescent="0.25">
      <c r="A1748" s="19" t="s">
        <v>8219</v>
      </c>
      <c r="B1748" s="19">
        <v>1420</v>
      </c>
    </row>
    <row r="1749" spans="1:2" x14ac:dyDescent="0.25">
      <c r="A1749" s="19" t="s">
        <v>8219</v>
      </c>
      <c r="B1749" s="19">
        <v>85</v>
      </c>
    </row>
    <row r="1750" spans="1:2" x14ac:dyDescent="0.25">
      <c r="A1750" s="19" t="s">
        <v>8219</v>
      </c>
      <c r="B1750" s="19">
        <v>120</v>
      </c>
    </row>
    <row r="1751" spans="1:2" x14ac:dyDescent="0.25">
      <c r="A1751" s="19" t="s">
        <v>8219</v>
      </c>
      <c r="B1751" s="19">
        <v>108</v>
      </c>
    </row>
    <row r="1752" spans="1:2" x14ac:dyDescent="0.25">
      <c r="A1752" s="19" t="s">
        <v>8219</v>
      </c>
      <c r="B1752" s="19">
        <v>31</v>
      </c>
    </row>
    <row r="1753" spans="1:2" x14ac:dyDescent="0.25">
      <c r="A1753" s="19" t="s">
        <v>8219</v>
      </c>
      <c r="B1753" s="19">
        <v>70</v>
      </c>
    </row>
    <row r="1754" spans="1:2" x14ac:dyDescent="0.25">
      <c r="A1754" s="19" t="s">
        <v>8219</v>
      </c>
      <c r="B1754" s="19">
        <v>112</v>
      </c>
    </row>
    <row r="1755" spans="1:2" x14ac:dyDescent="0.25">
      <c r="A1755" s="19" t="s">
        <v>8219</v>
      </c>
      <c r="B1755" s="19">
        <v>21</v>
      </c>
    </row>
    <row r="1756" spans="1:2" x14ac:dyDescent="0.25">
      <c r="A1756" s="19" t="s">
        <v>8219</v>
      </c>
      <c r="B1756" s="19">
        <v>115</v>
      </c>
    </row>
    <row r="1757" spans="1:2" x14ac:dyDescent="0.25">
      <c r="A1757" s="19" t="s">
        <v>8219</v>
      </c>
      <c r="B1757" s="19">
        <v>71</v>
      </c>
    </row>
    <row r="1758" spans="1:2" x14ac:dyDescent="0.25">
      <c r="A1758" s="19" t="s">
        <v>8219</v>
      </c>
      <c r="B1758" s="19">
        <v>174</v>
      </c>
    </row>
    <row r="1759" spans="1:2" x14ac:dyDescent="0.25">
      <c r="A1759" s="19" t="s">
        <v>8219</v>
      </c>
      <c r="B1759" s="19">
        <v>34</v>
      </c>
    </row>
    <row r="1760" spans="1:2" x14ac:dyDescent="0.25">
      <c r="A1760" s="19" t="s">
        <v>8219</v>
      </c>
      <c r="B1760" s="19">
        <v>21</v>
      </c>
    </row>
    <row r="1761" spans="1:2" x14ac:dyDescent="0.25">
      <c r="A1761" s="19" t="s">
        <v>8219</v>
      </c>
      <c r="B1761" s="19">
        <v>184</v>
      </c>
    </row>
    <row r="1762" spans="1:2" x14ac:dyDescent="0.25">
      <c r="A1762" s="19" t="s">
        <v>8219</v>
      </c>
      <c r="B1762" s="19">
        <v>288</v>
      </c>
    </row>
    <row r="1763" spans="1:2" x14ac:dyDescent="0.25">
      <c r="A1763" s="19" t="s">
        <v>8219</v>
      </c>
      <c r="B1763" s="19">
        <v>17</v>
      </c>
    </row>
    <row r="1764" spans="1:2" x14ac:dyDescent="0.25">
      <c r="A1764" s="19" t="s">
        <v>8219</v>
      </c>
      <c r="B1764" s="19">
        <v>64</v>
      </c>
    </row>
    <row r="1765" spans="1:2" x14ac:dyDescent="0.25">
      <c r="A1765" s="19" t="s">
        <v>8219</v>
      </c>
      <c r="B1765" s="19">
        <v>285</v>
      </c>
    </row>
    <row r="1766" spans="1:2" x14ac:dyDescent="0.25">
      <c r="A1766" s="19" t="s">
        <v>8219</v>
      </c>
      <c r="B1766" s="19">
        <v>29</v>
      </c>
    </row>
    <row r="1767" spans="1:2" x14ac:dyDescent="0.25">
      <c r="A1767" s="19" t="s">
        <v>8219</v>
      </c>
      <c r="B1767" s="19">
        <v>32</v>
      </c>
    </row>
    <row r="1768" spans="1:2" x14ac:dyDescent="0.25">
      <c r="A1768" s="19" t="s">
        <v>8219</v>
      </c>
      <c r="B1768" s="19">
        <v>59</v>
      </c>
    </row>
    <row r="1769" spans="1:2" x14ac:dyDescent="0.25">
      <c r="A1769" s="19" t="s">
        <v>8219</v>
      </c>
      <c r="B1769" s="19">
        <v>23</v>
      </c>
    </row>
    <row r="1770" spans="1:2" x14ac:dyDescent="0.25">
      <c r="A1770" s="19" t="s">
        <v>8219</v>
      </c>
      <c r="B1770" s="19">
        <v>63</v>
      </c>
    </row>
    <row r="1771" spans="1:2" x14ac:dyDescent="0.25">
      <c r="A1771" s="19" t="s">
        <v>8219</v>
      </c>
      <c r="B1771" s="19">
        <v>216</v>
      </c>
    </row>
    <row r="1772" spans="1:2" x14ac:dyDescent="0.25">
      <c r="A1772" s="19" t="s">
        <v>8219</v>
      </c>
      <c r="B1772" s="19">
        <v>13</v>
      </c>
    </row>
    <row r="1773" spans="1:2" x14ac:dyDescent="0.25">
      <c r="A1773" s="19" t="s">
        <v>8219</v>
      </c>
      <c r="B1773" s="19">
        <v>524</v>
      </c>
    </row>
    <row r="1774" spans="1:2" x14ac:dyDescent="0.25">
      <c r="A1774" s="19" t="s">
        <v>8219</v>
      </c>
      <c r="B1774" s="19">
        <v>20</v>
      </c>
    </row>
    <row r="1775" spans="1:2" x14ac:dyDescent="0.25">
      <c r="A1775" s="19" t="s">
        <v>8219</v>
      </c>
      <c r="B1775" s="19">
        <v>19</v>
      </c>
    </row>
    <row r="1776" spans="1:2" x14ac:dyDescent="0.25">
      <c r="A1776" s="19" t="s">
        <v>8219</v>
      </c>
      <c r="B1776" s="19">
        <v>100</v>
      </c>
    </row>
    <row r="1777" spans="1:2" x14ac:dyDescent="0.25">
      <c r="A1777" s="19" t="s">
        <v>8219</v>
      </c>
      <c r="B1777" s="19">
        <v>87</v>
      </c>
    </row>
    <row r="1778" spans="1:2" x14ac:dyDescent="0.25">
      <c r="A1778" s="19" t="s">
        <v>8219</v>
      </c>
      <c r="B1778" s="19">
        <v>34</v>
      </c>
    </row>
    <row r="1779" spans="1:2" x14ac:dyDescent="0.25">
      <c r="A1779" s="19" t="s">
        <v>8219</v>
      </c>
      <c r="B1779" s="19">
        <v>42</v>
      </c>
    </row>
    <row r="1780" spans="1:2" x14ac:dyDescent="0.25">
      <c r="A1780" s="19" t="s">
        <v>8219</v>
      </c>
      <c r="B1780" s="19">
        <v>64</v>
      </c>
    </row>
    <row r="1781" spans="1:2" x14ac:dyDescent="0.25">
      <c r="A1781" s="19" t="s">
        <v>8219</v>
      </c>
      <c r="B1781" s="19">
        <v>67</v>
      </c>
    </row>
    <row r="1782" spans="1:2" x14ac:dyDescent="0.25">
      <c r="A1782" s="19" t="s">
        <v>8219</v>
      </c>
      <c r="B1782" s="19">
        <v>55</v>
      </c>
    </row>
    <row r="1783" spans="1:2" x14ac:dyDescent="0.25">
      <c r="A1783" s="19" t="s">
        <v>8219</v>
      </c>
      <c r="B1783" s="19">
        <v>99</v>
      </c>
    </row>
    <row r="1784" spans="1:2" x14ac:dyDescent="0.25">
      <c r="A1784" s="19" t="s">
        <v>8219</v>
      </c>
      <c r="B1784" s="19">
        <v>118</v>
      </c>
    </row>
    <row r="1785" spans="1:2" x14ac:dyDescent="0.25">
      <c r="A1785" s="19" t="s">
        <v>8219</v>
      </c>
      <c r="B1785" s="19">
        <v>68</v>
      </c>
    </row>
    <row r="1786" spans="1:2" x14ac:dyDescent="0.25">
      <c r="A1786" s="19" t="s">
        <v>8219</v>
      </c>
      <c r="B1786" s="19">
        <v>13</v>
      </c>
    </row>
    <row r="1787" spans="1:2" x14ac:dyDescent="0.25">
      <c r="A1787" s="19" t="s">
        <v>8219</v>
      </c>
      <c r="B1787" s="19">
        <v>69</v>
      </c>
    </row>
    <row r="1788" spans="1:2" x14ac:dyDescent="0.25">
      <c r="A1788" s="19" t="s">
        <v>8219</v>
      </c>
      <c r="B1788" s="19">
        <v>14</v>
      </c>
    </row>
    <row r="1789" spans="1:2" x14ac:dyDescent="0.25">
      <c r="A1789" s="19" t="s">
        <v>8219</v>
      </c>
      <c r="B1789" s="19">
        <v>26</v>
      </c>
    </row>
    <row r="1790" spans="1:2" x14ac:dyDescent="0.25">
      <c r="A1790" s="19" t="s">
        <v>8219</v>
      </c>
      <c r="B1790" s="19">
        <v>66</v>
      </c>
    </row>
    <row r="1791" spans="1:2" x14ac:dyDescent="0.25">
      <c r="A1791" s="19" t="s">
        <v>8219</v>
      </c>
      <c r="B1791" s="19">
        <v>37</v>
      </c>
    </row>
    <row r="1792" spans="1:2" x14ac:dyDescent="0.25">
      <c r="A1792" s="19" t="s">
        <v>8219</v>
      </c>
      <c r="B1792" s="19">
        <v>90</v>
      </c>
    </row>
    <row r="1793" spans="1:2" x14ac:dyDescent="0.25">
      <c r="A1793" s="19" t="s">
        <v>8219</v>
      </c>
      <c r="B1793" s="19">
        <v>25</v>
      </c>
    </row>
    <row r="1794" spans="1:2" x14ac:dyDescent="0.25">
      <c r="A1794" s="19" t="s">
        <v>8219</v>
      </c>
      <c r="B1794" s="19">
        <v>340</v>
      </c>
    </row>
    <row r="1795" spans="1:2" x14ac:dyDescent="0.25">
      <c r="A1795" s="19" t="s">
        <v>8219</v>
      </c>
      <c r="B1795" s="19">
        <v>115</v>
      </c>
    </row>
    <row r="1796" spans="1:2" x14ac:dyDescent="0.25">
      <c r="A1796" s="19" t="s">
        <v>8219</v>
      </c>
      <c r="B1796" s="19">
        <v>48</v>
      </c>
    </row>
    <row r="1797" spans="1:2" x14ac:dyDescent="0.25">
      <c r="A1797" s="19" t="s">
        <v>8219</v>
      </c>
      <c r="B1797" s="19">
        <v>89</v>
      </c>
    </row>
    <row r="1798" spans="1:2" x14ac:dyDescent="0.25">
      <c r="A1798" s="19" t="s">
        <v>8219</v>
      </c>
      <c r="B1798" s="19">
        <v>74</v>
      </c>
    </row>
    <row r="1799" spans="1:2" x14ac:dyDescent="0.25">
      <c r="A1799" s="19" t="s">
        <v>8219</v>
      </c>
      <c r="B1799" s="19">
        <v>159</v>
      </c>
    </row>
    <row r="1800" spans="1:2" x14ac:dyDescent="0.25">
      <c r="A1800" s="19" t="s">
        <v>8219</v>
      </c>
      <c r="B1800" s="19">
        <v>31</v>
      </c>
    </row>
    <row r="1801" spans="1:2" x14ac:dyDescent="0.25">
      <c r="A1801" s="19" t="s">
        <v>8219</v>
      </c>
      <c r="B1801" s="19">
        <v>122</v>
      </c>
    </row>
    <row r="1802" spans="1:2" x14ac:dyDescent="0.25">
      <c r="A1802" s="19" t="s">
        <v>8219</v>
      </c>
      <c r="B1802" s="19">
        <v>40</v>
      </c>
    </row>
    <row r="1803" spans="1:2" x14ac:dyDescent="0.25">
      <c r="A1803" s="19" t="s">
        <v>8219</v>
      </c>
      <c r="B1803" s="19">
        <v>27</v>
      </c>
    </row>
    <row r="1804" spans="1:2" x14ac:dyDescent="0.25">
      <c r="A1804" s="19" t="s">
        <v>8219</v>
      </c>
      <c r="B1804" s="19">
        <v>72</v>
      </c>
    </row>
    <row r="1805" spans="1:2" x14ac:dyDescent="0.25">
      <c r="A1805" s="19" t="s">
        <v>8219</v>
      </c>
      <c r="B1805" s="19">
        <v>14</v>
      </c>
    </row>
    <row r="1806" spans="1:2" x14ac:dyDescent="0.25">
      <c r="A1806" s="19" t="s">
        <v>8219</v>
      </c>
      <c r="B1806" s="19">
        <v>65</v>
      </c>
    </row>
    <row r="1807" spans="1:2" x14ac:dyDescent="0.25">
      <c r="A1807" s="19" t="s">
        <v>8219</v>
      </c>
      <c r="B1807" s="19">
        <v>298</v>
      </c>
    </row>
    <row r="1808" spans="1:2" x14ac:dyDescent="0.25">
      <c r="A1808" s="19" t="s">
        <v>8219</v>
      </c>
      <c r="B1808" s="19">
        <v>47</v>
      </c>
    </row>
    <row r="1809" spans="1:2" x14ac:dyDescent="0.25">
      <c r="A1809" s="19" t="s">
        <v>8219</v>
      </c>
      <c r="B1809" s="19">
        <v>41</v>
      </c>
    </row>
    <row r="1810" spans="1:2" x14ac:dyDescent="0.25">
      <c r="A1810" s="19" t="s">
        <v>8219</v>
      </c>
      <c r="B1810" s="19">
        <v>14</v>
      </c>
    </row>
    <row r="1811" spans="1:2" x14ac:dyDescent="0.25">
      <c r="A1811" s="19" t="s">
        <v>8219</v>
      </c>
      <c r="B1811" s="19">
        <v>30</v>
      </c>
    </row>
    <row r="1812" spans="1:2" x14ac:dyDescent="0.25">
      <c r="A1812" s="19" t="s">
        <v>8219</v>
      </c>
      <c r="B1812" s="19">
        <v>10</v>
      </c>
    </row>
    <row r="1813" spans="1:2" x14ac:dyDescent="0.25">
      <c r="A1813" s="19" t="s">
        <v>8219</v>
      </c>
      <c r="B1813" s="19">
        <v>78</v>
      </c>
    </row>
    <row r="1814" spans="1:2" x14ac:dyDescent="0.25">
      <c r="A1814" s="19" t="s">
        <v>8219</v>
      </c>
      <c r="B1814" s="19">
        <v>63</v>
      </c>
    </row>
    <row r="1815" spans="1:2" x14ac:dyDescent="0.25">
      <c r="A1815" s="19" t="s">
        <v>8219</v>
      </c>
      <c r="B1815" s="19">
        <v>47</v>
      </c>
    </row>
    <row r="1816" spans="1:2" x14ac:dyDescent="0.25">
      <c r="A1816" s="19" t="s">
        <v>8219</v>
      </c>
      <c r="B1816" s="19">
        <v>308</v>
      </c>
    </row>
    <row r="1817" spans="1:2" x14ac:dyDescent="0.25">
      <c r="A1817" s="19" t="s">
        <v>8219</v>
      </c>
      <c r="B1817" s="19">
        <v>82</v>
      </c>
    </row>
    <row r="1818" spans="1:2" x14ac:dyDescent="0.25">
      <c r="A1818" s="19" t="s">
        <v>8219</v>
      </c>
      <c r="B1818" s="19">
        <v>24</v>
      </c>
    </row>
    <row r="1819" spans="1:2" x14ac:dyDescent="0.25">
      <c r="A1819" s="19" t="s">
        <v>8219</v>
      </c>
      <c r="B1819" s="19">
        <v>43</v>
      </c>
    </row>
    <row r="1820" spans="1:2" x14ac:dyDescent="0.25">
      <c r="A1820" s="19" t="s">
        <v>8219</v>
      </c>
      <c r="B1820" s="19">
        <v>15</v>
      </c>
    </row>
    <row r="1821" spans="1:2" x14ac:dyDescent="0.25">
      <c r="A1821" s="19" t="s">
        <v>8219</v>
      </c>
      <c r="B1821" s="19">
        <v>74</v>
      </c>
    </row>
    <row r="1822" spans="1:2" x14ac:dyDescent="0.25">
      <c r="A1822" s="19" t="s">
        <v>8219</v>
      </c>
      <c r="B1822" s="19">
        <v>213</v>
      </c>
    </row>
    <row r="1823" spans="1:2" x14ac:dyDescent="0.25">
      <c r="A1823" s="19" t="s">
        <v>8219</v>
      </c>
      <c r="B1823" s="19">
        <v>22</v>
      </c>
    </row>
    <row r="1824" spans="1:2" x14ac:dyDescent="0.25">
      <c r="A1824" s="19" t="s">
        <v>8219</v>
      </c>
      <c r="B1824" s="19">
        <v>102</v>
      </c>
    </row>
    <row r="1825" spans="1:2" x14ac:dyDescent="0.25">
      <c r="A1825" s="19" t="s">
        <v>8219</v>
      </c>
      <c r="B1825" s="19">
        <v>226</v>
      </c>
    </row>
    <row r="1826" spans="1:2" x14ac:dyDescent="0.25">
      <c r="A1826" s="19" t="s">
        <v>8219</v>
      </c>
      <c r="B1826" s="19">
        <v>57</v>
      </c>
    </row>
    <row r="1827" spans="1:2" x14ac:dyDescent="0.25">
      <c r="A1827" s="19" t="s">
        <v>8219</v>
      </c>
      <c r="B1827" s="19">
        <v>57</v>
      </c>
    </row>
    <row r="1828" spans="1:2" x14ac:dyDescent="0.25">
      <c r="A1828" s="19" t="s">
        <v>8219</v>
      </c>
      <c r="B1828" s="19">
        <v>179</v>
      </c>
    </row>
    <row r="1829" spans="1:2" x14ac:dyDescent="0.25">
      <c r="A1829" s="19" t="s">
        <v>8219</v>
      </c>
      <c r="B1829" s="19">
        <v>23</v>
      </c>
    </row>
    <row r="1830" spans="1:2" x14ac:dyDescent="0.25">
      <c r="A1830" s="19" t="s">
        <v>8219</v>
      </c>
      <c r="B1830" s="19">
        <v>493</v>
      </c>
    </row>
    <row r="1831" spans="1:2" x14ac:dyDescent="0.25">
      <c r="A1831" s="19" t="s">
        <v>8219</v>
      </c>
      <c r="B1831" s="19">
        <v>26</v>
      </c>
    </row>
    <row r="1832" spans="1:2" x14ac:dyDescent="0.25">
      <c r="A1832" s="19" t="s">
        <v>8219</v>
      </c>
      <c r="B1832" s="19">
        <v>19</v>
      </c>
    </row>
    <row r="1833" spans="1:2" x14ac:dyDescent="0.25">
      <c r="A1833" s="19" t="s">
        <v>8219</v>
      </c>
      <c r="B1833" s="19">
        <v>70</v>
      </c>
    </row>
    <row r="1834" spans="1:2" x14ac:dyDescent="0.25">
      <c r="A1834" s="19" t="s">
        <v>8219</v>
      </c>
      <c r="B1834" s="19">
        <v>29</v>
      </c>
    </row>
    <row r="1835" spans="1:2" x14ac:dyDescent="0.25">
      <c r="A1835" s="19" t="s">
        <v>8219</v>
      </c>
      <c r="B1835" s="19">
        <v>19</v>
      </c>
    </row>
    <row r="1836" spans="1:2" x14ac:dyDescent="0.25">
      <c r="A1836" s="19" t="s">
        <v>8219</v>
      </c>
      <c r="B1836" s="19">
        <v>50</v>
      </c>
    </row>
    <row r="1837" spans="1:2" x14ac:dyDescent="0.25">
      <c r="A1837" s="19" t="s">
        <v>8219</v>
      </c>
      <c r="B1837" s="19">
        <v>49</v>
      </c>
    </row>
    <row r="1838" spans="1:2" x14ac:dyDescent="0.25">
      <c r="A1838" s="19" t="s">
        <v>8219</v>
      </c>
      <c r="B1838" s="19">
        <v>329</v>
      </c>
    </row>
    <row r="1839" spans="1:2" x14ac:dyDescent="0.25">
      <c r="A1839" s="19" t="s">
        <v>8219</v>
      </c>
      <c r="B1839" s="19">
        <v>40</v>
      </c>
    </row>
    <row r="1840" spans="1:2" x14ac:dyDescent="0.25">
      <c r="A1840" s="19" t="s">
        <v>8219</v>
      </c>
      <c r="B1840" s="19">
        <v>38</v>
      </c>
    </row>
    <row r="1841" spans="1:2" x14ac:dyDescent="0.25">
      <c r="A1841" s="19" t="s">
        <v>8219</v>
      </c>
      <c r="B1841" s="19">
        <v>6</v>
      </c>
    </row>
    <row r="1842" spans="1:2" x14ac:dyDescent="0.25">
      <c r="A1842" s="19" t="s">
        <v>8219</v>
      </c>
      <c r="B1842" s="19">
        <v>40</v>
      </c>
    </row>
    <row r="1843" spans="1:2" x14ac:dyDescent="0.25">
      <c r="A1843" s="19" t="s">
        <v>8219</v>
      </c>
      <c r="B1843" s="19">
        <v>26</v>
      </c>
    </row>
    <row r="1844" spans="1:2" x14ac:dyDescent="0.25">
      <c r="A1844" s="19" t="s">
        <v>8219</v>
      </c>
      <c r="B1844" s="19">
        <v>35</v>
      </c>
    </row>
    <row r="1845" spans="1:2" x14ac:dyDescent="0.25">
      <c r="A1845" s="19" t="s">
        <v>8219</v>
      </c>
      <c r="B1845" s="19">
        <v>26</v>
      </c>
    </row>
    <row r="1846" spans="1:2" x14ac:dyDescent="0.25">
      <c r="A1846" s="19" t="s">
        <v>8219</v>
      </c>
      <c r="B1846" s="19">
        <v>20</v>
      </c>
    </row>
    <row r="1847" spans="1:2" x14ac:dyDescent="0.25">
      <c r="A1847" s="19" t="s">
        <v>8219</v>
      </c>
      <c r="B1847" s="19">
        <v>139</v>
      </c>
    </row>
    <row r="1848" spans="1:2" x14ac:dyDescent="0.25">
      <c r="A1848" s="19" t="s">
        <v>8219</v>
      </c>
      <c r="B1848" s="19">
        <v>46</v>
      </c>
    </row>
    <row r="1849" spans="1:2" x14ac:dyDescent="0.25">
      <c r="A1849" s="19" t="s">
        <v>8219</v>
      </c>
      <c r="B1849" s="19">
        <v>27</v>
      </c>
    </row>
    <row r="1850" spans="1:2" x14ac:dyDescent="0.25">
      <c r="A1850" s="19" t="s">
        <v>8219</v>
      </c>
      <c r="B1850" s="19">
        <v>131</v>
      </c>
    </row>
    <row r="1851" spans="1:2" x14ac:dyDescent="0.25">
      <c r="A1851" s="19" t="s">
        <v>8219</v>
      </c>
      <c r="B1851" s="19">
        <v>72</v>
      </c>
    </row>
    <row r="1852" spans="1:2" x14ac:dyDescent="0.25">
      <c r="A1852" s="19" t="s">
        <v>8219</v>
      </c>
      <c r="B1852" s="19">
        <v>87</v>
      </c>
    </row>
    <row r="1853" spans="1:2" x14ac:dyDescent="0.25">
      <c r="A1853" s="19" t="s">
        <v>8219</v>
      </c>
      <c r="B1853" s="19">
        <v>32</v>
      </c>
    </row>
    <row r="1854" spans="1:2" x14ac:dyDescent="0.25">
      <c r="A1854" s="19" t="s">
        <v>8219</v>
      </c>
      <c r="B1854" s="19">
        <v>57</v>
      </c>
    </row>
    <row r="1855" spans="1:2" x14ac:dyDescent="0.25">
      <c r="A1855" s="19" t="s">
        <v>8219</v>
      </c>
      <c r="B1855" s="19">
        <v>16</v>
      </c>
    </row>
    <row r="1856" spans="1:2" x14ac:dyDescent="0.25">
      <c r="A1856" s="19" t="s">
        <v>8219</v>
      </c>
      <c r="B1856" s="19">
        <v>90</v>
      </c>
    </row>
    <row r="1857" spans="1:2" x14ac:dyDescent="0.25">
      <c r="A1857" s="19" t="s">
        <v>8219</v>
      </c>
      <c r="B1857" s="19">
        <v>28</v>
      </c>
    </row>
    <row r="1858" spans="1:2" x14ac:dyDescent="0.25">
      <c r="A1858" s="19" t="s">
        <v>8219</v>
      </c>
      <c r="B1858" s="19">
        <v>26</v>
      </c>
    </row>
    <row r="1859" spans="1:2" x14ac:dyDescent="0.25">
      <c r="A1859" s="19" t="s">
        <v>8219</v>
      </c>
      <c r="B1859" s="19">
        <v>75</v>
      </c>
    </row>
    <row r="1860" spans="1:2" x14ac:dyDescent="0.25">
      <c r="A1860" s="19" t="s">
        <v>8219</v>
      </c>
      <c r="B1860" s="19">
        <v>146</v>
      </c>
    </row>
    <row r="1861" spans="1:2" x14ac:dyDescent="0.25">
      <c r="A1861" s="19" t="s">
        <v>8219</v>
      </c>
      <c r="B1861" s="19">
        <v>102</v>
      </c>
    </row>
    <row r="1862" spans="1:2" x14ac:dyDescent="0.25">
      <c r="A1862" s="19" t="s">
        <v>8219</v>
      </c>
      <c r="B1862" s="19">
        <v>286</v>
      </c>
    </row>
    <row r="1863" spans="1:2" x14ac:dyDescent="0.25">
      <c r="A1863" s="19" t="s">
        <v>8219</v>
      </c>
      <c r="B1863" s="19">
        <v>94</v>
      </c>
    </row>
    <row r="1864" spans="1:2" x14ac:dyDescent="0.25">
      <c r="A1864" s="19" t="s">
        <v>8219</v>
      </c>
      <c r="B1864" s="19">
        <v>9</v>
      </c>
    </row>
    <row r="1865" spans="1:2" x14ac:dyDescent="0.25">
      <c r="A1865" s="19" t="s">
        <v>8219</v>
      </c>
      <c r="B1865" s="19">
        <v>134</v>
      </c>
    </row>
    <row r="1866" spans="1:2" x14ac:dyDescent="0.25">
      <c r="A1866" s="19" t="s">
        <v>8219</v>
      </c>
      <c r="B1866" s="19">
        <v>614</v>
      </c>
    </row>
    <row r="1867" spans="1:2" x14ac:dyDescent="0.25">
      <c r="A1867" s="19" t="s">
        <v>8219</v>
      </c>
      <c r="B1867" s="19">
        <v>53</v>
      </c>
    </row>
    <row r="1868" spans="1:2" x14ac:dyDescent="0.25">
      <c r="A1868" s="19" t="s">
        <v>8219</v>
      </c>
      <c r="B1868" s="19">
        <v>55</v>
      </c>
    </row>
    <row r="1869" spans="1:2" x14ac:dyDescent="0.25">
      <c r="A1869" s="19" t="s">
        <v>8219</v>
      </c>
      <c r="B1869" s="19">
        <v>120</v>
      </c>
    </row>
    <row r="1870" spans="1:2" x14ac:dyDescent="0.25">
      <c r="A1870" s="19" t="s">
        <v>8219</v>
      </c>
      <c r="B1870" s="19">
        <v>186</v>
      </c>
    </row>
    <row r="1871" spans="1:2" x14ac:dyDescent="0.25">
      <c r="A1871" s="19" t="s">
        <v>8219</v>
      </c>
      <c r="B1871" s="19">
        <v>52</v>
      </c>
    </row>
    <row r="1872" spans="1:2" x14ac:dyDescent="0.25">
      <c r="A1872" s="19" t="s">
        <v>8219</v>
      </c>
      <c r="B1872" s="19">
        <v>23</v>
      </c>
    </row>
    <row r="1873" spans="1:2" x14ac:dyDescent="0.25">
      <c r="A1873" s="19" t="s">
        <v>8219</v>
      </c>
      <c r="B1873" s="19">
        <v>38</v>
      </c>
    </row>
    <row r="1874" spans="1:2" x14ac:dyDescent="0.25">
      <c r="A1874" s="19" t="s">
        <v>8219</v>
      </c>
      <c r="B1874" s="19">
        <v>7</v>
      </c>
    </row>
    <row r="1875" spans="1:2" x14ac:dyDescent="0.25">
      <c r="A1875" s="19" t="s">
        <v>8219</v>
      </c>
      <c r="B1875" s="19">
        <v>33</v>
      </c>
    </row>
    <row r="1876" spans="1:2" x14ac:dyDescent="0.25">
      <c r="A1876" s="19" t="s">
        <v>8219</v>
      </c>
      <c r="B1876" s="19">
        <v>38</v>
      </c>
    </row>
    <row r="1877" spans="1:2" x14ac:dyDescent="0.25">
      <c r="A1877" s="19" t="s">
        <v>8219</v>
      </c>
      <c r="B1877" s="19">
        <v>32</v>
      </c>
    </row>
    <row r="1878" spans="1:2" x14ac:dyDescent="0.25">
      <c r="A1878" s="19" t="s">
        <v>8219</v>
      </c>
      <c r="B1878" s="19">
        <v>126</v>
      </c>
    </row>
    <row r="1879" spans="1:2" x14ac:dyDescent="0.25">
      <c r="A1879" s="19" t="s">
        <v>8219</v>
      </c>
      <c r="B1879" s="19">
        <v>340</v>
      </c>
    </row>
    <row r="1880" spans="1:2" x14ac:dyDescent="0.25">
      <c r="A1880" s="19" t="s">
        <v>8219</v>
      </c>
      <c r="B1880" s="19">
        <v>16</v>
      </c>
    </row>
    <row r="1881" spans="1:2" x14ac:dyDescent="0.25">
      <c r="A1881" s="19" t="s">
        <v>8219</v>
      </c>
      <c r="B1881" s="19">
        <v>167</v>
      </c>
    </row>
    <row r="1882" spans="1:2" x14ac:dyDescent="0.25">
      <c r="A1882" s="19" t="s">
        <v>8219</v>
      </c>
      <c r="B1882" s="19">
        <v>57</v>
      </c>
    </row>
    <row r="1883" spans="1:2" x14ac:dyDescent="0.25">
      <c r="A1883" s="19" t="s">
        <v>8219</v>
      </c>
      <c r="B1883" s="19">
        <v>19</v>
      </c>
    </row>
    <row r="1884" spans="1:2" x14ac:dyDescent="0.25">
      <c r="A1884" s="19" t="s">
        <v>8219</v>
      </c>
      <c r="B1884" s="19">
        <v>9</v>
      </c>
    </row>
    <row r="1885" spans="1:2" x14ac:dyDescent="0.25">
      <c r="A1885" s="19" t="s">
        <v>8219</v>
      </c>
      <c r="B1885" s="19">
        <v>69</v>
      </c>
    </row>
    <row r="1886" spans="1:2" x14ac:dyDescent="0.25">
      <c r="A1886" s="19" t="s">
        <v>8219</v>
      </c>
      <c r="B1886" s="19">
        <v>179</v>
      </c>
    </row>
    <row r="1887" spans="1:2" x14ac:dyDescent="0.25">
      <c r="A1887" s="19" t="s">
        <v>8219</v>
      </c>
      <c r="B1887" s="19">
        <v>108</v>
      </c>
    </row>
    <row r="1888" spans="1:2" x14ac:dyDescent="0.25">
      <c r="A1888" s="19" t="s">
        <v>8219</v>
      </c>
      <c r="B1888" s="19">
        <v>31</v>
      </c>
    </row>
    <row r="1889" spans="1:2" x14ac:dyDescent="0.25">
      <c r="A1889" s="19" t="s">
        <v>8219</v>
      </c>
      <c r="B1889" s="19">
        <v>24</v>
      </c>
    </row>
    <row r="1890" spans="1:2" x14ac:dyDescent="0.25">
      <c r="A1890" s="19" t="s">
        <v>8219</v>
      </c>
      <c r="B1890" s="19">
        <v>17</v>
      </c>
    </row>
    <row r="1891" spans="1:2" x14ac:dyDescent="0.25">
      <c r="A1891" s="19" t="s">
        <v>8219</v>
      </c>
      <c r="B1891" s="19">
        <v>26</v>
      </c>
    </row>
    <row r="1892" spans="1:2" x14ac:dyDescent="0.25">
      <c r="A1892" s="19" t="s">
        <v>8219</v>
      </c>
      <c r="B1892" s="19">
        <v>37</v>
      </c>
    </row>
    <row r="1893" spans="1:2" x14ac:dyDescent="0.25">
      <c r="A1893" s="19" t="s">
        <v>8219</v>
      </c>
      <c r="B1893" s="19">
        <v>98</v>
      </c>
    </row>
    <row r="1894" spans="1:2" x14ac:dyDescent="0.25">
      <c r="A1894" s="19" t="s">
        <v>8219</v>
      </c>
      <c r="B1894" s="19">
        <v>123</v>
      </c>
    </row>
    <row r="1895" spans="1:2" x14ac:dyDescent="0.25">
      <c r="A1895" s="19" t="s">
        <v>8219</v>
      </c>
      <c r="B1895" s="19">
        <v>69</v>
      </c>
    </row>
    <row r="1896" spans="1:2" x14ac:dyDescent="0.25">
      <c r="A1896" s="19" t="s">
        <v>8219</v>
      </c>
      <c r="B1896" s="19">
        <v>23</v>
      </c>
    </row>
    <row r="1897" spans="1:2" x14ac:dyDescent="0.25">
      <c r="A1897" s="19" t="s">
        <v>8219</v>
      </c>
      <c r="B1897" s="19">
        <v>17</v>
      </c>
    </row>
    <row r="1898" spans="1:2" x14ac:dyDescent="0.25">
      <c r="A1898" s="19" t="s">
        <v>8219</v>
      </c>
      <c r="B1898" s="19">
        <v>6</v>
      </c>
    </row>
    <row r="1899" spans="1:2" x14ac:dyDescent="0.25">
      <c r="A1899" s="19" t="s">
        <v>8219</v>
      </c>
      <c r="B1899" s="19">
        <v>54</v>
      </c>
    </row>
    <row r="1900" spans="1:2" x14ac:dyDescent="0.25">
      <c r="A1900" s="19" t="s">
        <v>8219</v>
      </c>
      <c r="B1900" s="19">
        <v>18</v>
      </c>
    </row>
    <row r="1901" spans="1:2" x14ac:dyDescent="0.25">
      <c r="A1901" s="19" t="s">
        <v>8219</v>
      </c>
      <c r="B1901" s="19">
        <v>241</v>
      </c>
    </row>
    <row r="1902" spans="1:2" x14ac:dyDescent="0.25">
      <c r="A1902" s="19" t="s">
        <v>8219</v>
      </c>
      <c r="B1902" s="19">
        <v>77</v>
      </c>
    </row>
    <row r="1903" spans="1:2" x14ac:dyDescent="0.25">
      <c r="A1903" s="19" t="s">
        <v>8219</v>
      </c>
      <c r="B1903" s="19">
        <v>405</v>
      </c>
    </row>
    <row r="1904" spans="1:2" x14ac:dyDescent="0.25">
      <c r="A1904" s="19" t="s">
        <v>8219</v>
      </c>
      <c r="B1904" s="19">
        <v>121</v>
      </c>
    </row>
    <row r="1905" spans="1:2" x14ac:dyDescent="0.25">
      <c r="A1905" s="19" t="s">
        <v>8219</v>
      </c>
      <c r="B1905" s="19">
        <v>91</v>
      </c>
    </row>
    <row r="1906" spans="1:2" x14ac:dyDescent="0.25">
      <c r="A1906" s="19" t="s">
        <v>8219</v>
      </c>
      <c r="B1906" s="19">
        <v>28</v>
      </c>
    </row>
    <row r="1907" spans="1:2" x14ac:dyDescent="0.25">
      <c r="A1907" s="19" t="s">
        <v>8219</v>
      </c>
      <c r="B1907" s="19">
        <v>39</v>
      </c>
    </row>
    <row r="1908" spans="1:2" x14ac:dyDescent="0.25">
      <c r="A1908" s="19" t="s">
        <v>8219</v>
      </c>
      <c r="B1908" s="19">
        <v>92</v>
      </c>
    </row>
    <row r="1909" spans="1:2" x14ac:dyDescent="0.25">
      <c r="A1909" s="19" t="s">
        <v>8219</v>
      </c>
      <c r="B1909" s="19">
        <v>52</v>
      </c>
    </row>
    <row r="1910" spans="1:2" x14ac:dyDescent="0.25">
      <c r="A1910" s="19" t="s">
        <v>8219</v>
      </c>
      <c r="B1910" s="19">
        <v>31</v>
      </c>
    </row>
    <row r="1911" spans="1:2" x14ac:dyDescent="0.25">
      <c r="A1911" s="19" t="s">
        <v>8219</v>
      </c>
      <c r="B1911" s="19">
        <v>38</v>
      </c>
    </row>
    <row r="1912" spans="1:2" x14ac:dyDescent="0.25">
      <c r="A1912" s="19" t="s">
        <v>8219</v>
      </c>
      <c r="B1912" s="19">
        <v>104</v>
      </c>
    </row>
    <row r="1913" spans="1:2" x14ac:dyDescent="0.25">
      <c r="A1913" s="19" t="s">
        <v>8219</v>
      </c>
      <c r="B1913" s="19">
        <v>41</v>
      </c>
    </row>
    <row r="1914" spans="1:2" x14ac:dyDescent="0.25">
      <c r="A1914" s="19" t="s">
        <v>8219</v>
      </c>
      <c r="B1914" s="19">
        <v>38</v>
      </c>
    </row>
    <row r="1915" spans="1:2" x14ac:dyDescent="0.25">
      <c r="A1915" s="19" t="s">
        <v>8219</v>
      </c>
      <c r="B1915" s="19">
        <v>21</v>
      </c>
    </row>
    <row r="1916" spans="1:2" x14ac:dyDescent="0.25">
      <c r="A1916" s="19" t="s">
        <v>8219</v>
      </c>
      <c r="B1916" s="19">
        <v>36</v>
      </c>
    </row>
    <row r="1917" spans="1:2" x14ac:dyDescent="0.25">
      <c r="A1917" s="19" t="s">
        <v>8219</v>
      </c>
      <c r="B1917" s="19">
        <v>47</v>
      </c>
    </row>
    <row r="1918" spans="1:2" x14ac:dyDescent="0.25">
      <c r="A1918" s="19" t="s">
        <v>8219</v>
      </c>
      <c r="B1918" s="19">
        <v>39</v>
      </c>
    </row>
    <row r="1919" spans="1:2" x14ac:dyDescent="0.25">
      <c r="A1919" s="19" t="s">
        <v>8219</v>
      </c>
      <c r="B1919" s="19">
        <v>56</v>
      </c>
    </row>
    <row r="1920" spans="1:2" x14ac:dyDescent="0.25">
      <c r="A1920" s="19" t="s">
        <v>8219</v>
      </c>
      <c r="B1920" s="19">
        <v>27</v>
      </c>
    </row>
    <row r="1921" spans="1:2" x14ac:dyDescent="0.25">
      <c r="A1921" s="19" t="s">
        <v>8219</v>
      </c>
      <c r="B1921" s="19">
        <v>41</v>
      </c>
    </row>
    <row r="1922" spans="1:2" x14ac:dyDescent="0.25">
      <c r="A1922" s="19" t="s">
        <v>8219</v>
      </c>
      <c r="B1922" s="19">
        <v>46</v>
      </c>
    </row>
    <row r="1923" spans="1:2" x14ac:dyDescent="0.25">
      <c r="A1923" s="19" t="s">
        <v>8219</v>
      </c>
      <c r="B1923" s="19">
        <v>88</v>
      </c>
    </row>
    <row r="1924" spans="1:2" x14ac:dyDescent="0.25">
      <c r="A1924" s="19" t="s">
        <v>8219</v>
      </c>
      <c r="B1924" s="19">
        <v>62</v>
      </c>
    </row>
    <row r="1925" spans="1:2" x14ac:dyDescent="0.25">
      <c r="A1925" s="19" t="s">
        <v>8219</v>
      </c>
      <c r="B1925" s="19">
        <v>92</v>
      </c>
    </row>
    <row r="1926" spans="1:2" x14ac:dyDescent="0.25">
      <c r="A1926" s="19" t="s">
        <v>8219</v>
      </c>
      <c r="B1926" s="19">
        <v>206</v>
      </c>
    </row>
    <row r="1927" spans="1:2" x14ac:dyDescent="0.25">
      <c r="A1927" s="19" t="s">
        <v>8219</v>
      </c>
      <c r="B1927" s="19">
        <v>81</v>
      </c>
    </row>
    <row r="1928" spans="1:2" x14ac:dyDescent="0.25">
      <c r="A1928" s="19" t="s">
        <v>8219</v>
      </c>
      <c r="B1928" s="19">
        <v>39</v>
      </c>
    </row>
    <row r="1929" spans="1:2" x14ac:dyDescent="0.25">
      <c r="A1929" s="19" t="s">
        <v>8219</v>
      </c>
      <c r="B1929" s="19">
        <v>151</v>
      </c>
    </row>
    <row r="1930" spans="1:2" x14ac:dyDescent="0.25">
      <c r="A1930" s="19" t="s">
        <v>8219</v>
      </c>
      <c r="B1930" s="19">
        <v>69</v>
      </c>
    </row>
    <row r="1931" spans="1:2" x14ac:dyDescent="0.25">
      <c r="A1931" s="19" t="s">
        <v>8219</v>
      </c>
      <c r="B1931" s="19">
        <v>62</v>
      </c>
    </row>
    <row r="1932" spans="1:2" x14ac:dyDescent="0.25">
      <c r="A1932" s="19" t="s">
        <v>8219</v>
      </c>
      <c r="B1932" s="19">
        <v>56</v>
      </c>
    </row>
    <row r="1933" spans="1:2" x14ac:dyDescent="0.25">
      <c r="A1933" s="19" t="s">
        <v>8219</v>
      </c>
      <c r="B1933" s="19">
        <v>62</v>
      </c>
    </row>
    <row r="1934" spans="1:2" x14ac:dyDescent="0.25">
      <c r="A1934" s="19" t="s">
        <v>8219</v>
      </c>
      <c r="B1934" s="19">
        <v>40</v>
      </c>
    </row>
    <row r="1935" spans="1:2" x14ac:dyDescent="0.25">
      <c r="A1935" s="19" t="s">
        <v>8219</v>
      </c>
      <c r="B1935" s="19">
        <v>48</v>
      </c>
    </row>
    <row r="1936" spans="1:2" x14ac:dyDescent="0.25">
      <c r="A1936" s="19" t="s">
        <v>8219</v>
      </c>
      <c r="B1936" s="19">
        <v>158</v>
      </c>
    </row>
    <row r="1937" spans="1:2" x14ac:dyDescent="0.25">
      <c r="A1937" s="19" t="s">
        <v>8219</v>
      </c>
      <c r="B1937" s="19">
        <v>150</v>
      </c>
    </row>
    <row r="1938" spans="1:2" x14ac:dyDescent="0.25">
      <c r="A1938" s="19" t="s">
        <v>8219</v>
      </c>
      <c r="B1938" s="19">
        <v>130</v>
      </c>
    </row>
    <row r="1939" spans="1:2" x14ac:dyDescent="0.25">
      <c r="A1939" s="19" t="s">
        <v>8219</v>
      </c>
      <c r="B1939" s="19">
        <v>59</v>
      </c>
    </row>
    <row r="1940" spans="1:2" x14ac:dyDescent="0.25">
      <c r="A1940" s="19" t="s">
        <v>8219</v>
      </c>
      <c r="B1940" s="19">
        <v>100</v>
      </c>
    </row>
    <row r="1941" spans="1:2" x14ac:dyDescent="0.25">
      <c r="A1941" s="19" t="s">
        <v>8219</v>
      </c>
      <c r="B1941" s="19">
        <v>57</v>
      </c>
    </row>
    <row r="1942" spans="1:2" x14ac:dyDescent="0.25">
      <c r="A1942" s="19" t="s">
        <v>8219</v>
      </c>
      <c r="B1942" s="19">
        <v>316</v>
      </c>
    </row>
    <row r="1943" spans="1:2" x14ac:dyDescent="0.25">
      <c r="A1943" s="19" t="s">
        <v>8219</v>
      </c>
      <c r="B1943" s="19">
        <v>71</v>
      </c>
    </row>
    <row r="1944" spans="1:2" x14ac:dyDescent="0.25">
      <c r="A1944" s="19" t="s">
        <v>8219</v>
      </c>
      <c r="B1944" s="19">
        <v>40</v>
      </c>
    </row>
    <row r="1945" spans="1:2" x14ac:dyDescent="0.25">
      <c r="A1945" s="19" t="s">
        <v>8219</v>
      </c>
      <c r="B1945" s="19">
        <v>44</v>
      </c>
    </row>
    <row r="1946" spans="1:2" x14ac:dyDescent="0.25">
      <c r="A1946" s="19" t="s">
        <v>8219</v>
      </c>
      <c r="B1946" s="19">
        <v>200</v>
      </c>
    </row>
    <row r="1947" spans="1:2" x14ac:dyDescent="0.25">
      <c r="A1947" s="19" t="s">
        <v>8219</v>
      </c>
      <c r="B1947" s="19">
        <v>68</v>
      </c>
    </row>
    <row r="1948" spans="1:2" x14ac:dyDescent="0.25">
      <c r="A1948" s="19" t="s">
        <v>8219</v>
      </c>
      <c r="B1948" s="19">
        <v>269</v>
      </c>
    </row>
    <row r="1949" spans="1:2" x14ac:dyDescent="0.25">
      <c r="A1949" s="19" t="s">
        <v>8219</v>
      </c>
      <c r="B1949" s="19">
        <v>20</v>
      </c>
    </row>
    <row r="1950" spans="1:2" x14ac:dyDescent="0.25">
      <c r="A1950" s="19" t="s">
        <v>8219</v>
      </c>
      <c r="B1950" s="19">
        <v>22</v>
      </c>
    </row>
    <row r="1951" spans="1:2" x14ac:dyDescent="0.25">
      <c r="A1951" s="19" t="s">
        <v>8219</v>
      </c>
      <c r="B1951" s="19">
        <v>21</v>
      </c>
    </row>
    <row r="1952" spans="1:2" x14ac:dyDescent="0.25">
      <c r="A1952" s="19" t="s">
        <v>8219</v>
      </c>
      <c r="B1952" s="19">
        <v>13</v>
      </c>
    </row>
    <row r="1953" spans="1:2" x14ac:dyDescent="0.25">
      <c r="A1953" s="19" t="s">
        <v>8219</v>
      </c>
      <c r="B1953" s="19">
        <v>33</v>
      </c>
    </row>
    <row r="1954" spans="1:2" x14ac:dyDescent="0.25">
      <c r="A1954" s="19" t="s">
        <v>8219</v>
      </c>
      <c r="B1954" s="19">
        <v>46</v>
      </c>
    </row>
    <row r="1955" spans="1:2" x14ac:dyDescent="0.25">
      <c r="A1955" s="19" t="s">
        <v>8219</v>
      </c>
      <c r="B1955" s="19">
        <v>7</v>
      </c>
    </row>
    <row r="1956" spans="1:2" x14ac:dyDescent="0.25">
      <c r="A1956" s="19" t="s">
        <v>8219</v>
      </c>
      <c r="B1956" s="19">
        <v>73</v>
      </c>
    </row>
    <row r="1957" spans="1:2" x14ac:dyDescent="0.25">
      <c r="A1957" s="19" t="s">
        <v>8219</v>
      </c>
      <c r="B1957" s="19">
        <v>41</v>
      </c>
    </row>
    <row r="1958" spans="1:2" x14ac:dyDescent="0.25">
      <c r="A1958" s="19" t="s">
        <v>8219</v>
      </c>
      <c r="B1958" s="19">
        <v>21</v>
      </c>
    </row>
    <row r="1959" spans="1:2" x14ac:dyDescent="0.25">
      <c r="A1959" s="19" t="s">
        <v>8219</v>
      </c>
      <c r="B1959" s="19">
        <v>196</v>
      </c>
    </row>
    <row r="1960" spans="1:2" x14ac:dyDescent="0.25">
      <c r="A1960" s="19" t="s">
        <v>8219</v>
      </c>
      <c r="B1960" s="19">
        <v>113</v>
      </c>
    </row>
    <row r="1961" spans="1:2" x14ac:dyDescent="0.25">
      <c r="A1961" s="19" t="s">
        <v>8219</v>
      </c>
      <c r="B1961" s="19">
        <v>35</v>
      </c>
    </row>
    <row r="1962" spans="1:2" x14ac:dyDescent="0.25">
      <c r="A1962" s="19" t="s">
        <v>8219</v>
      </c>
      <c r="B1962" s="19">
        <v>44</v>
      </c>
    </row>
    <row r="1963" spans="1:2" x14ac:dyDescent="0.25">
      <c r="A1963" s="19" t="s">
        <v>8219</v>
      </c>
      <c r="B1963" s="19">
        <v>141</v>
      </c>
    </row>
    <row r="1964" spans="1:2" x14ac:dyDescent="0.25">
      <c r="A1964" s="19" t="s">
        <v>8219</v>
      </c>
      <c r="B1964" s="19">
        <v>77</v>
      </c>
    </row>
    <row r="1965" spans="1:2" x14ac:dyDescent="0.25">
      <c r="A1965" s="19" t="s">
        <v>8219</v>
      </c>
      <c r="B1965" s="19">
        <v>36</v>
      </c>
    </row>
    <row r="1966" spans="1:2" x14ac:dyDescent="0.25">
      <c r="A1966" s="19" t="s">
        <v>8219</v>
      </c>
      <c r="B1966" s="19">
        <v>70</v>
      </c>
    </row>
    <row r="1967" spans="1:2" x14ac:dyDescent="0.25">
      <c r="A1967" s="19" t="s">
        <v>8219</v>
      </c>
      <c r="B1967" s="19">
        <v>42</v>
      </c>
    </row>
    <row r="1968" spans="1:2" x14ac:dyDescent="0.25">
      <c r="A1968" s="19" t="s">
        <v>8219</v>
      </c>
      <c r="B1968" s="19">
        <v>20</v>
      </c>
    </row>
    <row r="1969" spans="1:2" x14ac:dyDescent="0.25">
      <c r="A1969" s="19" t="s">
        <v>8219</v>
      </c>
      <c r="B1969" s="19">
        <v>96</v>
      </c>
    </row>
    <row r="1970" spans="1:2" x14ac:dyDescent="0.25">
      <c r="A1970" s="19" t="s">
        <v>8219</v>
      </c>
      <c r="B1970" s="19">
        <v>69</v>
      </c>
    </row>
    <row r="1971" spans="1:2" x14ac:dyDescent="0.25">
      <c r="A1971" s="19" t="s">
        <v>8219</v>
      </c>
      <c r="B1971" s="19">
        <v>20</v>
      </c>
    </row>
    <row r="1972" spans="1:2" x14ac:dyDescent="0.25">
      <c r="A1972" s="19" t="s">
        <v>8219</v>
      </c>
      <c r="B1972" s="19">
        <v>142</v>
      </c>
    </row>
    <row r="1973" spans="1:2" x14ac:dyDescent="0.25">
      <c r="A1973" s="19" t="s">
        <v>8219</v>
      </c>
      <c r="B1973" s="19">
        <v>104</v>
      </c>
    </row>
    <row r="1974" spans="1:2" x14ac:dyDescent="0.25">
      <c r="A1974" s="19" t="s">
        <v>8219</v>
      </c>
      <c r="B1974" s="19">
        <v>23</v>
      </c>
    </row>
    <row r="1975" spans="1:2" x14ac:dyDescent="0.25">
      <c r="A1975" s="19" t="s">
        <v>8219</v>
      </c>
      <c r="B1975" s="19">
        <v>193</v>
      </c>
    </row>
    <row r="1976" spans="1:2" x14ac:dyDescent="0.25">
      <c r="A1976" s="19" t="s">
        <v>8219</v>
      </c>
      <c r="B1976" s="19">
        <v>154</v>
      </c>
    </row>
    <row r="1977" spans="1:2" x14ac:dyDescent="0.25">
      <c r="A1977" s="19" t="s">
        <v>8219</v>
      </c>
      <c r="B1977" s="19">
        <v>30</v>
      </c>
    </row>
    <row r="1978" spans="1:2" x14ac:dyDescent="0.25">
      <c r="A1978" s="19" t="s">
        <v>8219</v>
      </c>
      <c r="B1978" s="19">
        <v>19</v>
      </c>
    </row>
    <row r="1979" spans="1:2" x14ac:dyDescent="0.25">
      <c r="A1979" s="19" t="s">
        <v>8219</v>
      </c>
      <c r="B1979" s="19">
        <v>110</v>
      </c>
    </row>
    <row r="1980" spans="1:2" x14ac:dyDescent="0.25">
      <c r="A1980" s="19" t="s">
        <v>8219</v>
      </c>
      <c r="B1980" s="19">
        <v>81</v>
      </c>
    </row>
    <row r="1981" spans="1:2" x14ac:dyDescent="0.25">
      <c r="A1981" s="19" t="s">
        <v>8219</v>
      </c>
      <c r="B1981" s="19">
        <v>30</v>
      </c>
    </row>
    <row r="1982" spans="1:2" x14ac:dyDescent="0.25">
      <c r="A1982" s="19" t="s">
        <v>8219</v>
      </c>
      <c r="B1982" s="19">
        <v>21</v>
      </c>
    </row>
    <row r="1983" spans="1:2" x14ac:dyDescent="0.25">
      <c r="A1983" s="19" t="s">
        <v>8219</v>
      </c>
      <c r="B1983" s="19">
        <v>34</v>
      </c>
    </row>
    <row r="1984" spans="1:2" x14ac:dyDescent="0.25">
      <c r="A1984" s="19" t="s">
        <v>8219</v>
      </c>
      <c r="B1984" s="19">
        <v>15</v>
      </c>
    </row>
    <row r="1985" spans="1:2" x14ac:dyDescent="0.25">
      <c r="A1985" s="19" t="s">
        <v>8219</v>
      </c>
      <c r="B1985" s="19">
        <v>105</v>
      </c>
    </row>
    <row r="1986" spans="1:2" x14ac:dyDescent="0.25">
      <c r="A1986" s="19" t="s">
        <v>8219</v>
      </c>
      <c r="B1986" s="19">
        <v>19</v>
      </c>
    </row>
    <row r="1987" spans="1:2" x14ac:dyDescent="0.25">
      <c r="A1987" s="19" t="s">
        <v>8219</v>
      </c>
      <c r="B1987" s="19">
        <v>27</v>
      </c>
    </row>
    <row r="1988" spans="1:2" x14ac:dyDescent="0.25">
      <c r="A1988" s="19" t="s">
        <v>8219</v>
      </c>
      <c r="B1988" s="19">
        <v>32</v>
      </c>
    </row>
    <row r="1989" spans="1:2" x14ac:dyDescent="0.25">
      <c r="A1989" s="19" t="s">
        <v>8219</v>
      </c>
      <c r="B1989" s="19">
        <v>27</v>
      </c>
    </row>
    <row r="1990" spans="1:2" x14ac:dyDescent="0.25">
      <c r="A1990" s="19" t="s">
        <v>8219</v>
      </c>
      <c r="B1990" s="19">
        <v>17</v>
      </c>
    </row>
    <row r="1991" spans="1:2" x14ac:dyDescent="0.25">
      <c r="A1991" s="19" t="s">
        <v>8219</v>
      </c>
      <c r="B1991" s="19">
        <v>11</v>
      </c>
    </row>
    <row r="1992" spans="1:2" x14ac:dyDescent="0.25">
      <c r="A1992" s="19" t="s">
        <v>8219</v>
      </c>
      <c r="B1992" s="19">
        <v>33</v>
      </c>
    </row>
    <row r="1993" spans="1:2" x14ac:dyDescent="0.25">
      <c r="A1993" s="19" t="s">
        <v>8219</v>
      </c>
      <c r="B1993" s="19">
        <v>27</v>
      </c>
    </row>
    <row r="1994" spans="1:2" x14ac:dyDescent="0.25">
      <c r="A1994" s="19" t="s">
        <v>8219</v>
      </c>
      <c r="B1994" s="19">
        <v>41</v>
      </c>
    </row>
    <row r="1995" spans="1:2" x14ac:dyDescent="0.25">
      <c r="A1995" s="19" t="s">
        <v>8219</v>
      </c>
      <c r="B1995" s="19">
        <v>50</v>
      </c>
    </row>
    <row r="1996" spans="1:2" x14ac:dyDescent="0.25">
      <c r="A1996" s="19" t="s">
        <v>8219</v>
      </c>
      <c r="B1996" s="19">
        <v>28</v>
      </c>
    </row>
    <row r="1997" spans="1:2" x14ac:dyDescent="0.25">
      <c r="A1997" s="19" t="s">
        <v>8219</v>
      </c>
      <c r="B1997" s="19">
        <v>108</v>
      </c>
    </row>
    <row r="1998" spans="1:2" x14ac:dyDescent="0.25">
      <c r="A1998" s="19" t="s">
        <v>8219</v>
      </c>
      <c r="B1998" s="19">
        <v>49</v>
      </c>
    </row>
    <row r="1999" spans="1:2" x14ac:dyDescent="0.25">
      <c r="A1999" s="19" t="s">
        <v>8219</v>
      </c>
      <c r="B1999" s="19">
        <v>20</v>
      </c>
    </row>
    <row r="2000" spans="1:2" x14ac:dyDescent="0.25">
      <c r="A2000" s="19" t="s">
        <v>8219</v>
      </c>
      <c r="B2000" s="19">
        <v>61</v>
      </c>
    </row>
    <row r="2001" spans="1:2" x14ac:dyDescent="0.25">
      <c r="A2001" s="19" t="s">
        <v>8219</v>
      </c>
      <c r="B2001" s="19">
        <v>28</v>
      </c>
    </row>
    <row r="2002" spans="1:2" x14ac:dyDescent="0.25">
      <c r="A2002" s="19" t="s">
        <v>8219</v>
      </c>
      <c r="B2002" s="19">
        <v>60</v>
      </c>
    </row>
    <row r="2003" spans="1:2" x14ac:dyDescent="0.25">
      <c r="A2003" s="19" t="s">
        <v>8219</v>
      </c>
      <c r="B2003" s="19">
        <v>73</v>
      </c>
    </row>
    <row r="2004" spans="1:2" x14ac:dyDescent="0.25">
      <c r="A2004" s="19" t="s">
        <v>8219</v>
      </c>
      <c r="B2004" s="19">
        <v>99</v>
      </c>
    </row>
    <row r="2005" spans="1:2" x14ac:dyDescent="0.25">
      <c r="A2005" s="19" t="s">
        <v>8219</v>
      </c>
      <c r="B2005" s="19">
        <v>67</v>
      </c>
    </row>
    <row r="2006" spans="1:2" x14ac:dyDescent="0.25">
      <c r="A2006" s="19" t="s">
        <v>8219</v>
      </c>
      <c r="B2006" s="19">
        <v>85</v>
      </c>
    </row>
    <row r="2007" spans="1:2" x14ac:dyDescent="0.25">
      <c r="A2007" s="19" t="s">
        <v>8219</v>
      </c>
      <c r="B2007" s="19">
        <v>16</v>
      </c>
    </row>
    <row r="2008" spans="1:2" x14ac:dyDescent="0.25">
      <c r="A2008" s="19" t="s">
        <v>8219</v>
      </c>
      <c r="B2008" s="19">
        <v>61</v>
      </c>
    </row>
    <row r="2009" spans="1:2" x14ac:dyDescent="0.25">
      <c r="A2009" s="19" t="s">
        <v>8219</v>
      </c>
      <c r="B2009" s="19">
        <v>34</v>
      </c>
    </row>
    <row r="2010" spans="1:2" x14ac:dyDescent="0.25">
      <c r="A2010" s="19" t="s">
        <v>8219</v>
      </c>
      <c r="B2010" s="19">
        <v>8</v>
      </c>
    </row>
    <row r="2011" spans="1:2" x14ac:dyDescent="0.25">
      <c r="A2011" s="19" t="s">
        <v>8219</v>
      </c>
      <c r="B2011" s="19">
        <v>115</v>
      </c>
    </row>
    <row r="2012" spans="1:2" x14ac:dyDescent="0.25">
      <c r="A2012" s="19" t="s">
        <v>8219</v>
      </c>
      <c r="B2012" s="19">
        <v>73</v>
      </c>
    </row>
    <row r="2013" spans="1:2" x14ac:dyDescent="0.25">
      <c r="A2013" s="19" t="s">
        <v>8219</v>
      </c>
      <c r="B2013" s="19">
        <v>97</v>
      </c>
    </row>
    <row r="2014" spans="1:2" x14ac:dyDescent="0.25">
      <c r="A2014" s="19" t="s">
        <v>8219</v>
      </c>
      <c r="B2014" s="19">
        <v>325</v>
      </c>
    </row>
    <row r="2015" spans="1:2" x14ac:dyDescent="0.25">
      <c r="A2015" s="19" t="s">
        <v>8219</v>
      </c>
      <c r="B2015" s="19">
        <v>218</v>
      </c>
    </row>
    <row r="2016" spans="1:2" x14ac:dyDescent="0.25">
      <c r="A2016" s="19" t="s">
        <v>8219</v>
      </c>
      <c r="B2016" s="19">
        <v>134</v>
      </c>
    </row>
    <row r="2017" spans="1:2" x14ac:dyDescent="0.25">
      <c r="A2017" s="19" t="s">
        <v>8219</v>
      </c>
      <c r="B2017" s="19">
        <v>71</v>
      </c>
    </row>
    <row r="2018" spans="1:2" x14ac:dyDescent="0.25">
      <c r="A2018" s="19" t="s">
        <v>8219</v>
      </c>
      <c r="B2018" s="19">
        <v>140</v>
      </c>
    </row>
    <row r="2019" spans="1:2" x14ac:dyDescent="0.25">
      <c r="A2019" s="19" t="s">
        <v>8219</v>
      </c>
      <c r="B2019" s="19">
        <v>38</v>
      </c>
    </row>
    <row r="2020" spans="1:2" x14ac:dyDescent="0.25">
      <c r="A2020" s="19" t="s">
        <v>8219</v>
      </c>
      <c r="B2020" s="19">
        <v>48</v>
      </c>
    </row>
    <row r="2021" spans="1:2" x14ac:dyDescent="0.25">
      <c r="A2021" s="19" t="s">
        <v>8219</v>
      </c>
      <c r="B2021" s="19">
        <v>8</v>
      </c>
    </row>
    <row r="2022" spans="1:2" x14ac:dyDescent="0.25">
      <c r="A2022" s="19" t="s">
        <v>8219</v>
      </c>
      <c r="B2022" s="19">
        <v>32</v>
      </c>
    </row>
    <row r="2023" spans="1:2" x14ac:dyDescent="0.25">
      <c r="A2023" s="19" t="s">
        <v>8219</v>
      </c>
      <c r="B2023" s="19">
        <v>39</v>
      </c>
    </row>
    <row r="2024" spans="1:2" x14ac:dyDescent="0.25">
      <c r="A2024" s="19" t="s">
        <v>8219</v>
      </c>
      <c r="B2024" s="19">
        <v>80</v>
      </c>
    </row>
    <row r="2025" spans="1:2" x14ac:dyDescent="0.25">
      <c r="A2025" s="19" t="s">
        <v>8219</v>
      </c>
      <c r="B2025" s="19">
        <v>63</v>
      </c>
    </row>
    <row r="2026" spans="1:2" x14ac:dyDescent="0.25">
      <c r="A2026" s="19" t="s">
        <v>8219</v>
      </c>
      <c r="B2026" s="19">
        <v>75</v>
      </c>
    </row>
    <row r="2027" spans="1:2" x14ac:dyDescent="0.25">
      <c r="A2027" s="19" t="s">
        <v>8219</v>
      </c>
      <c r="B2027" s="19">
        <v>91</v>
      </c>
    </row>
    <row r="2028" spans="1:2" x14ac:dyDescent="0.25">
      <c r="A2028" s="19" t="s">
        <v>8219</v>
      </c>
      <c r="B2028" s="19">
        <v>22</v>
      </c>
    </row>
    <row r="2029" spans="1:2" x14ac:dyDescent="0.25">
      <c r="A2029" s="19" t="s">
        <v>8219</v>
      </c>
      <c r="B2029" s="19">
        <v>79</v>
      </c>
    </row>
    <row r="2030" spans="1:2" x14ac:dyDescent="0.25">
      <c r="A2030" s="19" t="s">
        <v>8219</v>
      </c>
      <c r="B2030" s="19">
        <v>10</v>
      </c>
    </row>
    <row r="2031" spans="1:2" x14ac:dyDescent="0.25">
      <c r="A2031" s="19" t="s">
        <v>8219</v>
      </c>
      <c r="B2031" s="19">
        <v>12</v>
      </c>
    </row>
    <row r="2032" spans="1:2" x14ac:dyDescent="0.25">
      <c r="A2032" s="19" t="s">
        <v>8219</v>
      </c>
      <c r="B2032" s="19">
        <v>108</v>
      </c>
    </row>
    <row r="2033" spans="1:2" x14ac:dyDescent="0.25">
      <c r="A2033" s="19" t="s">
        <v>8219</v>
      </c>
      <c r="B2033" s="19">
        <v>92</v>
      </c>
    </row>
    <row r="2034" spans="1:2" x14ac:dyDescent="0.25">
      <c r="A2034" s="19" t="s">
        <v>8219</v>
      </c>
      <c r="B2034" s="19">
        <v>207</v>
      </c>
    </row>
    <row r="2035" spans="1:2" x14ac:dyDescent="0.25">
      <c r="A2035" s="19" t="s">
        <v>8219</v>
      </c>
      <c r="B2035" s="19">
        <v>71</v>
      </c>
    </row>
    <row r="2036" spans="1:2" x14ac:dyDescent="0.25">
      <c r="A2036" s="19" t="s">
        <v>8219</v>
      </c>
      <c r="B2036" s="19">
        <v>44</v>
      </c>
    </row>
    <row r="2037" spans="1:2" x14ac:dyDescent="0.25">
      <c r="A2037" s="19" t="s">
        <v>8219</v>
      </c>
      <c r="B2037" s="19">
        <v>59</v>
      </c>
    </row>
    <row r="2038" spans="1:2" x14ac:dyDescent="0.25">
      <c r="A2038" s="19" t="s">
        <v>8219</v>
      </c>
      <c r="B2038" s="19">
        <v>30</v>
      </c>
    </row>
    <row r="2039" spans="1:2" x14ac:dyDescent="0.25">
      <c r="A2039" s="19" t="s">
        <v>8219</v>
      </c>
      <c r="B2039" s="19">
        <v>14</v>
      </c>
    </row>
    <row r="2040" spans="1:2" x14ac:dyDescent="0.25">
      <c r="A2040" s="19" t="s">
        <v>8219</v>
      </c>
      <c r="B2040" s="19">
        <v>52</v>
      </c>
    </row>
    <row r="2041" spans="1:2" x14ac:dyDescent="0.25">
      <c r="A2041" s="19" t="s">
        <v>8219</v>
      </c>
      <c r="B2041" s="19">
        <v>89</v>
      </c>
    </row>
    <row r="2042" spans="1:2" x14ac:dyDescent="0.25">
      <c r="A2042" s="19" t="s">
        <v>8219</v>
      </c>
      <c r="B2042" s="19">
        <v>25</v>
      </c>
    </row>
    <row r="2043" spans="1:2" x14ac:dyDescent="0.25">
      <c r="A2043" s="19" t="s">
        <v>8219</v>
      </c>
      <c r="B2043" s="19">
        <v>69</v>
      </c>
    </row>
    <row r="2044" spans="1:2" x14ac:dyDescent="0.25">
      <c r="A2044" s="19" t="s">
        <v>8219</v>
      </c>
      <c r="B2044" s="19">
        <v>70</v>
      </c>
    </row>
    <row r="2045" spans="1:2" x14ac:dyDescent="0.25">
      <c r="A2045" s="19" t="s">
        <v>8219</v>
      </c>
      <c r="B2045" s="19">
        <v>25</v>
      </c>
    </row>
    <row r="2046" spans="1:2" x14ac:dyDescent="0.25">
      <c r="A2046" s="19" t="s">
        <v>8219</v>
      </c>
      <c r="B2046" s="19">
        <v>17</v>
      </c>
    </row>
    <row r="2047" spans="1:2" x14ac:dyDescent="0.25">
      <c r="A2047" s="19" t="s">
        <v>8219</v>
      </c>
      <c r="B2047" s="19">
        <v>8</v>
      </c>
    </row>
    <row r="2048" spans="1:2" x14ac:dyDescent="0.25">
      <c r="A2048" s="19" t="s">
        <v>8219</v>
      </c>
      <c r="B2048" s="19">
        <v>13</v>
      </c>
    </row>
    <row r="2049" spans="1:2" x14ac:dyDescent="0.25">
      <c r="A2049" s="19" t="s">
        <v>8219</v>
      </c>
      <c r="B2049" s="19">
        <v>32</v>
      </c>
    </row>
    <row r="2050" spans="1:2" x14ac:dyDescent="0.25">
      <c r="A2050" s="19" t="s">
        <v>8219</v>
      </c>
      <c r="B2050" s="19">
        <v>48</v>
      </c>
    </row>
    <row r="2051" spans="1:2" x14ac:dyDescent="0.25">
      <c r="A2051" s="19" t="s">
        <v>8219</v>
      </c>
      <c r="B2051" s="19">
        <v>43</v>
      </c>
    </row>
    <row r="2052" spans="1:2" x14ac:dyDescent="0.25">
      <c r="A2052" s="19" t="s">
        <v>8219</v>
      </c>
      <c r="B2052" s="19">
        <v>28</v>
      </c>
    </row>
    <row r="2053" spans="1:2" x14ac:dyDescent="0.25">
      <c r="A2053" s="19" t="s">
        <v>8219</v>
      </c>
      <c r="B2053" s="19">
        <v>33</v>
      </c>
    </row>
    <row r="2054" spans="1:2" x14ac:dyDescent="0.25">
      <c r="A2054" s="19" t="s">
        <v>8219</v>
      </c>
      <c r="B2054" s="19">
        <v>113</v>
      </c>
    </row>
    <row r="2055" spans="1:2" x14ac:dyDescent="0.25">
      <c r="A2055" s="19" t="s">
        <v>8219</v>
      </c>
      <c r="B2055" s="19">
        <v>33</v>
      </c>
    </row>
    <row r="2056" spans="1:2" x14ac:dyDescent="0.25">
      <c r="A2056" s="19" t="s">
        <v>8219</v>
      </c>
      <c r="B2056" s="19">
        <v>38</v>
      </c>
    </row>
    <row r="2057" spans="1:2" x14ac:dyDescent="0.25">
      <c r="A2057" s="19" t="s">
        <v>8219</v>
      </c>
      <c r="B2057" s="19">
        <v>57</v>
      </c>
    </row>
    <row r="2058" spans="1:2" x14ac:dyDescent="0.25">
      <c r="A2058" s="19" t="s">
        <v>8219</v>
      </c>
      <c r="B2058" s="19">
        <v>47</v>
      </c>
    </row>
    <row r="2059" spans="1:2" x14ac:dyDescent="0.25">
      <c r="A2059" s="19" t="s">
        <v>8219</v>
      </c>
      <c r="B2059" s="19">
        <v>119</v>
      </c>
    </row>
    <row r="2060" spans="1:2" x14ac:dyDescent="0.25">
      <c r="A2060" s="19" t="s">
        <v>8219</v>
      </c>
      <c r="B2060" s="19">
        <v>25</v>
      </c>
    </row>
    <row r="2061" spans="1:2" x14ac:dyDescent="0.25">
      <c r="A2061" s="19" t="s">
        <v>8219</v>
      </c>
      <c r="B2061" s="19">
        <v>25</v>
      </c>
    </row>
    <row r="2062" spans="1:2" x14ac:dyDescent="0.25">
      <c r="A2062" s="19" t="s">
        <v>8219</v>
      </c>
      <c r="B2062" s="19">
        <v>21</v>
      </c>
    </row>
    <row r="2063" spans="1:2" x14ac:dyDescent="0.25">
      <c r="A2063" s="19" t="s">
        <v>8219</v>
      </c>
      <c r="B2063" s="19">
        <v>21</v>
      </c>
    </row>
    <row r="2064" spans="1:2" x14ac:dyDescent="0.25">
      <c r="A2064" s="19" t="s">
        <v>8219</v>
      </c>
      <c r="B2064" s="19">
        <v>125</v>
      </c>
    </row>
    <row r="2065" spans="1:2" x14ac:dyDescent="0.25">
      <c r="A2065" s="19" t="s">
        <v>8219</v>
      </c>
      <c r="B2065" s="19">
        <v>26</v>
      </c>
    </row>
    <row r="2066" spans="1:2" x14ac:dyDescent="0.25">
      <c r="A2066" s="19" t="s">
        <v>8219</v>
      </c>
      <c r="B2066" s="19">
        <v>31</v>
      </c>
    </row>
    <row r="2067" spans="1:2" x14ac:dyDescent="0.25">
      <c r="A2067" s="19" t="s">
        <v>8219</v>
      </c>
      <c r="B2067" s="19">
        <v>44</v>
      </c>
    </row>
    <row r="2068" spans="1:2" x14ac:dyDescent="0.25">
      <c r="A2068" s="19" t="s">
        <v>8219</v>
      </c>
      <c r="B2068" s="19">
        <v>40</v>
      </c>
    </row>
    <row r="2069" spans="1:2" x14ac:dyDescent="0.25">
      <c r="A2069" s="19" t="s">
        <v>8219</v>
      </c>
      <c r="B2069" s="19">
        <v>14</v>
      </c>
    </row>
    <row r="2070" spans="1:2" x14ac:dyDescent="0.25">
      <c r="A2070" s="19" t="s">
        <v>8219</v>
      </c>
      <c r="B2070" s="19">
        <v>73</v>
      </c>
    </row>
    <row r="2071" spans="1:2" x14ac:dyDescent="0.25">
      <c r="A2071" s="19" t="s">
        <v>8219</v>
      </c>
      <c r="B2071" s="19">
        <v>38</v>
      </c>
    </row>
    <row r="2072" spans="1:2" x14ac:dyDescent="0.25">
      <c r="A2072" s="19" t="s">
        <v>8219</v>
      </c>
      <c r="B2072" s="19">
        <v>35</v>
      </c>
    </row>
    <row r="2073" spans="1:2" x14ac:dyDescent="0.25">
      <c r="A2073" s="19" t="s">
        <v>8219</v>
      </c>
      <c r="B2073" s="19">
        <v>49</v>
      </c>
    </row>
    <row r="2074" spans="1:2" x14ac:dyDescent="0.25">
      <c r="A2074" s="19" t="s">
        <v>8219</v>
      </c>
      <c r="B2074" s="19">
        <v>12</v>
      </c>
    </row>
    <row r="2075" spans="1:2" x14ac:dyDescent="0.25">
      <c r="A2075" s="19" t="s">
        <v>8219</v>
      </c>
      <c r="B2075" s="19">
        <v>55</v>
      </c>
    </row>
    <row r="2076" spans="1:2" x14ac:dyDescent="0.25">
      <c r="A2076" s="19" t="s">
        <v>8219</v>
      </c>
      <c r="B2076" s="19">
        <v>41</v>
      </c>
    </row>
    <row r="2077" spans="1:2" x14ac:dyDescent="0.25">
      <c r="A2077" s="19" t="s">
        <v>8219</v>
      </c>
      <c r="B2077" s="19">
        <v>558</v>
      </c>
    </row>
    <row r="2078" spans="1:2" x14ac:dyDescent="0.25">
      <c r="A2078" s="19" t="s">
        <v>8219</v>
      </c>
      <c r="B2078" s="19">
        <v>30</v>
      </c>
    </row>
    <row r="2079" spans="1:2" x14ac:dyDescent="0.25">
      <c r="A2079" s="19" t="s">
        <v>8219</v>
      </c>
      <c r="B2079" s="19">
        <v>28</v>
      </c>
    </row>
    <row r="2080" spans="1:2" x14ac:dyDescent="0.25">
      <c r="A2080" s="19" t="s">
        <v>8219</v>
      </c>
      <c r="B2080" s="19">
        <v>37</v>
      </c>
    </row>
    <row r="2081" spans="1:2" x14ac:dyDescent="0.25">
      <c r="A2081" s="19" t="s">
        <v>8219</v>
      </c>
      <c r="B2081" s="19">
        <v>100</v>
      </c>
    </row>
    <row r="2082" spans="1:2" x14ac:dyDescent="0.25">
      <c r="A2082" s="19" t="s">
        <v>8219</v>
      </c>
      <c r="B2082" s="19">
        <v>19</v>
      </c>
    </row>
    <row r="2083" spans="1:2" x14ac:dyDescent="0.25">
      <c r="A2083" s="19" t="s">
        <v>8219</v>
      </c>
      <c r="B2083" s="19">
        <v>64</v>
      </c>
    </row>
    <row r="2084" spans="1:2" x14ac:dyDescent="0.25">
      <c r="A2084" s="19" t="s">
        <v>8219</v>
      </c>
      <c r="B2084" s="19">
        <v>122</v>
      </c>
    </row>
    <row r="2085" spans="1:2" x14ac:dyDescent="0.25">
      <c r="A2085" s="19" t="s">
        <v>8219</v>
      </c>
      <c r="B2085" s="19">
        <v>38</v>
      </c>
    </row>
    <row r="2086" spans="1:2" x14ac:dyDescent="0.25">
      <c r="A2086" s="19" t="s">
        <v>8219</v>
      </c>
      <c r="B2086" s="19">
        <v>20</v>
      </c>
    </row>
    <row r="2087" spans="1:2" x14ac:dyDescent="0.25">
      <c r="A2087" s="19" t="s">
        <v>8219</v>
      </c>
      <c r="B2087" s="19">
        <v>45</v>
      </c>
    </row>
    <row r="2088" spans="1:2" x14ac:dyDescent="0.25">
      <c r="A2088" s="19" t="s">
        <v>8219</v>
      </c>
      <c r="B2088" s="19">
        <v>1</v>
      </c>
    </row>
    <row r="2089" spans="1:2" x14ac:dyDescent="0.25">
      <c r="A2089" s="19" t="s">
        <v>8219</v>
      </c>
      <c r="B2089" s="19">
        <v>19</v>
      </c>
    </row>
    <row r="2090" spans="1:2" x14ac:dyDescent="0.25">
      <c r="A2090" s="19" t="s">
        <v>8219</v>
      </c>
      <c r="B2090" s="19">
        <v>15</v>
      </c>
    </row>
    <row r="2091" spans="1:2" x14ac:dyDescent="0.25">
      <c r="A2091" s="19" t="s">
        <v>8219</v>
      </c>
      <c r="B2091" s="19">
        <v>87</v>
      </c>
    </row>
    <row r="2092" spans="1:2" x14ac:dyDescent="0.25">
      <c r="A2092" s="19" t="s">
        <v>8219</v>
      </c>
      <c r="B2092" s="19">
        <v>22</v>
      </c>
    </row>
    <row r="2093" spans="1:2" x14ac:dyDescent="0.25">
      <c r="A2093" s="19" t="s">
        <v>8219</v>
      </c>
      <c r="B2093" s="19">
        <v>18</v>
      </c>
    </row>
    <row r="2094" spans="1:2" x14ac:dyDescent="0.25">
      <c r="A2094" s="19" t="s">
        <v>8219</v>
      </c>
      <c r="B2094" s="19">
        <v>7</v>
      </c>
    </row>
    <row r="2095" spans="1:2" x14ac:dyDescent="0.25">
      <c r="A2095" s="19" t="s">
        <v>8219</v>
      </c>
      <c r="B2095" s="19">
        <v>26</v>
      </c>
    </row>
    <row r="2096" spans="1:2" x14ac:dyDescent="0.25">
      <c r="A2096" s="19" t="s">
        <v>8219</v>
      </c>
      <c r="B2096" s="19">
        <v>35</v>
      </c>
    </row>
    <row r="2097" spans="1:2" x14ac:dyDescent="0.25">
      <c r="A2097" s="19" t="s">
        <v>8219</v>
      </c>
      <c r="B2097" s="19">
        <v>50</v>
      </c>
    </row>
    <row r="2098" spans="1:2" x14ac:dyDescent="0.25">
      <c r="A2098" s="19" t="s">
        <v>8219</v>
      </c>
      <c r="B2098" s="19">
        <v>14</v>
      </c>
    </row>
    <row r="2099" spans="1:2" x14ac:dyDescent="0.25">
      <c r="A2099" s="19" t="s">
        <v>8219</v>
      </c>
      <c r="B2099" s="19">
        <v>12</v>
      </c>
    </row>
    <row r="2100" spans="1:2" x14ac:dyDescent="0.25">
      <c r="A2100" s="19" t="s">
        <v>8219</v>
      </c>
      <c r="B2100" s="19">
        <v>31</v>
      </c>
    </row>
    <row r="2101" spans="1:2" x14ac:dyDescent="0.25">
      <c r="A2101" s="19" t="s">
        <v>8219</v>
      </c>
      <c r="B2101" s="19">
        <v>14</v>
      </c>
    </row>
    <row r="2102" spans="1:2" x14ac:dyDescent="0.25">
      <c r="A2102" s="19" t="s">
        <v>8219</v>
      </c>
      <c r="B2102" s="19">
        <v>18</v>
      </c>
    </row>
    <row r="2103" spans="1:2" x14ac:dyDescent="0.25">
      <c r="A2103" s="19" t="s">
        <v>8219</v>
      </c>
      <c r="B2103" s="19">
        <v>43</v>
      </c>
    </row>
    <row r="2104" spans="1:2" x14ac:dyDescent="0.25">
      <c r="A2104" s="19" t="s">
        <v>8219</v>
      </c>
      <c r="B2104" s="19">
        <v>78</v>
      </c>
    </row>
    <row r="2105" spans="1:2" x14ac:dyDescent="0.25">
      <c r="A2105" s="19" t="s">
        <v>8219</v>
      </c>
      <c r="B2105" s="19">
        <v>1</v>
      </c>
    </row>
    <row r="2106" spans="1:2" x14ac:dyDescent="0.25">
      <c r="A2106" s="19" t="s">
        <v>8219</v>
      </c>
      <c r="B2106" s="19">
        <v>16</v>
      </c>
    </row>
    <row r="2107" spans="1:2" x14ac:dyDescent="0.25">
      <c r="A2107" s="19" t="s">
        <v>8219</v>
      </c>
      <c r="B2107" s="19">
        <v>10</v>
      </c>
    </row>
    <row r="2108" spans="1:2" x14ac:dyDescent="0.25">
      <c r="A2108" s="19" t="s">
        <v>8219</v>
      </c>
      <c r="B2108" s="19">
        <v>24</v>
      </c>
    </row>
    <row r="2109" spans="1:2" x14ac:dyDescent="0.25">
      <c r="A2109" s="19" t="s">
        <v>8219</v>
      </c>
      <c r="B2109" s="19">
        <v>50</v>
      </c>
    </row>
    <row r="2110" spans="1:2" x14ac:dyDescent="0.25">
      <c r="A2110" s="19" t="s">
        <v>8219</v>
      </c>
      <c r="B2110" s="19">
        <v>5</v>
      </c>
    </row>
    <row r="2111" spans="1:2" x14ac:dyDescent="0.25">
      <c r="A2111" s="19" t="s">
        <v>8219</v>
      </c>
      <c r="B2111" s="19">
        <v>58</v>
      </c>
    </row>
    <row r="2112" spans="1:2" x14ac:dyDescent="0.25">
      <c r="A2112" s="19" t="s">
        <v>8219</v>
      </c>
      <c r="B2112" s="19">
        <v>19</v>
      </c>
    </row>
    <row r="2113" spans="1:2" x14ac:dyDescent="0.25">
      <c r="A2113" s="19" t="s">
        <v>8219</v>
      </c>
      <c r="B2113" s="19">
        <v>28</v>
      </c>
    </row>
    <row r="2114" spans="1:2" x14ac:dyDescent="0.25">
      <c r="A2114" s="19" t="s">
        <v>8219</v>
      </c>
      <c r="B2114" s="19">
        <v>11</v>
      </c>
    </row>
    <row r="2115" spans="1:2" x14ac:dyDescent="0.25">
      <c r="A2115" s="19" t="s">
        <v>8219</v>
      </c>
      <c r="B2115" s="19">
        <v>19</v>
      </c>
    </row>
    <row r="2116" spans="1:2" x14ac:dyDescent="0.25">
      <c r="A2116" s="19" t="s">
        <v>8219</v>
      </c>
      <c r="B2116" s="19">
        <v>22</v>
      </c>
    </row>
    <row r="2117" spans="1:2" x14ac:dyDescent="0.25">
      <c r="A2117" s="19" t="s">
        <v>8219</v>
      </c>
      <c r="B2117" s="19">
        <v>22</v>
      </c>
    </row>
    <row r="2118" spans="1:2" x14ac:dyDescent="0.25">
      <c r="A2118" s="19" t="s">
        <v>8219</v>
      </c>
      <c r="B2118" s="19">
        <v>38</v>
      </c>
    </row>
    <row r="2119" spans="1:2" x14ac:dyDescent="0.25">
      <c r="A2119" s="19" t="s">
        <v>8219</v>
      </c>
      <c r="B2119" s="19">
        <v>11</v>
      </c>
    </row>
    <row r="2120" spans="1:2" x14ac:dyDescent="0.25">
      <c r="A2120" s="19" t="s">
        <v>8219</v>
      </c>
      <c r="B2120" s="19">
        <v>7</v>
      </c>
    </row>
    <row r="2121" spans="1:2" x14ac:dyDescent="0.25">
      <c r="A2121" s="19" t="s">
        <v>8219</v>
      </c>
      <c r="B2121" s="19">
        <v>13</v>
      </c>
    </row>
    <row r="2122" spans="1:2" x14ac:dyDescent="0.25">
      <c r="A2122" s="19" t="s">
        <v>8219</v>
      </c>
      <c r="B2122" s="19">
        <v>7</v>
      </c>
    </row>
    <row r="2123" spans="1:2" x14ac:dyDescent="0.25">
      <c r="A2123" s="19" t="s">
        <v>8219</v>
      </c>
      <c r="B2123" s="19">
        <v>52</v>
      </c>
    </row>
    <row r="2124" spans="1:2" x14ac:dyDescent="0.25">
      <c r="A2124" s="19" t="s">
        <v>8219</v>
      </c>
      <c r="B2124" s="19">
        <v>47</v>
      </c>
    </row>
    <row r="2125" spans="1:2" x14ac:dyDescent="0.25">
      <c r="A2125" s="19" t="s">
        <v>8219</v>
      </c>
      <c r="B2125" s="19">
        <v>8</v>
      </c>
    </row>
    <row r="2126" spans="1:2" x14ac:dyDescent="0.25">
      <c r="A2126" s="19" t="s">
        <v>8219</v>
      </c>
      <c r="B2126" s="19">
        <v>10</v>
      </c>
    </row>
    <row r="2127" spans="1:2" x14ac:dyDescent="0.25">
      <c r="A2127" s="19" t="s">
        <v>8219</v>
      </c>
      <c r="B2127" s="19">
        <v>27</v>
      </c>
    </row>
    <row r="2128" spans="1:2" x14ac:dyDescent="0.25">
      <c r="A2128" s="19" t="s">
        <v>8219</v>
      </c>
      <c r="B2128" s="19">
        <v>48</v>
      </c>
    </row>
    <row r="2129" spans="1:2" x14ac:dyDescent="0.25">
      <c r="A2129" s="19" t="s">
        <v>8219</v>
      </c>
      <c r="B2129" s="19">
        <v>84</v>
      </c>
    </row>
    <row r="2130" spans="1:2" x14ac:dyDescent="0.25">
      <c r="A2130" s="19" t="s">
        <v>8219</v>
      </c>
      <c r="B2130" s="19">
        <v>35</v>
      </c>
    </row>
    <row r="2131" spans="1:2" x14ac:dyDescent="0.25">
      <c r="A2131" s="19" t="s">
        <v>8219</v>
      </c>
      <c r="B2131" s="19">
        <v>94</v>
      </c>
    </row>
    <row r="2132" spans="1:2" x14ac:dyDescent="0.25">
      <c r="A2132" s="19" t="s">
        <v>8219</v>
      </c>
      <c r="B2132" s="19">
        <v>11</v>
      </c>
    </row>
    <row r="2133" spans="1:2" x14ac:dyDescent="0.25">
      <c r="A2133" s="19" t="s">
        <v>8219</v>
      </c>
      <c r="B2133" s="19">
        <v>21</v>
      </c>
    </row>
    <row r="2134" spans="1:2" x14ac:dyDescent="0.25">
      <c r="A2134" s="19" t="s">
        <v>8219</v>
      </c>
      <c r="B2134" s="19">
        <v>6</v>
      </c>
    </row>
    <row r="2135" spans="1:2" x14ac:dyDescent="0.25">
      <c r="A2135" s="19" t="s">
        <v>8219</v>
      </c>
      <c r="B2135" s="19">
        <v>10</v>
      </c>
    </row>
    <row r="2136" spans="1:2" x14ac:dyDescent="0.25">
      <c r="A2136" s="19" t="s">
        <v>8219</v>
      </c>
      <c r="B2136" s="19">
        <v>24</v>
      </c>
    </row>
    <row r="2137" spans="1:2" x14ac:dyDescent="0.25">
      <c r="A2137" s="19" t="s">
        <v>8219</v>
      </c>
      <c r="B2137" s="19">
        <v>28</v>
      </c>
    </row>
    <row r="2138" spans="1:2" x14ac:dyDescent="0.25">
      <c r="A2138" s="19" t="s">
        <v>8219</v>
      </c>
      <c r="B2138" s="19">
        <v>27</v>
      </c>
    </row>
    <row r="2139" spans="1:2" x14ac:dyDescent="0.25">
      <c r="A2139" s="19" t="s">
        <v>8219</v>
      </c>
      <c r="B2139" s="19">
        <v>8</v>
      </c>
    </row>
    <row r="2140" spans="1:2" x14ac:dyDescent="0.25">
      <c r="A2140" s="19" t="s">
        <v>8219</v>
      </c>
      <c r="B2140" s="19">
        <v>29</v>
      </c>
    </row>
    <row r="2141" spans="1:2" x14ac:dyDescent="0.25">
      <c r="A2141" s="19" t="s">
        <v>8219</v>
      </c>
      <c r="B2141" s="19">
        <v>24</v>
      </c>
    </row>
    <row r="2142" spans="1:2" x14ac:dyDescent="0.25">
      <c r="A2142" s="19" t="s">
        <v>8219</v>
      </c>
      <c r="B2142" s="19">
        <v>34</v>
      </c>
    </row>
    <row r="2143" spans="1:2" x14ac:dyDescent="0.25">
      <c r="A2143" s="19" t="s">
        <v>8219</v>
      </c>
      <c r="B2143" s="19">
        <v>83</v>
      </c>
    </row>
    <row r="2144" spans="1:2" x14ac:dyDescent="0.25">
      <c r="A2144" s="19" t="s">
        <v>8219</v>
      </c>
      <c r="B2144" s="19">
        <v>9</v>
      </c>
    </row>
    <row r="2145" spans="1:2" x14ac:dyDescent="0.25">
      <c r="A2145" s="19" t="s">
        <v>8219</v>
      </c>
      <c r="B2145" s="19">
        <v>28</v>
      </c>
    </row>
    <row r="2146" spans="1:2" x14ac:dyDescent="0.25">
      <c r="A2146" s="19" t="s">
        <v>8219</v>
      </c>
      <c r="B2146" s="19">
        <v>17</v>
      </c>
    </row>
    <row r="2147" spans="1:2" x14ac:dyDescent="0.25">
      <c r="A2147" s="19" t="s">
        <v>8219</v>
      </c>
      <c r="B2147" s="19">
        <v>15</v>
      </c>
    </row>
    <row r="2148" spans="1:2" x14ac:dyDescent="0.25">
      <c r="A2148" s="19" t="s">
        <v>8219</v>
      </c>
      <c r="B2148" s="19">
        <v>12</v>
      </c>
    </row>
    <row r="2149" spans="1:2" x14ac:dyDescent="0.25">
      <c r="A2149" s="19" t="s">
        <v>8219</v>
      </c>
      <c r="B2149" s="19">
        <v>17</v>
      </c>
    </row>
    <row r="2150" spans="1:2" x14ac:dyDescent="0.25">
      <c r="A2150" s="19" t="s">
        <v>8219</v>
      </c>
      <c r="B2150" s="19">
        <v>26</v>
      </c>
    </row>
    <row r="2151" spans="1:2" x14ac:dyDescent="0.25">
      <c r="A2151" s="19" t="s">
        <v>8219</v>
      </c>
      <c r="B2151" s="19">
        <v>9</v>
      </c>
    </row>
    <row r="2152" spans="1:2" x14ac:dyDescent="0.25">
      <c r="A2152" s="19" t="s">
        <v>8219</v>
      </c>
      <c r="B2152" s="19">
        <v>29</v>
      </c>
    </row>
    <row r="2153" spans="1:2" x14ac:dyDescent="0.25">
      <c r="A2153" s="19" t="s">
        <v>8219</v>
      </c>
      <c r="B2153" s="19">
        <v>21</v>
      </c>
    </row>
    <row r="2154" spans="1:2" x14ac:dyDescent="0.25">
      <c r="A2154" s="19" t="s">
        <v>8219</v>
      </c>
      <c r="B2154" s="19">
        <v>8</v>
      </c>
    </row>
    <row r="2155" spans="1:2" x14ac:dyDescent="0.25">
      <c r="A2155" s="19" t="s">
        <v>8219</v>
      </c>
      <c r="B2155" s="19">
        <v>31</v>
      </c>
    </row>
    <row r="2156" spans="1:2" x14ac:dyDescent="0.25">
      <c r="A2156" s="19" t="s">
        <v>8219</v>
      </c>
      <c r="B2156" s="19">
        <v>33</v>
      </c>
    </row>
    <row r="2157" spans="1:2" x14ac:dyDescent="0.25">
      <c r="A2157" s="19" t="s">
        <v>8219</v>
      </c>
      <c r="B2157" s="19">
        <v>29</v>
      </c>
    </row>
    <row r="2158" spans="1:2" x14ac:dyDescent="0.25">
      <c r="A2158" s="19" t="s">
        <v>8219</v>
      </c>
      <c r="B2158" s="19">
        <v>13</v>
      </c>
    </row>
    <row r="2159" spans="1:2" x14ac:dyDescent="0.25">
      <c r="A2159" s="19" t="s">
        <v>8219</v>
      </c>
      <c r="B2159" s="19">
        <v>8</v>
      </c>
    </row>
    <row r="2160" spans="1:2" x14ac:dyDescent="0.25">
      <c r="A2160" s="19" t="s">
        <v>8219</v>
      </c>
      <c r="B2160" s="19">
        <v>17</v>
      </c>
    </row>
    <row r="2161" spans="1:2" x14ac:dyDescent="0.25">
      <c r="A2161" s="19" t="s">
        <v>8219</v>
      </c>
      <c r="B2161" s="19">
        <v>11</v>
      </c>
    </row>
    <row r="2162" spans="1:2" x14ac:dyDescent="0.25">
      <c r="A2162" s="19" t="s">
        <v>8219</v>
      </c>
      <c r="B2162" s="19">
        <v>13</v>
      </c>
    </row>
    <row r="2163" spans="1:2" x14ac:dyDescent="0.25">
      <c r="A2163" s="19" t="s">
        <v>8219</v>
      </c>
      <c r="B2163" s="19">
        <v>34</v>
      </c>
    </row>
    <row r="2164" spans="1:2" x14ac:dyDescent="0.25">
      <c r="A2164" s="19" t="s">
        <v>8219</v>
      </c>
      <c r="B2164" s="19">
        <v>22</v>
      </c>
    </row>
    <row r="2165" spans="1:2" x14ac:dyDescent="0.25">
      <c r="A2165" s="19" t="s">
        <v>8219</v>
      </c>
      <c r="B2165" s="19">
        <v>24</v>
      </c>
    </row>
    <row r="2166" spans="1:2" x14ac:dyDescent="0.25">
      <c r="A2166" s="19" t="s">
        <v>8219</v>
      </c>
      <c r="B2166" s="19">
        <v>20</v>
      </c>
    </row>
    <row r="2167" spans="1:2" x14ac:dyDescent="0.25">
      <c r="A2167" s="19" t="s">
        <v>8219</v>
      </c>
      <c r="B2167" s="19">
        <v>14</v>
      </c>
    </row>
    <row r="2168" spans="1:2" x14ac:dyDescent="0.25">
      <c r="A2168" s="19" t="s">
        <v>8219</v>
      </c>
      <c r="B2168" s="19">
        <v>9</v>
      </c>
    </row>
    <row r="2169" spans="1:2" x14ac:dyDescent="0.25">
      <c r="A2169" s="19" t="s">
        <v>8219</v>
      </c>
      <c r="B2169" s="19">
        <v>5</v>
      </c>
    </row>
    <row r="2170" spans="1:2" x14ac:dyDescent="0.25">
      <c r="A2170" s="19" t="s">
        <v>8219</v>
      </c>
      <c r="B2170" s="19">
        <v>14</v>
      </c>
    </row>
    <row r="2171" spans="1:2" x14ac:dyDescent="0.25">
      <c r="A2171" s="19" t="s">
        <v>8219</v>
      </c>
      <c r="B2171" s="19">
        <v>45</v>
      </c>
    </row>
    <row r="2172" spans="1:2" x14ac:dyDescent="0.25">
      <c r="A2172" s="19" t="s">
        <v>8219</v>
      </c>
      <c r="B2172" s="19">
        <v>27</v>
      </c>
    </row>
    <row r="2173" spans="1:2" x14ac:dyDescent="0.25">
      <c r="A2173" s="19" t="s">
        <v>8219</v>
      </c>
      <c r="B2173" s="19">
        <v>20</v>
      </c>
    </row>
    <row r="2174" spans="1:2" x14ac:dyDescent="0.25">
      <c r="A2174" s="19" t="s">
        <v>8219</v>
      </c>
      <c r="B2174" s="19">
        <v>29</v>
      </c>
    </row>
    <row r="2175" spans="1:2" x14ac:dyDescent="0.25">
      <c r="A2175" s="19" t="s">
        <v>8219</v>
      </c>
      <c r="B2175" s="19">
        <v>17</v>
      </c>
    </row>
    <row r="2176" spans="1:2" x14ac:dyDescent="0.25">
      <c r="A2176" s="19" t="s">
        <v>8219</v>
      </c>
      <c r="B2176" s="19">
        <v>22</v>
      </c>
    </row>
    <row r="2177" spans="1:2" x14ac:dyDescent="0.25">
      <c r="A2177" s="19" t="s">
        <v>8219</v>
      </c>
      <c r="B2177" s="19">
        <v>38</v>
      </c>
    </row>
    <row r="2178" spans="1:2" x14ac:dyDescent="0.25">
      <c r="A2178" s="19" t="s">
        <v>8219</v>
      </c>
      <c r="B2178" s="19">
        <v>31</v>
      </c>
    </row>
    <row r="2179" spans="1:2" x14ac:dyDescent="0.25">
      <c r="A2179" s="19" t="s">
        <v>8219</v>
      </c>
      <c r="B2179" s="19">
        <v>3</v>
      </c>
    </row>
    <row r="2180" spans="1:2" x14ac:dyDescent="0.25">
      <c r="A2180" s="19" t="s">
        <v>8219</v>
      </c>
      <c r="B2180" s="19">
        <v>77</v>
      </c>
    </row>
    <row r="2181" spans="1:2" x14ac:dyDescent="0.25">
      <c r="A2181" s="19" t="s">
        <v>8219</v>
      </c>
      <c r="B2181" s="19">
        <v>27</v>
      </c>
    </row>
    <row r="2182" spans="1:2" x14ac:dyDescent="0.25">
      <c r="A2182" s="19" t="s">
        <v>8219</v>
      </c>
      <c r="B2182" s="19">
        <v>15</v>
      </c>
    </row>
    <row r="2183" spans="1:2" x14ac:dyDescent="0.25">
      <c r="A2183" s="19" t="s">
        <v>8219</v>
      </c>
      <c r="B2183" s="19">
        <v>20</v>
      </c>
    </row>
    <row r="2184" spans="1:2" x14ac:dyDescent="0.25">
      <c r="A2184" s="19" t="s">
        <v>8219</v>
      </c>
      <c r="B2184" s="19">
        <v>25</v>
      </c>
    </row>
    <row r="2185" spans="1:2" x14ac:dyDescent="0.25">
      <c r="A2185" s="19" t="s">
        <v>8219</v>
      </c>
      <c r="B2185" s="19">
        <v>24</v>
      </c>
    </row>
    <row r="2186" spans="1:2" x14ac:dyDescent="0.25">
      <c r="A2186" s="19" t="s">
        <v>8219</v>
      </c>
      <c r="B2186" s="19">
        <v>28</v>
      </c>
    </row>
  </sheetData>
  <conditionalFormatting sqref="A1:A1045156"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A2:A695">
    <cfRule type="cellIs" dxfId="5" priority="5" operator="equal">
      <formula>"canceled"</formula>
    </cfRule>
    <cfRule type="cellIs" dxfId="4" priority="6" operator="equal">
      <formula>"failed"</formula>
    </cfRule>
  </conditionalFormatting>
  <conditionalFormatting sqref="M1:M1044815">
    <cfRule type="cellIs" dxfId="3" priority="3" operator="equal">
      <formula>"successful"</formula>
    </cfRule>
    <cfRule type="cellIs" dxfId="2" priority="4" operator="equal">
      <formula>"live"</formula>
    </cfRule>
  </conditionalFormatting>
  <conditionalFormatting sqref="M2:M354">
    <cfRule type="cellIs" dxfId="1" priority="1" operator="equal">
      <formula>"canceled"</formula>
    </cfRule>
    <cfRule type="cellIs" dxfId="0" priority="2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raw data - copy </vt:lpstr>
      <vt:lpstr>Pivot</vt:lpstr>
      <vt:lpstr>Pivot 2</vt:lpstr>
      <vt:lpstr>Pivot 3</vt:lpstr>
      <vt:lpstr>Bonus 1</vt:lpstr>
      <vt:lpstr>Pivot 4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Vianna</cp:lastModifiedBy>
  <dcterms:created xsi:type="dcterms:W3CDTF">2017-04-20T15:17:24Z</dcterms:created>
  <dcterms:modified xsi:type="dcterms:W3CDTF">2021-09-17T00:55:42Z</dcterms:modified>
</cp:coreProperties>
</file>