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1-lop\aula08\"/>
    </mc:Choice>
  </mc:AlternateContent>
  <xr:revisionPtr revIDLastSave="0" documentId="13_ncr:1_{70F7B4F4-C663-45C2-9950-69B25D79FE96}" xr6:coauthVersionLast="36" xr6:coauthVersionMax="36" xr10:uidLastSave="{00000000-0000-0000-0000-000000000000}"/>
  <bookViews>
    <workbookView xWindow="0" yWindow="0" windowWidth="28800" windowHeight="12225" xr2:uid="{6C743252-EAAD-4035-B269-88524CC509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H7" i="1" s="1"/>
  <c r="H8" i="1" s="1"/>
  <c r="E7" i="1"/>
  <c r="C3" i="1"/>
  <c r="E6" i="1"/>
</calcChain>
</file>

<file path=xl/sharedStrings.xml><?xml version="1.0" encoding="utf-8"?>
<sst xmlns="http://schemas.openxmlformats.org/spreadsheetml/2006/main" count="10" uniqueCount="8">
  <si>
    <t>Salário</t>
  </si>
  <si>
    <t>FGTS</t>
  </si>
  <si>
    <t>INSS</t>
  </si>
  <si>
    <t>Teto</t>
  </si>
  <si>
    <t>IRRF</t>
  </si>
  <si>
    <t>Salário Líquido</t>
  </si>
  <si>
    <t>Sal - INSS</t>
  </si>
  <si>
    <t>Tabela IRRF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</si>
</sst>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4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43963</xdr:rowOff>
    </xdr:from>
    <xdr:to>
      <xdr:col>14</xdr:col>
      <xdr:colOff>852886</xdr:colOff>
      <xdr:row>12</xdr:row>
      <xdr:rowOff>58617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0702FC-01A7-4AEC-8D7A-14E9A65B7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34463"/>
          <a:ext cx="6120943" cy="2110154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131885</xdr:colOff>
      <xdr:row>8</xdr:row>
      <xdr:rowOff>163786</xdr:rowOff>
    </xdr:from>
    <xdr:to>
      <xdr:col>8</xdr:col>
      <xdr:colOff>7192</xdr:colOff>
      <xdr:row>19</xdr:row>
      <xdr:rowOff>95249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4394-514D-4D0B-AC2D-D37EB6082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5" y="1687786"/>
          <a:ext cx="6191115" cy="2026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527-6F9D-415D-A65A-3EE43B3EEB75}">
  <dimension ref="A1:I11"/>
  <sheetViews>
    <sheetView tabSelected="1" zoomScale="130" zoomScaleNormal="130" workbookViewId="0">
      <selection activeCell="E8" sqref="E8"/>
    </sheetView>
  </sheetViews>
  <sheetFormatPr defaultColWidth="13.42578125" defaultRowHeight="15" x14ac:dyDescent="0.25"/>
  <cols>
    <col min="1" max="1" width="12.7109375" bestFit="1" customWidth="1"/>
    <col min="3" max="3" width="11" bestFit="1" customWidth="1"/>
    <col min="4" max="4" width="9.140625" bestFit="1" customWidth="1"/>
    <col min="5" max="5" width="12.7109375" bestFit="1" customWidth="1"/>
    <col min="6" max="6" width="9" customWidth="1"/>
    <col min="7" max="7" width="14" bestFit="1" customWidth="1"/>
    <col min="8" max="8" width="12.7109375" bestFit="1" customWidth="1"/>
  </cols>
  <sheetData>
    <row r="1" spans="1:9" x14ac:dyDescent="0.25">
      <c r="A1" t="s">
        <v>0</v>
      </c>
      <c r="C1" t="s">
        <v>1</v>
      </c>
      <c r="D1" t="s">
        <v>2</v>
      </c>
      <c r="G1" t="s">
        <v>4</v>
      </c>
      <c r="I1" t="s">
        <v>7</v>
      </c>
    </row>
    <row r="2" spans="1:9" x14ac:dyDescent="0.25">
      <c r="A2" s="3">
        <v>5000</v>
      </c>
      <c r="C2" s="1">
        <v>0.08</v>
      </c>
      <c r="D2" s="2">
        <v>7.4999999999999997E-2</v>
      </c>
      <c r="E2">
        <v>0</v>
      </c>
      <c r="G2" s="1">
        <v>0</v>
      </c>
      <c r="H2" s="7">
        <v>0</v>
      </c>
    </row>
    <row r="3" spans="1:9" x14ac:dyDescent="0.25">
      <c r="C3" s="5">
        <f>A2*C2</f>
        <v>400</v>
      </c>
      <c r="D3" s="1">
        <v>0.09</v>
      </c>
      <c r="E3" s="3">
        <v>21.18</v>
      </c>
      <c r="F3" s="3"/>
      <c r="G3" s="2">
        <v>7.4999999999999997E-2</v>
      </c>
      <c r="H3" s="3">
        <v>169.44</v>
      </c>
    </row>
    <row r="4" spans="1:9" x14ac:dyDescent="0.25">
      <c r="D4" s="1">
        <v>0.12</v>
      </c>
      <c r="E4" s="3">
        <v>101.18</v>
      </c>
      <c r="F4" s="3"/>
      <c r="G4" s="1">
        <v>0.15</v>
      </c>
      <c r="H4" s="3">
        <v>381.44</v>
      </c>
    </row>
    <row r="5" spans="1:9" x14ac:dyDescent="0.25">
      <c r="D5" s="1">
        <v>0.14000000000000001</v>
      </c>
      <c r="E5" s="3">
        <v>181.18</v>
      </c>
      <c r="F5" s="3"/>
      <c r="G5" s="2">
        <v>0.22500000000000001</v>
      </c>
      <c r="H5" s="3">
        <v>662.77</v>
      </c>
    </row>
    <row r="6" spans="1:9" x14ac:dyDescent="0.25">
      <c r="D6" t="s">
        <v>3</v>
      </c>
      <c r="E6" s="3">
        <f>7786.02 * 14% - E5</f>
        <v>908.86280000000011</v>
      </c>
      <c r="F6" s="3"/>
      <c r="G6" s="2">
        <v>0.27500000000000002</v>
      </c>
      <c r="H6" s="3">
        <v>896</v>
      </c>
    </row>
    <row r="7" spans="1:9" x14ac:dyDescent="0.25">
      <c r="D7" s="8" t="s">
        <v>2</v>
      </c>
      <c r="E7" s="6">
        <f>IF(A2&lt;1412.01,A2*D2,IF(A2&lt;2666.68,A2*D3-E3,IF(A2&lt;4000.04,A2*D4-E4,IF(A2&lt;7786.03,D5*A2-E5,E6))))</f>
        <v>518.82000000000016</v>
      </c>
      <c r="F7" s="6"/>
      <c r="G7" s="8" t="s">
        <v>4</v>
      </c>
      <c r="H7" s="6">
        <f>IF(E8&lt;2259.2,0,IF(E8&lt;2826.66,E8*G3-H3,IF(E8&lt;3751.06,E8*G4-H4,IF(E8&lt;4664.68,E8*G5-H5,E8*G6-H6))))</f>
        <v>345.49550000000011</v>
      </c>
    </row>
    <row r="8" spans="1:9" x14ac:dyDescent="0.25">
      <c r="D8" t="s">
        <v>6</v>
      </c>
      <c r="E8" s="4">
        <f>A2-E7</f>
        <v>4481.18</v>
      </c>
      <c r="F8" s="4"/>
      <c r="G8" s="8" t="s">
        <v>5</v>
      </c>
      <c r="H8" s="5">
        <f>E8-H7</f>
        <v>4135.6845000000003</v>
      </c>
      <c r="I8" s="9"/>
    </row>
    <row r="9" spans="1:9" x14ac:dyDescent="0.25">
      <c r="E9" s="4"/>
      <c r="F9" s="4"/>
    </row>
    <row r="10" spans="1:9" x14ac:dyDescent="0.25">
      <c r="H10" s="4"/>
    </row>
    <row r="11" spans="1:9" x14ac:dyDescent="0.25">
      <c r="C1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2024-04-15T12:49:08Z</dcterms:created>
  <dcterms:modified xsi:type="dcterms:W3CDTF">2024-04-15T16:34:01Z</dcterms:modified>
</cp:coreProperties>
</file>