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JEMARO\2 Semester\Research Track 2\"/>
    </mc:Choice>
  </mc:AlternateContent>
  <xr:revisionPtr revIDLastSave="0" documentId="13_ncr:1_{6BE82B77-B765-4D06-A557-B784F117807C}" xr6:coauthVersionLast="47" xr6:coauthVersionMax="47" xr10:uidLastSave="{00000000-0000-0000-0000-000000000000}"/>
  <bookViews>
    <workbookView xWindow="-108" yWindow="-108" windowWidth="23256" windowHeight="13896" xr2:uid="{DB614FC3-8193-476A-A977-E5F7D833C4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E5" i="1" a="1"/>
  <c r="E5" i="1" s="1"/>
  <c r="B32" i="1"/>
  <c r="B31" i="1"/>
  <c r="B30" i="1"/>
  <c r="M4" i="1" l="1" a="1"/>
  <c r="M4" i="1" s="1"/>
  <c r="K31" i="1"/>
  <c r="K33" i="1"/>
  <c r="K32" i="1"/>
  <c r="K30" i="1"/>
  <c r="E19" i="1"/>
  <c r="E22" i="1"/>
  <c r="E20" i="1"/>
  <c r="E18" i="1"/>
  <c r="E17" i="1"/>
  <c r="E16" i="1"/>
  <c r="E15" i="1"/>
  <c r="E14" i="1"/>
  <c r="E13" i="1"/>
  <c r="E12" i="1"/>
  <c r="E11" i="1"/>
  <c r="E10" i="1"/>
  <c r="E29" i="1"/>
  <c r="E9" i="1"/>
  <c r="E28" i="1"/>
  <c r="E8" i="1"/>
  <c r="E27" i="1"/>
  <c r="E7" i="1"/>
  <c r="E26" i="1"/>
  <c r="E6" i="1"/>
  <c r="E24" i="1"/>
  <c r="E23" i="1"/>
  <c r="E21" i="1"/>
  <c r="E25" i="1"/>
  <c r="C3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<sst xmlns="http://schemas.openxmlformats.org/spreadsheetml/2006/main" count="19" uniqueCount="11">
  <si>
    <t xml:space="preserve">Simulation algorithm concurent : </t>
  </si>
  <si>
    <t>Number of iteration</t>
  </si>
  <si>
    <t>Time in seconds</t>
  </si>
  <si>
    <t xml:space="preserve">Each value of time : </t>
  </si>
  <si>
    <t>Frequence of appearance</t>
  </si>
  <si>
    <t xml:space="preserve">T-value </t>
  </si>
  <si>
    <t>Standart deviation</t>
  </si>
  <si>
    <t>Max</t>
  </si>
  <si>
    <t>Min</t>
  </si>
  <si>
    <t>Average</t>
  </si>
  <si>
    <t>Simulation of our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</si>
</sst>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Classmate's algortihm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Feuil1!$D$5:$D$25</c:f>
              <c:numCache>
                <c:formatCode>General</c:formatCode>
                <c:ptCount val="21"/>
                <c:pt idx="0">
                  <c:v>92</c:v>
                </c:pt>
                <c:pt idx="1">
                  <c:v>93</c:v>
                </c:pt>
                <c:pt idx="2">
                  <c:v>94</c:v>
                </c:pt>
                <c:pt idx="3">
                  <c:v>95</c:v>
                </c:pt>
                <c:pt idx="4">
                  <c:v>96</c:v>
                </c:pt>
                <c:pt idx="5">
                  <c:v>97</c:v>
                </c:pt>
                <c:pt idx="6">
                  <c:v>98</c:v>
                </c:pt>
                <c:pt idx="7">
                  <c:v>99</c:v>
                </c:pt>
                <c:pt idx="8">
                  <c:v>100</c:v>
                </c:pt>
                <c:pt idx="9">
                  <c:v>101</c:v>
                </c:pt>
                <c:pt idx="10">
                  <c:v>102</c:v>
                </c:pt>
                <c:pt idx="11">
                  <c:v>103</c:v>
                </c:pt>
                <c:pt idx="12">
                  <c:v>104</c:v>
                </c:pt>
                <c:pt idx="13">
                  <c:v>105</c:v>
                </c:pt>
                <c:pt idx="14">
                  <c:v>106</c:v>
                </c:pt>
                <c:pt idx="15">
                  <c:v>107</c:v>
                </c:pt>
                <c:pt idx="16">
                  <c:v>108</c:v>
                </c:pt>
                <c:pt idx="17">
                  <c:v>109</c:v>
                </c:pt>
                <c:pt idx="18">
                  <c:v>110</c:v>
                </c:pt>
                <c:pt idx="19">
                  <c:v>111</c:v>
                </c:pt>
                <c:pt idx="20">
                  <c:v>112</c:v>
                </c:pt>
              </c:numCache>
            </c:numRef>
          </c:cat>
          <c:val>
            <c:numRef>
              <c:f>Feuil1!$E$5:$E$25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5-4314-A6CD-7FF2C78DB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952207"/>
        <c:axId val="102951727"/>
      </c:barChart>
      <c:catAx>
        <c:axId val="102952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</a:t>
                </a:r>
                <a:r>
                  <a:rPr lang="fr-FR" baseline="0"/>
                  <a:t> in seconds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951727"/>
        <c:crosses val="autoZero"/>
        <c:auto val="1"/>
        <c:lblAlgn val="ctr"/>
        <c:lblOffset val="100"/>
        <c:noMultiLvlLbl val="0"/>
      </c:catAx>
      <c:valAx>
        <c:axId val="10295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occurences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95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Our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Feuil1!$L$4:$L$28</c:f>
              <c:numCache>
                <c:formatCode>General</c:formatCode>
                <c:ptCount val="25"/>
                <c:pt idx="0">
                  <c:v>78</c:v>
                </c:pt>
                <c:pt idx="1">
                  <c:v>79</c:v>
                </c:pt>
                <c:pt idx="2">
                  <c:v>80</c:v>
                </c:pt>
                <c:pt idx="3">
                  <c:v>81</c:v>
                </c:pt>
                <c:pt idx="4">
                  <c:v>82</c:v>
                </c:pt>
                <c:pt idx="5">
                  <c:v>83</c:v>
                </c:pt>
                <c:pt idx="6">
                  <c:v>84</c:v>
                </c:pt>
                <c:pt idx="7">
                  <c:v>85</c:v>
                </c:pt>
                <c:pt idx="8">
                  <c:v>86</c:v>
                </c:pt>
                <c:pt idx="9">
                  <c:v>87</c:v>
                </c:pt>
                <c:pt idx="10">
                  <c:v>88</c:v>
                </c:pt>
                <c:pt idx="11">
                  <c:v>89</c:v>
                </c:pt>
                <c:pt idx="12">
                  <c:v>90</c:v>
                </c:pt>
                <c:pt idx="13">
                  <c:v>91</c:v>
                </c:pt>
                <c:pt idx="14">
                  <c:v>92</c:v>
                </c:pt>
                <c:pt idx="15">
                  <c:v>93</c:v>
                </c:pt>
                <c:pt idx="16">
                  <c:v>94</c:v>
                </c:pt>
                <c:pt idx="17">
                  <c:v>95</c:v>
                </c:pt>
                <c:pt idx="18">
                  <c:v>96</c:v>
                </c:pt>
                <c:pt idx="19">
                  <c:v>97</c:v>
                </c:pt>
                <c:pt idx="20">
                  <c:v>98</c:v>
                </c:pt>
                <c:pt idx="21">
                  <c:v>99</c:v>
                </c:pt>
                <c:pt idx="22">
                  <c:v>100</c:v>
                </c:pt>
                <c:pt idx="23">
                  <c:v>101</c:v>
                </c:pt>
                <c:pt idx="24">
                  <c:v>102</c:v>
                </c:pt>
              </c:numCache>
            </c:numRef>
          </c:cat>
          <c:val>
            <c:numRef>
              <c:f>Feuil1!$M$4:$M$28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C8-4ECA-8D7B-16BBE0A89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794863"/>
        <c:axId val="103795343"/>
      </c:barChart>
      <c:catAx>
        <c:axId val="103794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</a:t>
                </a:r>
                <a:r>
                  <a:rPr lang="fr-FR" baseline="0"/>
                  <a:t> in seconds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795343"/>
        <c:crosses val="autoZero"/>
        <c:auto val="1"/>
        <c:lblAlgn val="ctr"/>
        <c:lblOffset val="100"/>
        <c:noMultiLvlLbl val="0"/>
      </c:catAx>
      <c:valAx>
        <c:axId val="10379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79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776995</xdr:colOff>
      <xdr:row>37</xdr:row>
      <xdr:rowOff>13890</xdr:rowOff>
    </xdr:from>
    <xdr:to>
      <xdr:col>3</xdr:col>
      <xdr:colOff>889083</xdr:colOff>
      <xdr:row>52</xdr:row>
      <xdr:rowOff>13889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0CE3C9D-4B25-6B44-FE09-44F94C1AF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178209</xdr:colOff>
      <xdr:row>34</xdr:row>
      <xdr:rowOff>146253</xdr:rowOff>
    </xdr:from>
    <xdr:to>
      <xdr:col>12</xdr:col>
      <xdr:colOff>503904</xdr:colOff>
      <xdr:row>49</xdr:row>
      <xdr:rowOff>124131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36DE8A6-6BFD-6B86-F54C-DA7F633C9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1886-6E8B-496E-8FC4-669B01A73293}">
  <dimension ref="A2:M36"/>
  <sheetViews>
    <sheetView tabSelected="1" topLeftCell="E1" zoomScale="62" workbookViewId="0">
      <selection activeCell="L24" sqref="L24"/>
    </sheetView>
  </sheetViews>
  <sheetFormatPr baseColWidth="10" defaultRowHeight="14.4" x14ac:dyDescent="0.3"/>
  <cols>
    <col min="1" max="1" width="18.5546875" customWidth="1"/>
    <col min="2" max="2" width="27.109375" customWidth="1"/>
    <col min="3" max="3" width="18.88671875" customWidth="1"/>
    <col min="4" max="4" width="24.33203125" customWidth="1"/>
    <col min="5" max="5" width="19.21875" customWidth="1"/>
    <col min="6" max="6" width="23.44140625" customWidth="1"/>
    <col min="8" max="8" width="26.5546875" customWidth="1"/>
    <col min="9" max="9" width="27" customWidth="1"/>
    <col min="10" max="10" width="25.88671875" customWidth="1"/>
    <col min="12" max="12" width="23.88671875" customWidth="1"/>
  </cols>
  <sheetData>
    <row r="2" spans="1:13" x14ac:dyDescent="0.3">
      <c r="B2" t="s">
        <v>0</v>
      </c>
      <c r="J2" t="s">
        <v>10</v>
      </c>
    </row>
    <row r="3" spans="1:13" x14ac:dyDescent="0.3">
      <c r="A3" t="s">
        <v>1</v>
      </c>
      <c r="B3" t="s">
        <v>2</v>
      </c>
      <c r="D3" t="s">
        <v>3</v>
      </c>
      <c r="E3" t="s">
        <v>4</v>
      </c>
      <c r="I3" t="s">
        <v>1</v>
      </c>
      <c r="J3" t="s">
        <v>2</v>
      </c>
      <c r="L3" t="s">
        <v>3</v>
      </c>
      <c r="M3" t="s">
        <v>4</v>
      </c>
    </row>
    <row r="4" spans="1:13" x14ac:dyDescent="0.3">
      <c r="A4">
        <v>1</v>
      </c>
      <c r="B4">
        <v>98</v>
      </c>
      <c r="I4">
        <v>1</v>
      </c>
      <c r="J4">
        <v>85</v>
      </c>
      <c r="L4">
        <v>78</v>
      </c>
      <c r="M4" cm="1">
        <f t="array" ref="M4:M29">FREQUENCY(J4:J28,L4:L28)</f>
        <v>1</v>
      </c>
    </row>
    <row r="5" spans="1:13" x14ac:dyDescent="0.3">
      <c r="A5">
        <v>2</v>
      </c>
      <c r="B5">
        <v>102</v>
      </c>
      <c r="D5">
        <v>92</v>
      </c>
      <c r="E5">
        <f t="array" ref="E5:E29">FREQUENCY(B4:B28,D5:D28)</f>
        <v>1</v>
      </c>
      <c r="I5">
        <v>2</v>
      </c>
      <c r="J5">
        <v>82</v>
      </c>
      <c r="L5">
        <v>79</v>
      </c>
      <c r="M5">
        <v>2</v>
      </c>
    </row>
    <row r="6" spans="1:13" x14ac:dyDescent="0.3">
      <c r="A6">
        <v>3</v>
      </c>
      <c r="B6">
        <v>95</v>
      </c>
      <c r="D6">
        <v>93</v>
      </c>
      <c r="E6">
        <v>1</v>
      </c>
      <c r="I6">
        <v>3</v>
      </c>
      <c r="J6">
        <v>90</v>
      </c>
      <c r="L6">
        <v>80</v>
      </c>
      <c r="M6">
        <v>2</v>
      </c>
    </row>
    <row r="7" spans="1:13" x14ac:dyDescent="0.3">
      <c r="A7">
        <v>4</v>
      </c>
      <c r="B7">
        <v>109</v>
      </c>
      <c r="D7">
        <v>94</v>
      </c>
      <c r="E7">
        <v>0</v>
      </c>
      <c r="I7">
        <v>4</v>
      </c>
      <c r="J7">
        <v>78</v>
      </c>
      <c r="L7">
        <v>81</v>
      </c>
      <c r="M7">
        <v>1</v>
      </c>
    </row>
    <row r="8" spans="1:13" x14ac:dyDescent="0.3">
      <c r="A8">
        <v>5</v>
      </c>
      <c r="B8">
        <v>100</v>
      </c>
      <c r="D8">
        <v>95</v>
      </c>
      <c r="E8">
        <v>1</v>
      </c>
      <c r="I8">
        <v>5</v>
      </c>
      <c r="J8">
        <v>80</v>
      </c>
      <c r="L8">
        <v>82</v>
      </c>
      <c r="M8">
        <v>3</v>
      </c>
    </row>
    <row r="9" spans="1:13" x14ac:dyDescent="0.3">
      <c r="A9">
        <v>6</v>
      </c>
      <c r="B9">
        <v>107</v>
      </c>
      <c r="D9">
        <v>96</v>
      </c>
      <c r="E9">
        <v>1</v>
      </c>
      <c r="I9">
        <v>6</v>
      </c>
      <c r="J9">
        <v>79</v>
      </c>
      <c r="L9">
        <v>83</v>
      </c>
      <c r="M9">
        <v>3</v>
      </c>
    </row>
    <row r="10" spans="1:13" x14ac:dyDescent="0.3">
      <c r="A10">
        <v>7</v>
      </c>
      <c r="B10">
        <v>103</v>
      </c>
      <c r="D10">
        <v>97</v>
      </c>
      <c r="E10">
        <v>2</v>
      </c>
      <c r="I10">
        <v>7</v>
      </c>
      <c r="J10">
        <v>85</v>
      </c>
      <c r="L10">
        <v>84</v>
      </c>
      <c r="M10">
        <v>2</v>
      </c>
    </row>
    <row r="11" spans="1:13" x14ac:dyDescent="0.3">
      <c r="A11">
        <v>8</v>
      </c>
      <c r="B11">
        <v>98</v>
      </c>
      <c r="D11">
        <v>98</v>
      </c>
      <c r="E11">
        <v>4</v>
      </c>
      <c r="I11">
        <v>8</v>
      </c>
      <c r="J11">
        <v>88</v>
      </c>
      <c r="L11">
        <v>85</v>
      </c>
      <c r="M11">
        <v>4</v>
      </c>
    </row>
    <row r="12" spans="1:13" x14ac:dyDescent="0.3">
      <c r="A12">
        <v>9</v>
      </c>
      <c r="B12">
        <v>112</v>
      </c>
      <c r="D12">
        <v>99</v>
      </c>
      <c r="E12">
        <v>2</v>
      </c>
      <c r="I12">
        <v>9</v>
      </c>
      <c r="J12">
        <v>93</v>
      </c>
      <c r="L12">
        <v>86</v>
      </c>
      <c r="M12">
        <v>2</v>
      </c>
    </row>
    <row r="13" spans="1:13" x14ac:dyDescent="0.3">
      <c r="A13">
        <v>10</v>
      </c>
      <c r="B13">
        <v>93</v>
      </c>
      <c r="D13">
        <v>100</v>
      </c>
      <c r="E13">
        <v>3</v>
      </c>
      <c r="I13">
        <v>10</v>
      </c>
      <c r="J13">
        <v>83</v>
      </c>
      <c r="L13">
        <v>87</v>
      </c>
      <c r="M13">
        <v>1</v>
      </c>
    </row>
    <row r="14" spans="1:13" x14ac:dyDescent="0.3">
      <c r="A14">
        <v>11</v>
      </c>
      <c r="B14">
        <v>97</v>
      </c>
      <c r="D14">
        <v>101</v>
      </c>
      <c r="E14">
        <v>2</v>
      </c>
      <c r="I14">
        <v>11</v>
      </c>
      <c r="J14">
        <v>81</v>
      </c>
      <c r="L14">
        <v>88</v>
      </c>
      <c r="M14">
        <v>1</v>
      </c>
    </row>
    <row r="15" spans="1:13" x14ac:dyDescent="0.3">
      <c r="A15">
        <v>12</v>
      </c>
      <c r="B15">
        <v>98</v>
      </c>
      <c r="D15">
        <v>102</v>
      </c>
      <c r="E15">
        <v>1</v>
      </c>
      <c r="I15">
        <v>12</v>
      </c>
      <c r="J15">
        <v>84</v>
      </c>
      <c r="L15">
        <v>89</v>
      </c>
      <c r="M15">
        <v>0</v>
      </c>
    </row>
    <row r="16" spans="1:13" x14ac:dyDescent="0.3">
      <c r="A16">
        <v>13</v>
      </c>
      <c r="B16">
        <v>105</v>
      </c>
      <c r="D16">
        <v>103</v>
      </c>
      <c r="E16">
        <v>1</v>
      </c>
      <c r="I16">
        <v>13</v>
      </c>
      <c r="J16">
        <v>79</v>
      </c>
      <c r="L16">
        <v>90</v>
      </c>
      <c r="M16">
        <v>1</v>
      </c>
    </row>
    <row r="17" spans="1:13" x14ac:dyDescent="0.3">
      <c r="A17">
        <v>14</v>
      </c>
      <c r="B17">
        <v>99</v>
      </c>
      <c r="D17">
        <v>104</v>
      </c>
      <c r="E17">
        <v>0</v>
      </c>
      <c r="I17">
        <v>14</v>
      </c>
      <c r="J17">
        <v>87</v>
      </c>
      <c r="L17">
        <v>91</v>
      </c>
      <c r="M17">
        <v>0</v>
      </c>
    </row>
    <row r="18" spans="1:13" x14ac:dyDescent="0.3">
      <c r="A18">
        <v>15</v>
      </c>
      <c r="B18">
        <v>98</v>
      </c>
      <c r="D18">
        <v>105</v>
      </c>
      <c r="E18">
        <v>1</v>
      </c>
      <c r="I18">
        <v>15</v>
      </c>
      <c r="J18">
        <v>86</v>
      </c>
      <c r="L18">
        <v>92</v>
      </c>
      <c r="M18">
        <v>0</v>
      </c>
    </row>
    <row r="19" spans="1:13" x14ac:dyDescent="0.3">
      <c r="A19">
        <v>16</v>
      </c>
      <c r="B19">
        <v>100</v>
      </c>
      <c r="D19">
        <v>106</v>
      </c>
      <c r="E19">
        <v>0</v>
      </c>
      <c r="I19">
        <v>16</v>
      </c>
      <c r="J19">
        <v>82</v>
      </c>
      <c r="L19">
        <v>93</v>
      </c>
      <c r="M19">
        <v>1</v>
      </c>
    </row>
    <row r="20" spans="1:13" x14ac:dyDescent="0.3">
      <c r="A20">
        <v>17</v>
      </c>
      <c r="B20">
        <v>101</v>
      </c>
      <c r="D20">
        <v>107</v>
      </c>
      <c r="E20">
        <v>1</v>
      </c>
      <c r="I20">
        <v>17</v>
      </c>
      <c r="J20">
        <v>84</v>
      </c>
      <c r="L20">
        <v>94</v>
      </c>
      <c r="M20">
        <v>0</v>
      </c>
    </row>
    <row r="21" spans="1:13" x14ac:dyDescent="0.3">
      <c r="A21">
        <v>18</v>
      </c>
      <c r="B21">
        <v>110</v>
      </c>
      <c r="D21">
        <v>108</v>
      </c>
      <c r="E21">
        <v>1</v>
      </c>
      <c r="I21">
        <v>18</v>
      </c>
      <c r="J21">
        <v>85</v>
      </c>
      <c r="L21">
        <v>95</v>
      </c>
      <c r="M21">
        <v>0</v>
      </c>
    </row>
    <row r="22" spans="1:13" x14ac:dyDescent="0.3">
      <c r="A22">
        <v>19</v>
      </c>
      <c r="B22">
        <v>92</v>
      </c>
      <c r="D22">
        <v>109</v>
      </c>
      <c r="E22">
        <v>1</v>
      </c>
      <c r="I22">
        <v>19</v>
      </c>
      <c r="J22">
        <v>86</v>
      </c>
      <c r="L22">
        <v>96</v>
      </c>
      <c r="M22">
        <v>0</v>
      </c>
    </row>
    <row r="23" spans="1:13" x14ac:dyDescent="0.3">
      <c r="A23">
        <v>20</v>
      </c>
      <c r="B23">
        <v>99</v>
      </c>
      <c r="D23">
        <v>110</v>
      </c>
      <c r="E23">
        <v>1</v>
      </c>
      <c r="I23">
        <v>20</v>
      </c>
      <c r="J23">
        <v>80</v>
      </c>
      <c r="L23">
        <v>97</v>
      </c>
      <c r="M23">
        <v>0</v>
      </c>
    </row>
    <row r="24" spans="1:13" x14ac:dyDescent="0.3">
      <c r="A24">
        <v>21</v>
      </c>
      <c r="B24">
        <v>96</v>
      </c>
      <c r="D24">
        <v>111</v>
      </c>
      <c r="E24">
        <v>0</v>
      </c>
      <c r="I24">
        <v>21</v>
      </c>
      <c r="J24">
        <v>82</v>
      </c>
      <c r="L24">
        <v>98</v>
      </c>
      <c r="M24">
        <v>0</v>
      </c>
    </row>
    <row r="25" spans="1:13" x14ac:dyDescent="0.3">
      <c r="A25">
        <v>22</v>
      </c>
      <c r="B25">
        <v>108</v>
      </c>
      <c r="D25">
        <v>112</v>
      </c>
      <c r="E25">
        <v>1</v>
      </c>
      <c r="I25">
        <v>22</v>
      </c>
      <c r="J25">
        <v>83</v>
      </c>
      <c r="L25">
        <v>99</v>
      </c>
      <c r="M25">
        <v>0</v>
      </c>
    </row>
    <row r="26" spans="1:13" x14ac:dyDescent="0.3">
      <c r="A26">
        <v>23</v>
      </c>
      <c r="B26">
        <v>101</v>
      </c>
      <c r="D26">
        <v>113</v>
      </c>
      <c r="E26">
        <v>0</v>
      </c>
      <c r="I26">
        <v>23</v>
      </c>
      <c r="J26">
        <v>83</v>
      </c>
      <c r="L26">
        <v>100</v>
      </c>
      <c r="M26">
        <v>0</v>
      </c>
    </row>
    <row r="27" spans="1:13" x14ac:dyDescent="0.3">
      <c r="A27">
        <v>24</v>
      </c>
      <c r="B27">
        <v>100</v>
      </c>
      <c r="D27">
        <v>114</v>
      </c>
      <c r="E27">
        <v>0</v>
      </c>
      <c r="I27">
        <v>24</v>
      </c>
      <c r="J27">
        <v>102</v>
      </c>
      <c r="L27">
        <v>101</v>
      </c>
      <c r="M27">
        <v>0</v>
      </c>
    </row>
    <row r="28" spans="1:13" x14ac:dyDescent="0.3">
      <c r="A28">
        <v>25</v>
      </c>
      <c r="B28">
        <v>97</v>
      </c>
      <c r="D28">
        <v>115</v>
      </c>
      <c r="E28">
        <v>0</v>
      </c>
      <c r="I28">
        <v>25</v>
      </c>
      <c r="J28">
        <v>85</v>
      </c>
      <c r="L28">
        <v>102</v>
      </c>
      <c r="M28">
        <v>1</v>
      </c>
    </row>
    <row r="29" spans="1:13" x14ac:dyDescent="0.3">
      <c r="E29">
        <v>0</v>
      </c>
      <c r="M29">
        <v>0</v>
      </c>
    </row>
    <row r="30" spans="1:13" x14ac:dyDescent="0.3">
      <c r="A30" t="s">
        <v>9</v>
      </c>
      <c r="B30">
        <f>AVERAGE(B4:B28)</f>
        <v>100.72</v>
      </c>
      <c r="J30" t="s">
        <v>9</v>
      </c>
      <c r="K30">
        <f>AVERAGE(J4:J28)</f>
        <v>84.48</v>
      </c>
    </row>
    <row r="31" spans="1:13" x14ac:dyDescent="0.3">
      <c r="A31" t="s">
        <v>8</v>
      </c>
      <c r="B31">
        <f>MIN(B4:B28)</f>
        <v>92</v>
      </c>
      <c r="J31" t="s">
        <v>8</v>
      </c>
      <c r="K31">
        <f>MIN(J4:J28)</f>
        <v>78</v>
      </c>
    </row>
    <row r="32" spans="1:13" x14ac:dyDescent="0.3">
      <c r="A32" t="s">
        <v>7</v>
      </c>
      <c r="B32">
        <f>MAX(B4:B28)</f>
        <v>112</v>
      </c>
      <c r="J32" t="s">
        <v>7</v>
      </c>
      <c r="K32">
        <f>MAX(J4:J28)</f>
        <v>102</v>
      </c>
    </row>
    <row r="33" spans="1:11" x14ac:dyDescent="0.3">
      <c r="A33" t="s">
        <v>6</v>
      </c>
      <c r="B33">
        <f>_xlfn.STDEV.S(B4:B28)</f>
        <v>5.2243021862573507</v>
      </c>
      <c r="J33" t="s">
        <v>6</v>
      </c>
      <c r="K33">
        <f>_xlfn.STDEV.S(J4:J28)</f>
        <v>5.0589854055268173</v>
      </c>
    </row>
    <row r="36" spans="1:11" x14ac:dyDescent="0.3">
      <c r="B36" t="s">
        <v>5</v>
      </c>
      <c r="C36">
        <f>(B30-K30)/SQRT((B33*B33/25)+(K33*K33/25))</f>
        <v>11.165622268164043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Gigondan</dc:creator>
  <cp:lastModifiedBy>Lucas Gigondan</cp:lastModifiedBy>
  <dcterms:created xsi:type="dcterms:W3CDTF">2023-05-31T17:07:10Z</dcterms:created>
  <dcterms:modified xsi:type="dcterms:W3CDTF">2023-06-02T06:39:09Z</dcterms:modified>
</cp:coreProperties>
</file>