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c66fcdda650e0c3/Documents/Things-Fall-Apart/tfa-simultaneous-gemini-1/data/"/>
    </mc:Choice>
  </mc:AlternateContent>
  <xr:revisionPtr revIDLastSave="58" documentId="13_ncr:1_{4C6EFCD3-D4AF-4B56-BF38-E636F3EAF933}" xr6:coauthVersionLast="47" xr6:coauthVersionMax="47" xr10:uidLastSave="{AE283BCD-75FA-4B2E-B967-0759F5B625AC}"/>
  <bookViews>
    <workbookView xWindow="0" yWindow="396" windowWidth="27948" windowHeight="1749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" i="1" l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G2" i="1"/>
  <c r="F2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>For consumables.  All consumables will have an associated active ability which represents their effects</t>
        </r>
      </text>
    </comment>
    <comment ref="W1" authorId="0" shapeId="0" xr:uid="{00000000-0006-0000-0000-000003000000}">
      <text>
        <r>
          <rPr>
            <sz val="11"/>
            <color rgb="FF000000"/>
            <rFont val="Calibri"/>
            <family val="2"/>
            <charset val="1"/>
          </rPr>
          <t>Consider making all weapons throwable</t>
        </r>
      </text>
    </comment>
  </commentList>
</comments>
</file>

<file path=xl/sharedStrings.xml><?xml version="1.0" encoding="utf-8"?>
<sst xmlns="http://schemas.openxmlformats.org/spreadsheetml/2006/main" count="904" uniqueCount="362">
  <si>
    <t>weight</t>
  </si>
  <si>
    <t>cost</t>
  </si>
  <si>
    <t>equip_slot</t>
  </si>
  <si>
    <t>use_ability</t>
  </si>
  <si>
    <t>range</t>
  </si>
  <si>
    <t>damage_modifiers</t>
  </si>
  <si>
    <t>traits</t>
  </si>
  <si>
    <t>is_cursed</t>
  </si>
  <si>
    <t>damage_modifier_changes</t>
  </si>
  <si>
    <t>is_stackable</t>
  </si>
  <si>
    <t>max_stack_size</t>
  </si>
  <si>
    <t>num_stacks</t>
  </si>
  <si>
    <t>num_slots</t>
  </si>
  <si>
    <t>key</t>
  </si>
  <si>
    <t>contents</t>
  </si>
  <si>
    <t>restricted_item_type</t>
  </si>
  <si>
    <t>Club</t>
  </si>
  <si>
    <t>-</t>
  </si>
  <si>
    <t>Main Hand</t>
  </si>
  <si>
    <t>None</t>
  </si>
  <si>
    <t>damage</t>
  </si>
  <si>
    <t>Dagger</t>
  </si>
  <si>
    <t>piercing</t>
  </si>
  <si>
    <t>Greatclub</t>
  </si>
  <si>
    <t>bludgeoning</t>
  </si>
  <si>
    <t>Handaxe</t>
  </si>
  <si>
    <t>slashing</t>
  </si>
  <si>
    <t>Javelin</t>
  </si>
  <si>
    <t>Light hammer</t>
  </si>
  <si>
    <t>Mace</t>
  </si>
  <si>
    <t>Quarterstaff</t>
  </si>
  <si>
    <t>Sickle</t>
  </si>
  <si>
    <t>Spear</t>
  </si>
  <si>
    <t>Crossbow, light</t>
  </si>
  <si>
    <t>Dart</t>
  </si>
  <si>
    <t>Shortbow</t>
  </si>
  <si>
    <t>Sling</t>
  </si>
  <si>
    <t>Battleaxe</t>
  </si>
  <si>
    <t>Flail</t>
  </si>
  <si>
    <t>Glaive</t>
  </si>
  <si>
    <t>Greataxe</t>
  </si>
  <si>
    <t>Greatsword</t>
  </si>
  <si>
    <t>Halberd</t>
  </si>
  <si>
    <t>Lance</t>
  </si>
  <si>
    <t>Longsword</t>
  </si>
  <si>
    <t>Maul</t>
  </si>
  <si>
    <t>Morningstar</t>
  </si>
  <si>
    <t>Pike</t>
  </si>
  <si>
    <t>Rapier</t>
  </si>
  <si>
    <t>Scimitar</t>
  </si>
  <si>
    <t>Shortsword</t>
  </si>
  <si>
    <t>Trident</t>
  </si>
  <si>
    <t>War pick</t>
  </si>
  <si>
    <t>Warhammer</t>
  </si>
  <si>
    <t>Whip</t>
  </si>
  <si>
    <t>Blowgun</t>
  </si>
  <si>
    <t>Crossbow, hand</t>
  </si>
  <si>
    <t>Crossbow, heavy</t>
  </si>
  <si>
    <t>Longbow</t>
  </si>
  <si>
    <t>Net</t>
  </si>
  <si>
    <t>Padded Armor</t>
  </si>
  <si>
    <t>Buff</t>
  </si>
  <si>
    <t>Chain Shirt</t>
  </si>
  <si>
    <t>Chain Mail</t>
  </si>
  <si>
    <t>Scale Armor</t>
  </si>
  <si>
    <t>Hardened Leather Lamellar</t>
  </si>
  <si>
    <t>Brigandine</t>
  </si>
  <si>
    <t>Breastplate</t>
  </si>
  <si>
    <t>Buckler</t>
  </si>
  <si>
    <t>Off Hand</t>
  </si>
  <si>
    <t>Shield</t>
  </si>
  <si>
    <t>Tower Shield</t>
  </si>
  <si>
    <t>Rucksack</t>
  </si>
  <si>
    <t>Carry up to 12 items</t>
  </si>
  <si>
    <t>Back</t>
  </si>
  <si>
    <t>-10 Dex</t>
  </si>
  <si>
    <t>Bookbag</t>
  </si>
  <si>
    <t>Carry 6 of any item and up to 6 scrolls or books. Comes with a random scroll</t>
  </si>
  <si>
    <t>- 5 Dex</t>
  </si>
  <si>
    <t>Random From:Scrolls</t>
  </si>
  <si>
    <t>Duffel Bag</t>
  </si>
  <si>
    <t>Carry up to 9 items</t>
  </si>
  <si>
    <t>-5 Dex</t>
  </si>
  <si>
    <t>Hydration Pack</t>
  </si>
  <si>
    <t>Carry up to 6 of any item with 6 slots specifically for liquids</t>
  </si>
  <si>
    <t>Crossbody Bag</t>
  </si>
  <si>
    <t>Carry up to 6 items</t>
  </si>
  <si>
    <t>Handbag</t>
  </si>
  <si>
    <t>Carry up to 3 items</t>
  </si>
  <si>
    <t>+ 5 Cha</t>
  </si>
  <si>
    <t>Belt</t>
  </si>
  <si>
    <t>Hold up to 3 items for quick access</t>
  </si>
  <si>
    <t>Fanny Pack</t>
  </si>
  <si>
    <t>Additional storage space on the belt, at the cost of style</t>
  </si>
  <si>
    <t>-5 Cha</t>
  </si>
  <si>
    <t>Bandolier</t>
  </si>
  <si>
    <t>Has 6 slots but can only hold ammunition (including throwables)</t>
  </si>
  <si>
    <t>Mule</t>
  </si>
  <si>
    <t>Books</t>
  </si>
  <si>
    <t>Take time to read, but can give your character new familiarities(tags) with an int check</t>
  </si>
  <si>
    <t>Effects</t>
  </si>
  <si>
    <t>None. Soldiers get for free</t>
  </si>
  <si>
    <t>Hearthstone</t>
  </si>
  <si>
    <t>Transforms into a shelter, allowing a user to gain a rest while out in the wilds</t>
  </si>
  <si>
    <t>Mirage Cloak</t>
  </si>
  <si>
    <t>Projects a 1 hp 0 DR copy of you, which enemies may target for attacks.</t>
  </si>
  <si>
    <t>Orphic Lute</t>
  </si>
  <si>
    <t>Animates objects, adding them the party for 1 minute</t>
  </si>
  <si>
    <t>Phasewalker boots</t>
  </si>
  <si>
    <t xml:space="preserve">Can no clip through walls </t>
  </si>
  <si>
    <t xml:space="preserve">Tempest bottle </t>
  </si>
  <si>
    <t>Summons a lightning storm when used</t>
  </si>
  <si>
    <t>Blizzard Bottle</t>
  </si>
  <si>
    <t xml:space="preserve">Summons a snowstorm </t>
  </si>
  <si>
    <t>Allows user to speak with animals</t>
  </si>
  <si>
    <t>Gloves</t>
  </si>
  <si>
    <t>Gauntlets</t>
  </si>
  <si>
    <t>Boots</t>
  </si>
  <si>
    <t>Legs</t>
  </si>
  <si>
    <t>Spurred boots</t>
  </si>
  <si>
    <t>Waders</t>
  </si>
  <si>
    <t>Resistant to effects of surfaces</t>
  </si>
  <si>
    <t>Standard boots</t>
  </si>
  <si>
    <t>Sabatons</t>
  </si>
  <si>
    <t xml:space="preserve">Boots that count as heavy armor. +1 DR, -5 ft movespeed.  </t>
  </si>
  <si>
    <t>Chain Mittens</t>
  </si>
  <si>
    <t>cannot cast spells but +1 DR. Medium Armor</t>
  </si>
  <si>
    <t>parry reaction granting +2 DR</t>
  </si>
  <si>
    <t>Standard gloves</t>
  </si>
  <si>
    <t>Atlatl</t>
  </si>
  <si>
    <t xml:space="preserve">Double range and +1 damage with thrown weapons </t>
  </si>
  <si>
    <t>Greatbow</t>
  </si>
  <si>
    <t>Brass Knuckles</t>
  </si>
  <si>
    <t>Adds bludgeoning damage to unarmed strikes</t>
  </si>
  <si>
    <t>Penalty of -5 to Dex, but +1 DR.  Cannot cast spells.  Adds two bludgeoning damage to unarmed strikes</t>
  </si>
  <si>
    <t>primary_damage_type</t>
  </si>
  <si>
    <t>adds_condition_in_inventory</t>
  </si>
  <si>
    <t>adds_item_to_inventory</t>
  </si>
  <si>
    <t>Horse Whisper Collar</t>
  </si>
  <si>
    <t>id</t>
  </si>
  <si>
    <t>club</t>
  </si>
  <si>
    <t>dagger</t>
  </si>
  <si>
    <t>greatclub</t>
  </si>
  <si>
    <t>handaxe</t>
  </si>
  <si>
    <t>javelin</t>
  </si>
  <si>
    <t>light hammer</t>
  </si>
  <si>
    <t>mace</t>
  </si>
  <si>
    <t>quarterstaff</t>
  </si>
  <si>
    <t>sickle</t>
  </si>
  <si>
    <t>spear</t>
  </si>
  <si>
    <t>crossbow, light</t>
  </si>
  <si>
    <t>dart</t>
  </si>
  <si>
    <t>shortbow</t>
  </si>
  <si>
    <t>sling</t>
  </si>
  <si>
    <t>battleaxe</t>
  </si>
  <si>
    <t>flail</t>
  </si>
  <si>
    <t>glaive</t>
  </si>
  <si>
    <t>greataxe</t>
  </si>
  <si>
    <t>greatsword</t>
  </si>
  <si>
    <t>halberd</t>
  </si>
  <si>
    <t>lance</t>
  </si>
  <si>
    <t>longsword</t>
  </si>
  <si>
    <t>maul</t>
  </si>
  <si>
    <t>morningstar</t>
  </si>
  <si>
    <t>pike</t>
  </si>
  <si>
    <t>rapier</t>
  </si>
  <si>
    <t>scimitar</t>
  </si>
  <si>
    <t>shortsword</t>
  </si>
  <si>
    <t>trident</t>
  </si>
  <si>
    <t>war pick</t>
  </si>
  <si>
    <t>warhammer</t>
  </si>
  <si>
    <t>whip</t>
  </si>
  <si>
    <t>blowgun</t>
  </si>
  <si>
    <t>brass knuckles</t>
  </si>
  <si>
    <t>crossbow, hand</t>
  </si>
  <si>
    <t>crossbow, heavy</t>
  </si>
  <si>
    <t>longbow</t>
  </si>
  <si>
    <t>greatbow</t>
  </si>
  <si>
    <t>net</t>
  </si>
  <si>
    <t>padded armor</t>
  </si>
  <si>
    <t>buff</t>
  </si>
  <si>
    <t>chain shirt</t>
  </si>
  <si>
    <t>brigandine</t>
  </si>
  <si>
    <t>breastplate</t>
  </si>
  <si>
    <t>gloves</t>
  </si>
  <si>
    <t>chain mittens</t>
  </si>
  <si>
    <t>gauntlets</t>
  </si>
  <si>
    <t>boots</t>
  </si>
  <si>
    <t>sabatons</t>
  </si>
  <si>
    <t>waders</t>
  </si>
  <si>
    <t>spurred boots</t>
  </si>
  <si>
    <t>buckler</t>
  </si>
  <si>
    <t>shield</t>
  </si>
  <si>
    <t>atlatl</t>
  </si>
  <si>
    <t>rucksack</t>
  </si>
  <si>
    <t>bookbag</t>
  </si>
  <si>
    <t>duffel bag</t>
  </si>
  <si>
    <t>crossbody bag</t>
  </si>
  <si>
    <t>handbag</t>
  </si>
  <si>
    <t>belt</t>
  </si>
  <si>
    <t>bandolier</t>
  </si>
  <si>
    <t>mule</t>
  </si>
  <si>
    <t>books</t>
  </si>
  <si>
    <t>hearthstone</t>
  </si>
  <si>
    <t>phasewalker boots</t>
  </si>
  <si>
    <t xml:space="preserve">tempest bottle </t>
  </si>
  <si>
    <t>blizzard_bottle</t>
  </si>
  <si>
    <t>horse_whisper_collar</t>
  </si>
  <si>
    <t>orphic_lute</t>
  </si>
  <si>
    <t>mirage_cloak</t>
  </si>
  <si>
    <t>fanny_pack</t>
  </si>
  <si>
    <t>hydration_pack</t>
  </si>
  <si>
    <t>tower_shield</t>
  </si>
  <si>
    <t>chain_mail</t>
  </si>
  <si>
    <t>scale_armor</t>
  </si>
  <si>
    <t>hardened_leather_lamellar</t>
  </si>
  <si>
    <t>healing</t>
  </si>
  <si>
    <t>[Thrown]</t>
  </si>
  <si>
    <t>[Light, Finesse]</t>
  </si>
  <si>
    <t>[Ranged]</t>
  </si>
  <si>
    <t>resources</t>
  </si>
  <si>
    <t>{"wood":5}</t>
  </si>
  <si>
    <t>{"wood":2, "metal": 2}</t>
  </si>
  <si>
    <t>brass_knuckles</t>
  </si>
  <si>
    <t>Healing Potion</t>
  </si>
  <si>
    <t>healing_potion</t>
  </si>
  <si>
    <t>Hammer</t>
  </si>
  <si>
    <t>hammer</t>
  </si>
  <si>
    <t>max_health</t>
  </si>
  <si>
    <t>anvil</t>
  </si>
  <si>
    <t>Anvil</t>
  </si>
  <si>
    <t>{"metal": 2}</t>
  </si>
  <si>
    <t>["Metal"]</t>
  </si>
  <si>
    <t>name</t>
  </si>
  <si>
    <t>description</t>
  </si>
  <si>
    <t>adds_condition_on_equip</t>
  </si>
  <si>
    <t>triggers_ability_on_equip</t>
  </si>
  <si>
    <t>current_health</t>
  </si>
  <si>
    <t>walkability</t>
  </si>
  <si>
    <t>{"bludgeoning":3}</t>
  </si>
  <si>
    <t>["Thrown"]</t>
  </si>
  <si>
    <t>{"bludgeoning":4}</t>
  </si>
  <si>
    <t>{"piercing":1}</t>
  </si>
  <si>
    <t>{"piercing":5}</t>
  </si>
  <si>
    <t>{"slashing":4}</t>
  </si>
  <si>
    <t>{"piercing":3}</t>
  </si>
  <si>
    <t>{"piercing":4}</t>
  </si>
  <si>
    <t>{"bludgeoning":1}</t>
  </si>
  <si>
    <t>{"slashing":5}</t>
  </si>
  <si>
    <t>{"bludgeoning":6}</t>
  </si>
  <si>
    <t>{"slashing":7}</t>
  </si>
  <si>
    <t>{"slashing":6}</t>
  </si>
  <si>
    <t>{"bludgeoning":5}</t>
  </si>
  <si>
    <t>{"piercing":6}</t>
  </si>
  <si>
    <t>{"slashing":1}</t>
  </si>
  <si>
    <t>{"bludgeoning":10}</t>
  </si>
  <si>
    <t>{"bludgeoning":20}</t>
  </si>
  <si>
    <t>{"bludgeoning":30}</t>
  </si>
  <si>
    <t>Bonus to your mount"s morale and movespeed</t>
  </si>
  <si>
    <t>{"bludgeoning":15}</t>
  </si>
  <si>
    <t>damage_resitances</t>
  </si>
  <si>
    <t>{"slashing": 0, "bludgeoning": 0, "piercing": 0, "fire": 0, "cold": 0, "electric": 0, "sonic":0, "poison":0, "acid":0, "radiant":0, "necrotic":0 }</t>
  </si>
  <si>
    <t>satiety</t>
  </si>
  <si>
    <t>options</t>
  </si>
  <si>
    <t>Apple</t>
  </si>
  <si>
    <t>apple</t>
  </si>
  <si>
    <t xml:space="preserve"> </t>
  </si>
  <si>
    <t>["Throw", "Drop"]</t>
  </si>
  <si>
    <t>["Throw", "Drop", "Consume"]</t>
  </si>
  <si>
    <t>ring of protection</t>
  </si>
  <si>
    <t>{"metal":5}</t>
  </si>
  <si>
    <t>ring_of_protection</t>
  </si>
  <si>
    <t>{"slashing": 1, "bludgeoning": 1, "piercing": 1, "fire": 0, "cold": 0, "electric": 0, "sonic":0, "poison":0, "acid":0, "radiant":0, "necrotic":0 }</t>
  </si>
  <si>
    <t>texture</t>
  </si>
  <si>
    <t>res://Items/Club.png</t>
  </si>
  <si>
    <t>res://Items/ring of protection.png</t>
  </si>
  <si>
    <t>res://Items/Anvil.png</t>
  </si>
  <si>
    <t>res://Items/Hammer.png</t>
  </si>
  <si>
    <t>res://Items/Dagger.png</t>
  </si>
  <si>
    <t>res://Items/Greatclub.png</t>
  </si>
  <si>
    <t>res://Items/Handaxe.png</t>
  </si>
  <si>
    <t>res://Items/Javelin.png</t>
  </si>
  <si>
    <t>res://Items/Light hammer.png</t>
  </si>
  <si>
    <t>res://Items/Mace.png</t>
  </si>
  <si>
    <t>res://Items/Quarterstaff.png</t>
  </si>
  <si>
    <t>res://Items/Sickle.png</t>
  </si>
  <si>
    <t>res://Items/Spear.png</t>
  </si>
  <si>
    <t>res://Items/Crossbow, light.png</t>
  </si>
  <si>
    <t>res://Items/Dart.png</t>
  </si>
  <si>
    <t>res://Items/Shortbow.png</t>
  </si>
  <si>
    <t>res://Items/Sling.png</t>
  </si>
  <si>
    <t>res://Items/Battleaxe.png</t>
  </si>
  <si>
    <t>res://Items/Flail.png</t>
  </si>
  <si>
    <t>res://Items/Glaive.png</t>
  </si>
  <si>
    <t>res://Items/Greataxe.png</t>
  </si>
  <si>
    <t>res://Items/Greatsword.png</t>
  </si>
  <si>
    <t>res://Items/Halberd.png</t>
  </si>
  <si>
    <t>res://Items/Lance.png</t>
  </si>
  <si>
    <t>res://Items/Longsword.png</t>
  </si>
  <si>
    <t>res://Items/Maul.png</t>
  </si>
  <si>
    <t>res://Items/Morningstar.png</t>
  </si>
  <si>
    <t>res://Items/Pike.png</t>
  </si>
  <si>
    <t>res://Items/Rapier.png</t>
  </si>
  <si>
    <t>res://Items/Scimitar.png</t>
  </si>
  <si>
    <t>res://Items/Shortsword.png</t>
  </si>
  <si>
    <t>res://Items/Trident.png</t>
  </si>
  <si>
    <t>res://Items/War pick.png</t>
  </si>
  <si>
    <t>res://Items/Warhammer.png</t>
  </si>
  <si>
    <t>res://Items/Whip.png</t>
  </si>
  <si>
    <t>res://Items/Blowgun.png</t>
  </si>
  <si>
    <t>res://Items/Brass Knuckles.png</t>
  </si>
  <si>
    <t>res://Items/Crossbow, hand.png</t>
  </si>
  <si>
    <t>res://Items/Crossbow, heavy.png</t>
  </si>
  <si>
    <t>res://Items/Longbow.png</t>
  </si>
  <si>
    <t>res://Items/Greatbow.png</t>
  </si>
  <si>
    <t>res://Items/Net.png</t>
  </si>
  <si>
    <t>res://Items/Padded Armor.png</t>
  </si>
  <si>
    <t>res://Items/Buff.png</t>
  </si>
  <si>
    <t>res://Items/Chain Shirt.png</t>
  </si>
  <si>
    <t>res://Items/Chain Mail.png</t>
  </si>
  <si>
    <t>res://Items/Scale Armor.png</t>
  </si>
  <si>
    <t>res://Items/Hardened Leather Lamellar.png</t>
  </si>
  <si>
    <t>res://Items/Brigandine.png</t>
  </si>
  <si>
    <t>res://Items/Breastplate.png</t>
  </si>
  <si>
    <t>res://Items/Gloves.png</t>
  </si>
  <si>
    <t>res://Items/Chain Mittens.png</t>
  </si>
  <si>
    <t>res://Items/Gauntlets.png</t>
  </si>
  <si>
    <t>res://Items/Boots.png</t>
  </si>
  <si>
    <t>res://Items/Sabatons.png</t>
  </si>
  <si>
    <t>res://Items/Waders.png</t>
  </si>
  <si>
    <t>res://Items/Spurred boots.png</t>
  </si>
  <si>
    <t>res://Items/Buckler.png</t>
  </si>
  <si>
    <t>res://Items/Shield.png</t>
  </si>
  <si>
    <t>res://Items/Tower Shield.png</t>
  </si>
  <si>
    <t>res://Items/Atlatl.png</t>
  </si>
  <si>
    <t>res://Items/Rucksack.png</t>
  </si>
  <si>
    <t>res://Items/Bookbag.png</t>
  </si>
  <si>
    <t>res://Items/Duffel Bag.png</t>
  </si>
  <si>
    <t>res://Items/Hydration Pack.png</t>
  </si>
  <si>
    <t>res://Items/Crossbody Bag.png</t>
  </si>
  <si>
    <t>res://Items/Handbag.png</t>
  </si>
  <si>
    <t>res://Items/Belt.png</t>
  </si>
  <si>
    <t>res://Items/Fanny Pack.png</t>
  </si>
  <si>
    <t>res://Items/Bandolier.png</t>
  </si>
  <si>
    <t>res://Items/Mule.png</t>
  </si>
  <si>
    <t>res://Items/Books.png</t>
  </si>
  <si>
    <t>res://Items/Hearthstone.png</t>
  </si>
  <si>
    <t>res://Items/Mirage Cloak.png</t>
  </si>
  <si>
    <t>res://Items/Orphic Lute.png</t>
  </si>
  <si>
    <t>res://Items/Phasewalker boots.png</t>
  </si>
  <si>
    <t>res://Items/Blizzard Bottle.png</t>
  </si>
  <si>
    <t>res://Items/Horse Whisper Collar.png</t>
  </si>
  <si>
    <t>res://Items/Healing Potion.png</t>
  </si>
  <si>
    <t>res://Items/Apple.png</t>
  </si>
  <si>
    <t>emits_light</t>
  </si>
  <si>
    <t>["Natural"]</t>
  </si>
  <si>
    <t>Chest</t>
  </si>
  <si>
    <t>Kettle helm</t>
  </si>
  <si>
    <t>kettle_helm</t>
  </si>
  <si>
    <t>texture_back</t>
  </si>
  <si>
    <t>texture_left</t>
  </si>
  <si>
    <t>texture_right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</si>
</sst>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roll20.net/compendium/dnd5e/Items:Shortbow?expansion=34047" TargetMode="External"/><Relationship Id="rId18" Type="http://schemas.openxmlformats.org/officeDocument/2006/relationships/hyperlink" Target="https://roll20.net/compendium/dnd5e/Items:Greataxe?expansion=34047" TargetMode="External"/><Relationship Id="rId26" Type="http://schemas.openxmlformats.org/officeDocument/2006/relationships/hyperlink" Target="https://roll20.net/compendium/dnd5e/Items:Rapier?expansion=34047" TargetMode="External"/><Relationship Id="rId39" Type="http://schemas.openxmlformats.org/officeDocument/2006/relationships/vmlDrawing" Target="../drawings/vmlDrawing1.vml"/><Relationship Id="rId21" Type="http://schemas.openxmlformats.org/officeDocument/2006/relationships/hyperlink" Target="https://roll20.net/compendium/dnd5e/Items:Lance?expansion=34047" TargetMode="External"/><Relationship Id="rId34" Type="http://schemas.openxmlformats.org/officeDocument/2006/relationships/hyperlink" Target="https://roll20.net/compendium/dnd5e/Items:hand%20crossbow?expansion=34047" TargetMode="External"/><Relationship Id="rId7" Type="http://schemas.openxmlformats.org/officeDocument/2006/relationships/hyperlink" Target="https://roll20.net/compendium/dnd5e/Items:Mace?expansion=34047" TargetMode="External"/><Relationship Id="rId12" Type="http://schemas.openxmlformats.org/officeDocument/2006/relationships/hyperlink" Target="https://roll20.net/compendium/dnd5e/Items:Dart?expansion=34047" TargetMode="External"/><Relationship Id="rId17" Type="http://schemas.openxmlformats.org/officeDocument/2006/relationships/hyperlink" Target="https://roll20.net/compendium/dnd5e/Items:Glaive?expansion=34047" TargetMode="External"/><Relationship Id="rId25" Type="http://schemas.openxmlformats.org/officeDocument/2006/relationships/hyperlink" Target="https://roll20.net/compendium/dnd5e/Items:Pike?expansion=34047" TargetMode="External"/><Relationship Id="rId33" Type="http://schemas.openxmlformats.org/officeDocument/2006/relationships/hyperlink" Target="https://roll20.net/compendium/dnd5e/Items:Blowgun?expansion=34047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s://roll20.net/compendium/dnd5e/Items:Dagger?expansion=34047" TargetMode="External"/><Relationship Id="rId16" Type="http://schemas.openxmlformats.org/officeDocument/2006/relationships/hyperlink" Target="https://roll20.net/compendium/dnd5e/Items:Flail?expansion=34047" TargetMode="External"/><Relationship Id="rId20" Type="http://schemas.openxmlformats.org/officeDocument/2006/relationships/hyperlink" Target="https://roll20.net/compendium/dnd5e/Items:Halberd?expansion=34047" TargetMode="External"/><Relationship Id="rId29" Type="http://schemas.openxmlformats.org/officeDocument/2006/relationships/hyperlink" Target="https://roll20.net/compendium/dnd5e/Items:Trident?expansion=34047" TargetMode="External"/><Relationship Id="rId1" Type="http://schemas.openxmlformats.org/officeDocument/2006/relationships/hyperlink" Target="https://roll20.net/compendium/dnd5e/Items:Club?expansion=34047" TargetMode="External"/><Relationship Id="rId6" Type="http://schemas.openxmlformats.org/officeDocument/2006/relationships/hyperlink" Target="https://roll20.net/compendium/dnd5e/Items:Light%20Hammer?expansion=34047" TargetMode="External"/><Relationship Id="rId11" Type="http://schemas.openxmlformats.org/officeDocument/2006/relationships/hyperlink" Target="https://roll20.net/compendium/dnd5e/Items:Light%20Crossbow?expansion=34047" TargetMode="External"/><Relationship Id="rId24" Type="http://schemas.openxmlformats.org/officeDocument/2006/relationships/hyperlink" Target="https://roll20.net/compendium/dnd5e/Items:Morningstar?expansion=34047" TargetMode="External"/><Relationship Id="rId32" Type="http://schemas.openxmlformats.org/officeDocument/2006/relationships/hyperlink" Target="https://roll20.net/compendium/dnd5e/Items:Whip?expansion=34047" TargetMode="External"/><Relationship Id="rId37" Type="http://schemas.openxmlformats.org/officeDocument/2006/relationships/hyperlink" Target="https://roll20.net/compendium/dnd5e/Items:Net?expansion=34047" TargetMode="External"/><Relationship Id="rId40" Type="http://schemas.openxmlformats.org/officeDocument/2006/relationships/comments" Target="../comments1.xml"/><Relationship Id="rId5" Type="http://schemas.openxmlformats.org/officeDocument/2006/relationships/hyperlink" Target="https://roll20.net/compendium/dnd5e/Items:Javelin?expansion=34047" TargetMode="External"/><Relationship Id="rId15" Type="http://schemas.openxmlformats.org/officeDocument/2006/relationships/hyperlink" Target="https://roll20.net/compendium/dnd5e/Items:Battleaxe?expansion=34047" TargetMode="External"/><Relationship Id="rId23" Type="http://schemas.openxmlformats.org/officeDocument/2006/relationships/hyperlink" Target="https://roll20.net/compendium/dnd5e/Items:Maul?expansion=34047" TargetMode="External"/><Relationship Id="rId28" Type="http://schemas.openxmlformats.org/officeDocument/2006/relationships/hyperlink" Target="https://roll20.net/compendium/dnd5e/Items:Shortsword?expansion=34047" TargetMode="External"/><Relationship Id="rId36" Type="http://schemas.openxmlformats.org/officeDocument/2006/relationships/hyperlink" Target="https://roll20.net/compendium/dnd5e/Items:Longbow?expansion=34047" TargetMode="External"/><Relationship Id="rId10" Type="http://schemas.openxmlformats.org/officeDocument/2006/relationships/hyperlink" Target="https://roll20.net/compendium/dnd5e/Items:Spear?expansion=34047" TargetMode="External"/><Relationship Id="rId19" Type="http://schemas.openxmlformats.org/officeDocument/2006/relationships/hyperlink" Target="https://roll20.net/compendium/dnd5e/Items:Greatsword?expansion=34047" TargetMode="External"/><Relationship Id="rId31" Type="http://schemas.openxmlformats.org/officeDocument/2006/relationships/hyperlink" Target="https://roll20.net/compendium/dnd5e/Items:Warhammer?expansion=34047" TargetMode="External"/><Relationship Id="rId4" Type="http://schemas.openxmlformats.org/officeDocument/2006/relationships/hyperlink" Target="https://roll20.net/compendium/dnd5e/Items:Handaxe?expansion=34047" TargetMode="External"/><Relationship Id="rId9" Type="http://schemas.openxmlformats.org/officeDocument/2006/relationships/hyperlink" Target="https://roll20.net/compendium/dnd5e/Items:Sickle?expansion=34047" TargetMode="External"/><Relationship Id="rId14" Type="http://schemas.openxmlformats.org/officeDocument/2006/relationships/hyperlink" Target="https://roll20.net/compendium/dnd5e/Items:Sling?expansion=34047" TargetMode="External"/><Relationship Id="rId22" Type="http://schemas.openxmlformats.org/officeDocument/2006/relationships/hyperlink" Target="https://roll20.net/compendium/dnd5e/Items:Longsword?expansion=34047" TargetMode="External"/><Relationship Id="rId27" Type="http://schemas.openxmlformats.org/officeDocument/2006/relationships/hyperlink" Target="https://roll20.net/compendium/dnd5e/Items:Scimitar?expansion=34047" TargetMode="External"/><Relationship Id="rId30" Type="http://schemas.openxmlformats.org/officeDocument/2006/relationships/hyperlink" Target="https://roll20.net/compendium/dnd5e/Items:War%20Pick?expansion=34047" TargetMode="External"/><Relationship Id="rId35" Type="http://schemas.openxmlformats.org/officeDocument/2006/relationships/hyperlink" Target="https://roll20.net/compendium/dnd5e/Items:heavy%20crossbow?expansion=34047" TargetMode="External"/><Relationship Id="rId8" Type="http://schemas.openxmlformats.org/officeDocument/2006/relationships/hyperlink" Target="https://roll20.net/compendium/dnd5e/Items:Quarterstaff?expansion=34047" TargetMode="External"/><Relationship Id="rId3" Type="http://schemas.openxmlformats.org/officeDocument/2006/relationships/hyperlink" Target="https://roll20.net/compendium/dnd5e/Items:Greatclub?expansion=3404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00"/>
  <sheetViews>
    <sheetView tabSelected="1" zoomScale="66" zoomScaleNormal="80" workbookViewId="0">
      <selection activeCell="G2" sqref="G2"/>
    </sheetView>
  </sheetViews>
  <sheetFormatPr defaultColWidth="8.5546875" defaultRowHeight="14.4" x14ac:dyDescent="0.3"/>
  <cols>
    <col min="1" max="2" width="14.6640625" customWidth="1"/>
    <col min="3" max="3" width="15.6640625" customWidth="1"/>
    <col min="4" max="4" width="38.77734375" bestFit="1" customWidth="1"/>
    <col min="5" max="6" width="8.6640625" customWidth="1"/>
    <col min="7" max="7" width="8.33203125" customWidth="1"/>
    <col min="8" max="8" width="9.77734375" customWidth="1"/>
    <col min="10" max="11" width="11.5546875" customWidth="1"/>
    <col min="18" max="18" width="13.5546875" customWidth="1"/>
    <col min="19" max="19" width="11.5546875" customWidth="1"/>
    <col min="25" max="26" width="23.44140625" customWidth="1"/>
    <col min="27" max="28" width="25.109375" customWidth="1"/>
    <col min="29" max="29" width="26.109375" bestFit="1" customWidth="1"/>
    <col min="30" max="30" width="23.5546875" customWidth="1"/>
    <col min="32" max="32" width="10.6640625" bestFit="1" customWidth="1"/>
    <col min="33" max="33" width="23.6640625" bestFit="1" customWidth="1"/>
    <col min="34" max="34" width="14.77734375" customWidth="1"/>
    <col min="37" max="37" width="18.44140625" customWidth="1"/>
  </cols>
  <sheetData>
    <row r="1" spans="1:38" ht="43.2" x14ac:dyDescent="0.3">
      <c r="A1" s="1" t="s">
        <v>233</v>
      </c>
      <c r="B1" s="1" t="s">
        <v>139</v>
      </c>
      <c r="C1" s="1" t="s">
        <v>234</v>
      </c>
      <c r="D1" t="s">
        <v>273</v>
      </c>
      <c r="E1" s="1" t="s">
        <v>359</v>
      </c>
      <c r="F1" s="1" t="s">
        <v>360</v>
      </c>
      <c r="G1" s="1" t="s">
        <v>361</v>
      </c>
      <c r="H1" t="s">
        <v>0</v>
      </c>
      <c r="I1" t="s">
        <v>1</v>
      </c>
      <c r="J1" t="s">
        <v>2</v>
      </c>
      <c r="K1" t="s">
        <v>3</v>
      </c>
      <c r="L1" s="1" t="s">
        <v>20</v>
      </c>
      <c r="M1" s="1" t="s">
        <v>260</v>
      </c>
      <c r="N1" s="1" t="s">
        <v>216</v>
      </c>
      <c r="O1" s="1" t="s">
        <v>4</v>
      </c>
      <c r="P1" s="1" t="s">
        <v>262</v>
      </c>
      <c r="Q1" s="1" t="s">
        <v>263</v>
      </c>
      <c r="R1" t="s">
        <v>135</v>
      </c>
      <c r="S1" s="1" t="s">
        <v>228</v>
      </c>
      <c r="T1" s="1" t="s">
        <v>237</v>
      </c>
      <c r="U1" s="1" t="s">
        <v>238</v>
      </c>
      <c r="V1" s="1" t="s">
        <v>5</v>
      </c>
      <c r="W1" s="1" t="s">
        <v>6</v>
      </c>
      <c r="X1" s="1" t="s">
        <v>7</v>
      </c>
      <c r="Y1" t="s">
        <v>8</v>
      </c>
      <c r="Z1" s="1" t="s">
        <v>354</v>
      </c>
      <c r="AA1" s="1" t="s">
        <v>235</v>
      </c>
      <c r="AB1" s="1" t="s">
        <v>236</v>
      </c>
      <c r="AC1" t="s">
        <v>136</v>
      </c>
      <c r="AD1" t="s">
        <v>9</v>
      </c>
      <c r="AE1" s="1" t="s">
        <v>10</v>
      </c>
      <c r="AF1" t="s">
        <v>11</v>
      </c>
      <c r="AG1" t="s">
        <v>137</v>
      </c>
      <c r="AH1" t="s">
        <v>12</v>
      </c>
      <c r="AI1" t="s">
        <v>13</v>
      </c>
      <c r="AJ1" t="s">
        <v>14</v>
      </c>
      <c r="AK1" t="s">
        <v>15</v>
      </c>
      <c r="AL1" t="s">
        <v>220</v>
      </c>
    </row>
    <row r="2" spans="1:38" ht="28.8" x14ac:dyDescent="0.3">
      <c r="A2" s="1" t="s">
        <v>16</v>
      </c>
      <c r="B2" s="1" t="s">
        <v>140</v>
      </c>
      <c r="C2" s="1" t="s">
        <v>17</v>
      </c>
      <c r="D2" t="s">
        <v>274</v>
      </c>
      <c r="E2" t="str">
        <f>_xlfn.CONCAT("res://Items/", $A2, " Back.png")</f>
        <v>res://Items/Club Back.png</v>
      </c>
      <c r="F2" t="str">
        <f>_xlfn.CONCAT("res://Items/", $A2, " Left.png")</f>
        <v>res://Items/Club Left.png</v>
      </c>
      <c r="G2" t="str">
        <f>_xlfn.CONCAT("res://Items/", $A2, "Right.png")</f>
        <v>res://Items/ClubRight.png</v>
      </c>
      <c r="H2" s="1">
        <v>2</v>
      </c>
      <c r="I2" s="1">
        <v>1</v>
      </c>
      <c r="J2" s="1" t="s">
        <v>18</v>
      </c>
      <c r="K2" t="s">
        <v>19</v>
      </c>
      <c r="L2" s="1" t="s">
        <v>239</v>
      </c>
      <c r="M2" t="s">
        <v>261</v>
      </c>
      <c r="N2" s="1">
        <v>0</v>
      </c>
      <c r="O2" s="1">
        <v>5</v>
      </c>
      <c r="P2" s="1">
        <v>0</v>
      </c>
      <c r="Q2" s="1" t="s">
        <v>267</v>
      </c>
      <c r="R2" s="1" t="s">
        <v>24</v>
      </c>
      <c r="S2" s="1">
        <v>3</v>
      </c>
      <c r="T2" s="1">
        <v>3</v>
      </c>
      <c r="U2" s="1">
        <v>1.1000000000000001</v>
      </c>
      <c r="V2" t="s">
        <v>19</v>
      </c>
      <c r="W2" s="1" t="s">
        <v>355</v>
      </c>
      <c r="X2" s="1" t="b">
        <v>0</v>
      </c>
      <c r="Y2" t="s">
        <v>19</v>
      </c>
      <c r="Z2">
        <v>0</v>
      </c>
      <c r="AA2" s="1"/>
      <c r="AB2" s="1"/>
      <c r="AD2" t="b">
        <v>0</v>
      </c>
      <c r="AE2" s="1"/>
      <c r="AL2" t="s">
        <v>221</v>
      </c>
    </row>
    <row r="3" spans="1:38" ht="28.8" x14ac:dyDescent="0.3">
      <c r="A3" s="1" t="s">
        <v>269</v>
      </c>
      <c r="B3" s="1" t="s">
        <v>271</v>
      </c>
      <c r="C3" s="1" t="s">
        <v>17</v>
      </c>
      <c r="D3" t="s">
        <v>275</v>
      </c>
      <c r="E3" t="str">
        <f t="shared" ref="E3:E66" si="0">_xlfn.CONCAT("res://Items/", $A3, " Back.png")</f>
        <v>res://Items/ring of protection Back.png</v>
      </c>
      <c r="F3" t="str">
        <f t="shared" ref="F3:F66" si="1">_xlfn.CONCAT("res://Items/", $A3, " Left.png")</f>
        <v>res://Items/ring of protection Left.png</v>
      </c>
      <c r="G3" t="str">
        <f t="shared" ref="G3:G66" si="2">_xlfn.CONCAT("res://Items/", $A3, "Right.png")</f>
        <v>res://Items/ring of protectionRight.png</v>
      </c>
      <c r="H3" s="1">
        <v>2</v>
      </c>
      <c r="I3" s="1">
        <v>1</v>
      </c>
      <c r="J3" s="1" t="s">
        <v>18</v>
      </c>
      <c r="K3" t="s">
        <v>19</v>
      </c>
      <c r="L3" s="1" t="s">
        <v>247</v>
      </c>
      <c r="M3" t="s">
        <v>272</v>
      </c>
      <c r="N3" s="1">
        <v>0</v>
      </c>
      <c r="O3" s="1">
        <v>5</v>
      </c>
      <c r="P3" s="1">
        <v>0</v>
      </c>
      <c r="Q3" s="1" t="s">
        <v>267</v>
      </c>
      <c r="R3" s="1" t="s">
        <v>24</v>
      </c>
      <c r="S3" s="1">
        <v>3</v>
      </c>
      <c r="T3" s="1">
        <v>3</v>
      </c>
      <c r="U3" s="1">
        <v>1.1000000000000001</v>
      </c>
      <c r="V3" t="s">
        <v>19</v>
      </c>
      <c r="W3" s="1" t="s">
        <v>232</v>
      </c>
      <c r="X3" s="1" t="b">
        <v>0</v>
      </c>
      <c r="Y3" t="s">
        <v>19</v>
      </c>
      <c r="Z3">
        <v>0</v>
      </c>
      <c r="AA3" s="1"/>
      <c r="AB3" s="1"/>
      <c r="AD3" t="b">
        <v>0</v>
      </c>
      <c r="AE3" s="1"/>
      <c r="AL3" t="s">
        <v>270</v>
      </c>
    </row>
    <row r="4" spans="1:38" ht="28.8" x14ac:dyDescent="0.3">
      <c r="A4" s="1" t="s">
        <v>230</v>
      </c>
      <c r="B4" s="1" t="s">
        <v>229</v>
      </c>
      <c r="C4" s="1" t="s">
        <v>17</v>
      </c>
      <c r="D4" t="s">
        <v>276</v>
      </c>
      <c r="E4" t="str">
        <f t="shared" si="0"/>
        <v>res://Items/Anvil Back.png</v>
      </c>
      <c r="F4" t="str">
        <f t="shared" si="1"/>
        <v>res://Items/Anvil Left.png</v>
      </c>
      <c r="G4" t="str">
        <f t="shared" si="2"/>
        <v>res://Items/AnvilRight.png</v>
      </c>
      <c r="H4" s="1">
        <v>3</v>
      </c>
      <c r="I4" s="1">
        <v>-18</v>
      </c>
      <c r="J4" s="1" t="s">
        <v>18</v>
      </c>
      <c r="K4" t="s">
        <v>19</v>
      </c>
      <c r="L4" s="1" t="s">
        <v>242</v>
      </c>
      <c r="M4" t="s">
        <v>261</v>
      </c>
      <c r="N4" s="1">
        <v>0</v>
      </c>
      <c r="O4" s="1">
        <v>5</v>
      </c>
      <c r="P4" s="1">
        <v>0</v>
      </c>
      <c r="Q4" s="1" t="s">
        <v>267</v>
      </c>
      <c r="R4" s="1" t="s">
        <v>24</v>
      </c>
      <c r="S4" s="1">
        <v>1</v>
      </c>
      <c r="T4" s="1">
        <v>1</v>
      </c>
      <c r="U4" s="1">
        <v>1.1000000000000001</v>
      </c>
      <c r="V4" t="s">
        <v>19</v>
      </c>
      <c r="W4" s="1" t="s">
        <v>232</v>
      </c>
      <c r="X4" s="1" t="b">
        <v>0</v>
      </c>
      <c r="Y4" t="s">
        <v>19</v>
      </c>
      <c r="Z4">
        <v>0</v>
      </c>
      <c r="AA4" s="1"/>
      <c r="AB4" s="1"/>
      <c r="AD4" t="b">
        <v>0</v>
      </c>
      <c r="AE4" s="1"/>
      <c r="AL4" t="s">
        <v>231</v>
      </c>
    </row>
    <row r="5" spans="1:38" ht="28.8" x14ac:dyDescent="0.3">
      <c r="A5" s="1" t="s">
        <v>226</v>
      </c>
      <c r="B5" s="1" t="s">
        <v>227</v>
      </c>
      <c r="C5" s="1" t="s">
        <v>17</v>
      </c>
      <c r="D5" t="s">
        <v>277</v>
      </c>
      <c r="E5" t="str">
        <f t="shared" si="0"/>
        <v>res://Items/Hammer Back.png</v>
      </c>
      <c r="F5" t="str">
        <f t="shared" si="1"/>
        <v>res://Items/Hammer Left.png</v>
      </c>
      <c r="G5" t="str">
        <f t="shared" si="2"/>
        <v>res://Items/HammerRight.png</v>
      </c>
      <c r="H5" s="1">
        <v>2</v>
      </c>
      <c r="I5" s="1">
        <v>1</v>
      </c>
      <c r="J5" s="1" t="s">
        <v>18</v>
      </c>
      <c r="K5" t="s">
        <v>19</v>
      </c>
      <c r="L5" s="1" t="s">
        <v>239</v>
      </c>
      <c r="M5" t="s">
        <v>261</v>
      </c>
      <c r="N5" s="1">
        <v>0</v>
      </c>
      <c r="O5" s="1">
        <v>5</v>
      </c>
      <c r="P5" s="1">
        <v>0</v>
      </c>
      <c r="Q5" s="1" t="s">
        <v>267</v>
      </c>
      <c r="R5" s="1" t="s">
        <v>24</v>
      </c>
      <c r="S5" s="1">
        <v>3</v>
      </c>
      <c r="T5" s="1">
        <v>3</v>
      </c>
      <c r="U5" s="1">
        <v>1.1000000000000001</v>
      </c>
      <c r="V5" t="s">
        <v>19</v>
      </c>
      <c r="W5" s="1"/>
      <c r="X5" s="1" t="b">
        <v>0</v>
      </c>
      <c r="Y5" t="s">
        <v>19</v>
      </c>
      <c r="Z5">
        <v>0</v>
      </c>
      <c r="AA5" s="1"/>
      <c r="AB5" s="1"/>
      <c r="AD5" t="b">
        <v>0</v>
      </c>
      <c r="AE5" s="1"/>
      <c r="AL5" t="s">
        <v>222</v>
      </c>
    </row>
    <row r="6" spans="1:38" ht="28.8" x14ac:dyDescent="0.3">
      <c r="A6" s="1" t="s">
        <v>21</v>
      </c>
      <c r="B6" s="1" t="s">
        <v>141</v>
      </c>
      <c r="C6" s="1" t="s">
        <v>17</v>
      </c>
      <c r="D6" t="s">
        <v>278</v>
      </c>
      <c r="E6" t="str">
        <f t="shared" si="0"/>
        <v>res://Items/Dagger Back.png</v>
      </c>
      <c r="F6" t="str">
        <f t="shared" si="1"/>
        <v>res://Items/Dagger Left.png</v>
      </c>
      <c r="G6" t="str">
        <f t="shared" si="2"/>
        <v>res://Items/DaggerRight.png</v>
      </c>
      <c r="H6" s="1">
        <v>1</v>
      </c>
      <c r="I6" s="1">
        <v>20</v>
      </c>
      <c r="J6" s="1" t="s">
        <v>18</v>
      </c>
      <c r="K6" t="s">
        <v>19</v>
      </c>
      <c r="L6" s="1" t="s">
        <v>243</v>
      </c>
      <c r="M6" t="s">
        <v>261</v>
      </c>
      <c r="N6" s="1">
        <v>0</v>
      </c>
      <c r="O6" s="1">
        <v>5</v>
      </c>
      <c r="P6" s="1">
        <v>0</v>
      </c>
      <c r="Q6" s="1" t="s">
        <v>267</v>
      </c>
      <c r="R6" s="1" t="s">
        <v>22</v>
      </c>
      <c r="S6" s="1">
        <v>5</v>
      </c>
      <c r="T6" s="1">
        <v>5</v>
      </c>
      <c r="U6" s="1">
        <v>1.1000000000000001</v>
      </c>
      <c r="V6" t="s">
        <v>19</v>
      </c>
      <c r="W6" s="1" t="s">
        <v>232</v>
      </c>
      <c r="X6" s="1" t="b">
        <v>0</v>
      </c>
      <c r="Y6" t="s">
        <v>19</v>
      </c>
      <c r="Z6">
        <v>0</v>
      </c>
      <c r="AA6" s="1"/>
      <c r="AB6" s="1"/>
      <c r="AD6" t="b">
        <v>0</v>
      </c>
      <c r="AE6" s="1"/>
      <c r="AL6" t="s">
        <v>222</v>
      </c>
    </row>
    <row r="7" spans="1:38" ht="28.8" x14ac:dyDescent="0.3">
      <c r="A7" s="1" t="s">
        <v>23</v>
      </c>
      <c r="B7" s="1" t="s">
        <v>142</v>
      </c>
      <c r="C7" s="1" t="s">
        <v>17</v>
      </c>
      <c r="D7" t="s">
        <v>279</v>
      </c>
      <c r="E7" t="str">
        <f t="shared" si="0"/>
        <v>res://Items/Greatclub Back.png</v>
      </c>
      <c r="F7" t="str">
        <f t="shared" si="1"/>
        <v>res://Items/Greatclub Left.png</v>
      </c>
      <c r="G7" t="str">
        <f t="shared" si="2"/>
        <v>res://Items/GreatclubRight.png</v>
      </c>
      <c r="H7" s="1">
        <v>10</v>
      </c>
      <c r="I7" s="1">
        <v>2</v>
      </c>
      <c r="J7" s="1" t="s">
        <v>18</v>
      </c>
      <c r="K7" t="s">
        <v>19</v>
      </c>
      <c r="L7" s="1" t="s">
        <v>241</v>
      </c>
      <c r="M7" t="s">
        <v>261</v>
      </c>
      <c r="N7" s="1">
        <v>0</v>
      </c>
      <c r="O7" s="1">
        <v>5</v>
      </c>
      <c r="P7" s="1">
        <v>0</v>
      </c>
      <c r="Q7" s="1" t="s">
        <v>267</v>
      </c>
      <c r="R7" s="1" t="s">
        <v>24</v>
      </c>
      <c r="S7" s="1">
        <v>4</v>
      </c>
      <c r="T7" s="1">
        <v>4</v>
      </c>
      <c r="U7" s="1">
        <v>1.1000000000000001</v>
      </c>
      <c r="V7" t="s">
        <v>19</v>
      </c>
      <c r="W7" s="1"/>
      <c r="X7" s="1" t="b">
        <v>0</v>
      </c>
      <c r="Y7" t="s">
        <v>19</v>
      </c>
      <c r="Z7">
        <v>0</v>
      </c>
      <c r="AA7" s="1"/>
      <c r="AB7" s="1"/>
      <c r="AD7" t="b">
        <v>0</v>
      </c>
      <c r="AE7" s="1"/>
    </row>
    <row r="8" spans="1:38" ht="28.8" x14ac:dyDescent="0.3">
      <c r="A8" s="1" t="s">
        <v>25</v>
      </c>
      <c r="B8" s="1" t="s">
        <v>143</v>
      </c>
      <c r="C8" s="1" t="s">
        <v>17</v>
      </c>
      <c r="D8" t="s">
        <v>280</v>
      </c>
      <c r="E8" t="str">
        <f t="shared" si="0"/>
        <v>res://Items/Handaxe Back.png</v>
      </c>
      <c r="F8" t="str">
        <f t="shared" si="1"/>
        <v>res://Items/Handaxe Left.png</v>
      </c>
      <c r="G8" t="str">
        <f t="shared" si="2"/>
        <v>res://Items/HandaxeRight.png</v>
      </c>
      <c r="H8" s="1">
        <v>2</v>
      </c>
      <c r="I8" s="1">
        <v>50</v>
      </c>
      <c r="J8" s="1" t="s">
        <v>18</v>
      </c>
      <c r="K8" t="s">
        <v>19</v>
      </c>
      <c r="L8" s="1" t="s">
        <v>244</v>
      </c>
      <c r="M8" t="s">
        <v>261</v>
      </c>
      <c r="N8" s="1">
        <v>0</v>
      </c>
      <c r="O8" s="1">
        <v>5</v>
      </c>
      <c r="P8" s="1">
        <v>0</v>
      </c>
      <c r="Q8" s="1" t="s">
        <v>267</v>
      </c>
      <c r="R8" s="1" t="s">
        <v>26</v>
      </c>
      <c r="S8" s="1">
        <v>4</v>
      </c>
      <c r="T8" s="1">
        <v>4</v>
      </c>
      <c r="U8" s="1">
        <v>1.1000000000000001</v>
      </c>
      <c r="V8" t="s">
        <v>19</v>
      </c>
      <c r="W8" s="1" t="s">
        <v>240</v>
      </c>
      <c r="X8" s="1" t="b">
        <v>0</v>
      </c>
      <c r="Y8" t="s">
        <v>19</v>
      </c>
      <c r="Z8">
        <v>0</v>
      </c>
      <c r="AA8" s="1"/>
      <c r="AB8" s="1"/>
      <c r="AD8" t="b">
        <v>0</v>
      </c>
      <c r="AE8" s="1"/>
    </row>
    <row r="9" spans="1:38" ht="28.8" x14ac:dyDescent="0.3">
      <c r="A9" s="1" t="s">
        <v>27</v>
      </c>
      <c r="B9" s="1" t="s">
        <v>144</v>
      </c>
      <c r="C9" s="1" t="s">
        <v>17</v>
      </c>
      <c r="D9" t="s">
        <v>281</v>
      </c>
      <c r="E9" t="str">
        <f t="shared" si="0"/>
        <v>res://Items/Javelin Back.png</v>
      </c>
      <c r="F9" t="str">
        <f t="shared" si="1"/>
        <v>res://Items/Javelin Left.png</v>
      </c>
      <c r="G9" t="str">
        <f t="shared" si="2"/>
        <v>res://Items/JavelinRight.png</v>
      </c>
      <c r="H9" s="1">
        <v>2</v>
      </c>
      <c r="I9" s="1">
        <v>5</v>
      </c>
      <c r="J9" s="1" t="s">
        <v>18</v>
      </c>
      <c r="K9" t="s">
        <v>19</v>
      </c>
      <c r="L9" s="1" t="s">
        <v>245</v>
      </c>
      <c r="M9" t="s">
        <v>261</v>
      </c>
      <c r="N9" s="1">
        <v>0</v>
      </c>
      <c r="O9" s="1">
        <v>5</v>
      </c>
      <c r="P9" s="1">
        <v>0</v>
      </c>
      <c r="Q9" s="1" t="s">
        <v>267</v>
      </c>
      <c r="R9" s="1" t="s">
        <v>22</v>
      </c>
      <c r="S9" s="1">
        <v>3</v>
      </c>
      <c r="T9" s="1">
        <v>3</v>
      </c>
      <c r="U9" s="1">
        <v>1.1000000000000001</v>
      </c>
      <c r="V9" t="s">
        <v>19</v>
      </c>
      <c r="W9" s="1" t="s">
        <v>217</v>
      </c>
      <c r="X9" s="1" t="b">
        <v>0</v>
      </c>
      <c r="Y9" t="s">
        <v>19</v>
      </c>
      <c r="Z9">
        <v>0</v>
      </c>
      <c r="AA9" s="1"/>
      <c r="AB9" s="1"/>
      <c r="AD9" t="b">
        <v>0</v>
      </c>
      <c r="AE9" s="1"/>
    </row>
    <row r="10" spans="1:38" ht="28.8" x14ac:dyDescent="0.3">
      <c r="A10" s="1" t="s">
        <v>28</v>
      </c>
      <c r="B10" s="1" t="s">
        <v>145</v>
      </c>
      <c r="C10" s="1" t="s">
        <v>17</v>
      </c>
      <c r="D10" t="s">
        <v>282</v>
      </c>
      <c r="E10" t="str">
        <f t="shared" si="0"/>
        <v>res://Items/Light hammer Back.png</v>
      </c>
      <c r="F10" t="str">
        <f t="shared" si="1"/>
        <v>res://Items/Light hammer Left.png</v>
      </c>
      <c r="G10" t="str">
        <f t="shared" si="2"/>
        <v>res://Items/Light hammerRight.png</v>
      </c>
      <c r="H10" s="1">
        <v>2</v>
      </c>
      <c r="I10" s="1">
        <v>20</v>
      </c>
      <c r="J10" s="1" t="s">
        <v>18</v>
      </c>
      <c r="K10" t="s">
        <v>19</v>
      </c>
      <c r="L10" s="1" t="s">
        <v>241</v>
      </c>
      <c r="M10" t="s">
        <v>261</v>
      </c>
      <c r="N10" s="1">
        <v>0</v>
      </c>
      <c r="O10" s="1">
        <v>5</v>
      </c>
      <c r="P10" s="1">
        <v>0</v>
      </c>
      <c r="Q10" s="1" t="s">
        <v>267</v>
      </c>
      <c r="R10" s="1" t="s">
        <v>24</v>
      </c>
      <c r="S10" s="1">
        <v>4</v>
      </c>
      <c r="T10" s="1">
        <v>4</v>
      </c>
      <c r="U10" s="1">
        <v>1.1000000000000001</v>
      </c>
      <c r="V10" t="s">
        <v>19</v>
      </c>
      <c r="W10" s="1"/>
      <c r="X10" s="1" t="b">
        <v>0</v>
      </c>
      <c r="Y10" t="s">
        <v>19</v>
      </c>
      <c r="Z10">
        <v>0</v>
      </c>
      <c r="AA10" s="1"/>
      <c r="AB10" s="1"/>
      <c r="AD10" t="b">
        <v>0</v>
      </c>
      <c r="AE10" s="1"/>
    </row>
    <row r="11" spans="1:38" ht="28.8" x14ac:dyDescent="0.3">
      <c r="A11" s="1" t="s">
        <v>29</v>
      </c>
      <c r="B11" s="1" t="s">
        <v>146</v>
      </c>
      <c r="C11" s="1" t="s">
        <v>17</v>
      </c>
      <c r="D11" t="s">
        <v>283</v>
      </c>
      <c r="E11" t="str">
        <f t="shared" si="0"/>
        <v>res://Items/Mace Back.png</v>
      </c>
      <c r="F11" t="str">
        <f t="shared" si="1"/>
        <v>res://Items/Mace Left.png</v>
      </c>
      <c r="G11" t="str">
        <f t="shared" si="2"/>
        <v>res://Items/MaceRight.png</v>
      </c>
      <c r="H11" s="1">
        <v>4</v>
      </c>
      <c r="I11" s="1">
        <v>50</v>
      </c>
      <c r="J11" s="1" t="s">
        <v>18</v>
      </c>
      <c r="K11" t="s">
        <v>19</v>
      </c>
      <c r="L11" s="1" t="s">
        <v>241</v>
      </c>
      <c r="M11" t="s">
        <v>261</v>
      </c>
      <c r="N11" s="1">
        <v>0</v>
      </c>
      <c r="O11" s="1">
        <v>5</v>
      </c>
      <c r="P11" s="1">
        <v>0</v>
      </c>
      <c r="Q11" s="1" t="s">
        <v>267</v>
      </c>
      <c r="R11" s="1" t="s">
        <v>24</v>
      </c>
      <c r="S11" s="1">
        <v>4</v>
      </c>
      <c r="T11" s="1">
        <v>4</v>
      </c>
      <c r="U11" s="1">
        <v>1.1000000000000001</v>
      </c>
      <c r="V11" t="s">
        <v>19</v>
      </c>
      <c r="W11" s="1" t="s">
        <v>232</v>
      </c>
      <c r="X11" s="1" t="b">
        <v>0</v>
      </c>
      <c r="Y11" t="s">
        <v>19</v>
      </c>
      <c r="Z11">
        <v>0</v>
      </c>
      <c r="AA11" s="1"/>
      <c r="AB11" s="1"/>
      <c r="AD11" t="b">
        <v>0</v>
      </c>
      <c r="AE11" s="1"/>
    </row>
    <row r="12" spans="1:38" ht="28.8" x14ac:dyDescent="0.3">
      <c r="A12" s="1" t="s">
        <v>30</v>
      </c>
      <c r="B12" s="1" t="s">
        <v>147</v>
      </c>
      <c r="C12" s="1" t="s">
        <v>17</v>
      </c>
      <c r="D12" t="s">
        <v>284</v>
      </c>
      <c r="E12" t="str">
        <f t="shared" si="0"/>
        <v>res://Items/Quarterstaff Back.png</v>
      </c>
      <c r="F12" t="str">
        <f t="shared" si="1"/>
        <v>res://Items/Quarterstaff Left.png</v>
      </c>
      <c r="G12" t="str">
        <f t="shared" si="2"/>
        <v>res://Items/QuarterstaffRight.png</v>
      </c>
      <c r="H12" s="1">
        <v>4</v>
      </c>
      <c r="I12" s="1">
        <v>2</v>
      </c>
      <c r="J12" s="1" t="s">
        <v>18</v>
      </c>
      <c r="K12" t="s">
        <v>19</v>
      </c>
      <c r="L12" s="1" t="s">
        <v>239</v>
      </c>
      <c r="M12" t="s">
        <v>261</v>
      </c>
      <c r="N12" s="1">
        <v>0</v>
      </c>
      <c r="O12" s="1">
        <v>5</v>
      </c>
      <c r="P12" s="1">
        <v>0</v>
      </c>
      <c r="Q12" s="1" t="s">
        <v>267</v>
      </c>
      <c r="R12" s="1" t="s">
        <v>24</v>
      </c>
      <c r="S12" s="1">
        <v>3</v>
      </c>
      <c r="T12" s="1">
        <v>3</v>
      </c>
      <c r="U12" s="1">
        <v>1.1000000000000001</v>
      </c>
      <c r="V12" t="s">
        <v>19</v>
      </c>
      <c r="W12" s="1"/>
      <c r="X12" s="1" t="b">
        <v>0</v>
      </c>
      <c r="Y12" t="s">
        <v>19</v>
      </c>
      <c r="Z12">
        <v>0</v>
      </c>
      <c r="AA12" s="1"/>
      <c r="AB12" s="1"/>
      <c r="AD12" t="b">
        <v>0</v>
      </c>
      <c r="AE12" s="1"/>
    </row>
    <row r="13" spans="1:38" ht="28.8" x14ac:dyDescent="0.3">
      <c r="A13" s="1" t="s">
        <v>31</v>
      </c>
      <c r="B13" s="1" t="s">
        <v>148</v>
      </c>
      <c r="C13" s="1" t="s">
        <v>17</v>
      </c>
      <c r="D13" t="s">
        <v>285</v>
      </c>
      <c r="E13" t="str">
        <f t="shared" si="0"/>
        <v>res://Items/Sickle Back.png</v>
      </c>
      <c r="F13" t="str">
        <f t="shared" si="1"/>
        <v>res://Items/Sickle Left.png</v>
      </c>
      <c r="G13" t="str">
        <f t="shared" si="2"/>
        <v>res://Items/SickleRight.png</v>
      </c>
      <c r="H13" s="1">
        <v>2</v>
      </c>
      <c r="I13" s="1">
        <v>10</v>
      </c>
      <c r="J13" s="1" t="s">
        <v>18</v>
      </c>
      <c r="K13" t="s">
        <v>19</v>
      </c>
      <c r="L13" s="1" t="s">
        <v>244</v>
      </c>
      <c r="M13" t="s">
        <v>261</v>
      </c>
      <c r="N13" s="1">
        <v>0</v>
      </c>
      <c r="O13" s="1">
        <v>5</v>
      </c>
      <c r="P13" s="1">
        <v>0</v>
      </c>
      <c r="Q13" s="1" t="s">
        <v>267</v>
      </c>
      <c r="R13" s="1" t="s">
        <v>26</v>
      </c>
      <c r="S13" s="1">
        <v>4</v>
      </c>
      <c r="T13" s="1">
        <v>4</v>
      </c>
      <c r="U13" s="1">
        <v>1.1000000000000001</v>
      </c>
      <c r="V13" t="s">
        <v>19</v>
      </c>
      <c r="W13" s="1" t="s">
        <v>232</v>
      </c>
      <c r="X13" s="1" t="b">
        <v>0</v>
      </c>
      <c r="Y13" t="s">
        <v>19</v>
      </c>
      <c r="Z13">
        <v>0</v>
      </c>
      <c r="AA13" s="1"/>
      <c r="AB13" s="1"/>
      <c r="AD13" t="b">
        <v>0</v>
      </c>
      <c r="AE13" s="1"/>
    </row>
    <row r="14" spans="1:38" ht="28.8" x14ac:dyDescent="0.3">
      <c r="A14" s="1" t="s">
        <v>32</v>
      </c>
      <c r="B14" s="1" t="s">
        <v>149</v>
      </c>
      <c r="C14" s="1" t="s">
        <v>17</v>
      </c>
      <c r="D14" t="s">
        <v>286</v>
      </c>
      <c r="E14" t="str">
        <f t="shared" si="0"/>
        <v>res://Items/Spear Back.png</v>
      </c>
      <c r="F14" t="str">
        <f t="shared" si="1"/>
        <v>res://Items/Spear Left.png</v>
      </c>
      <c r="G14" t="str">
        <f t="shared" si="2"/>
        <v>res://Items/SpearRight.png</v>
      </c>
      <c r="H14" s="1">
        <v>3</v>
      </c>
      <c r="I14" s="1">
        <v>10</v>
      </c>
      <c r="J14" s="1" t="s">
        <v>18</v>
      </c>
      <c r="K14" t="s">
        <v>19</v>
      </c>
      <c r="L14" s="1" t="s">
        <v>242</v>
      </c>
      <c r="M14" t="s">
        <v>261</v>
      </c>
      <c r="N14" s="1">
        <v>0</v>
      </c>
      <c r="O14" s="1">
        <v>5</v>
      </c>
      <c r="P14" s="1">
        <v>0</v>
      </c>
      <c r="Q14" s="1" t="s">
        <v>267</v>
      </c>
      <c r="R14" s="1" t="s">
        <v>22</v>
      </c>
      <c r="S14" s="1">
        <v>1</v>
      </c>
      <c r="T14" s="1">
        <v>1</v>
      </c>
      <c r="U14" s="1">
        <v>1.1000000000000001</v>
      </c>
      <c r="V14" t="s">
        <v>19</v>
      </c>
      <c r="W14" s="1" t="s">
        <v>232</v>
      </c>
      <c r="X14" s="1" t="b">
        <v>0</v>
      </c>
      <c r="Y14" t="s">
        <v>19</v>
      </c>
      <c r="Z14">
        <v>0</v>
      </c>
      <c r="AA14" s="1"/>
      <c r="AB14" s="1"/>
      <c r="AD14" t="b">
        <v>0</v>
      </c>
      <c r="AE14" s="1"/>
    </row>
    <row r="15" spans="1:38" ht="28.8" x14ac:dyDescent="0.3">
      <c r="A15" s="1" t="s">
        <v>33</v>
      </c>
      <c r="B15" s="1" t="s">
        <v>150</v>
      </c>
      <c r="C15" s="1" t="s">
        <v>17</v>
      </c>
      <c r="D15" t="s">
        <v>287</v>
      </c>
      <c r="E15" t="str">
        <f t="shared" si="0"/>
        <v>res://Items/Crossbow, light Back.png</v>
      </c>
      <c r="F15" t="str">
        <f t="shared" si="1"/>
        <v>res://Items/Crossbow, light Left.png</v>
      </c>
      <c r="G15" t="str">
        <f t="shared" si="2"/>
        <v>res://Items/Crossbow, lightRight.png</v>
      </c>
      <c r="H15" s="1">
        <v>5</v>
      </c>
      <c r="I15" s="1">
        <v>250</v>
      </c>
      <c r="J15" s="1" t="s">
        <v>18</v>
      </c>
      <c r="K15" t="s">
        <v>19</v>
      </c>
      <c r="L15" s="1" t="s">
        <v>245</v>
      </c>
      <c r="M15" t="s">
        <v>261</v>
      </c>
      <c r="N15" s="1">
        <v>0</v>
      </c>
      <c r="O15" s="1">
        <v>5</v>
      </c>
      <c r="P15" s="1">
        <v>0</v>
      </c>
      <c r="Q15" s="1" t="s">
        <v>267</v>
      </c>
      <c r="R15" s="1" t="s">
        <v>22</v>
      </c>
      <c r="S15" s="1">
        <v>3</v>
      </c>
      <c r="T15" s="1">
        <v>3</v>
      </c>
      <c r="U15" s="1">
        <v>1.1000000000000001</v>
      </c>
      <c r="V15" t="s">
        <v>19</v>
      </c>
      <c r="W15" s="1"/>
      <c r="X15" s="1" t="b">
        <v>0</v>
      </c>
      <c r="Y15" t="s">
        <v>19</v>
      </c>
      <c r="Z15">
        <v>0</v>
      </c>
      <c r="AA15" s="1"/>
      <c r="AB15" s="1"/>
      <c r="AD15" t="b">
        <v>0</v>
      </c>
      <c r="AE15" s="1"/>
    </row>
    <row r="16" spans="1:38" ht="28.8" x14ac:dyDescent="0.3">
      <c r="A16" s="1" t="s">
        <v>34</v>
      </c>
      <c r="B16" s="1" t="s">
        <v>151</v>
      </c>
      <c r="C16" s="1" t="s">
        <v>17</v>
      </c>
      <c r="D16" t="s">
        <v>288</v>
      </c>
      <c r="E16" t="str">
        <f t="shared" si="0"/>
        <v>res://Items/Dart Back.png</v>
      </c>
      <c r="F16" t="str">
        <f t="shared" si="1"/>
        <v>res://Items/Dart Left.png</v>
      </c>
      <c r="G16" t="str">
        <f t="shared" si="2"/>
        <v>res://Items/DartRight.png</v>
      </c>
      <c r="H16" s="1">
        <v>1</v>
      </c>
      <c r="I16" s="1">
        <v>1</v>
      </c>
      <c r="J16" s="1" t="s">
        <v>18</v>
      </c>
      <c r="K16" t="s">
        <v>19</v>
      </c>
      <c r="L16" s="1" t="s">
        <v>246</v>
      </c>
      <c r="M16" t="s">
        <v>261</v>
      </c>
      <c r="N16" s="1">
        <v>0</v>
      </c>
      <c r="O16" s="1">
        <v>5</v>
      </c>
      <c r="P16" s="1">
        <v>0</v>
      </c>
      <c r="Q16" s="1" t="s">
        <v>267</v>
      </c>
      <c r="R16" s="1" t="s">
        <v>22</v>
      </c>
      <c r="S16" s="1">
        <v>4</v>
      </c>
      <c r="T16" s="1">
        <v>4</v>
      </c>
      <c r="U16" s="1">
        <v>1.1000000000000001</v>
      </c>
      <c r="V16" t="s">
        <v>19</v>
      </c>
      <c r="W16" s="1"/>
      <c r="X16" s="1" t="b">
        <v>0</v>
      </c>
      <c r="Y16" t="s">
        <v>19</v>
      </c>
      <c r="Z16">
        <v>0</v>
      </c>
      <c r="AA16" s="1"/>
      <c r="AB16" s="1"/>
      <c r="AD16" t="b">
        <v>0</v>
      </c>
      <c r="AE16" s="1"/>
    </row>
    <row r="17" spans="1:31" ht="28.8" x14ac:dyDescent="0.3">
      <c r="A17" s="1" t="s">
        <v>35</v>
      </c>
      <c r="B17" s="1" t="s">
        <v>152</v>
      </c>
      <c r="C17" s="1" t="s">
        <v>17</v>
      </c>
      <c r="D17" t="s">
        <v>289</v>
      </c>
      <c r="E17" t="str">
        <f t="shared" si="0"/>
        <v>res://Items/Shortbow Back.png</v>
      </c>
      <c r="F17" t="str">
        <f t="shared" si="1"/>
        <v>res://Items/Shortbow Left.png</v>
      </c>
      <c r="G17" t="str">
        <f t="shared" si="2"/>
        <v>res://Items/ShortbowRight.png</v>
      </c>
      <c r="H17" s="1">
        <v>2</v>
      </c>
      <c r="I17" s="1">
        <v>250</v>
      </c>
      <c r="J17" s="1" t="s">
        <v>18</v>
      </c>
      <c r="K17" t="s">
        <v>19</v>
      </c>
      <c r="L17" s="1" t="s">
        <v>245</v>
      </c>
      <c r="M17" t="s">
        <v>261</v>
      </c>
      <c r="N17" s="1">
        <v>0</v>
      </c>
      <c r="O17" s="1">
        <v>5</v>
      </c>
      <c r="P17" s="1">
        <v>0</v>
      </c>
      <c r="Q17" s="1" t="s">
        <v>267</v>
      </c>
      <c r="R17" s="1" t="s">
        <v>22</v>
      </c>
      <c r="S17" s="1">
        <v>3</v>
      </c>
      <c r="T17" s="1">
        <v>3</v>
      </c>
      <c r="U17" s="1">
        <v>1.1000000000000001</v>
      </c>
      <c r="V17" t="s">
        <v>19</v>
      </c>
      <c r="W17" s="1"/>
      <c r="X17" s="1" t="b">
        <v>0</v>
      </c>
      <c r="Y17" t="s">
        <v>19</v>
      </c>
      <c r="Z17">
        <v>0</v>
      </c>
      <c r="AA17" s="1"/>
      <c r="AB17" s="1"/>
      <c r="AD17" t="b">
        <v>0</v>
      </c>
      <c r="AE17" s="1"/>
    </row>
    <row r="18" spans="1:31" ht="28.8" x14ac:dyDescent="0.3">
      <c r="A18" s="1" t="s">
        <v>36</v>
      </c>
      <c r="B18" s="1" t="s">
        <v>153</v>
      </c>
      <c r="C18" s="1" t="s">
        <v>17</v>
      </c>
      <c r="D18" t="s">
        <v>290</v>
      </c>
      <c r="E18" t="str">
        <f t="shared" si="0"/>
        <v>res://Items/Sling Back.png</v>
      </c>
      <c r="F18" t="str">
        <f t="shared" si="1"/>
        <v>res://Items/Sling Left.png</v>
      </c>
      <c r="G18" t="str">
        <f t="shared" si="2"/>
        <v>res://Items/SlingRight.png</v>
      </c>
      <c r="H18" s="1">
        <v>1</v>
      </c>
      <c r="I18" s="1">
        <v>1</v>
      </c>
      <c r="J18" s="1" t="s">
        <v>18</v>
      </c>
      <c r="K18" t="s">
        <v>19</v>
      </c>
      <c r="L18" s="1" t="s">
        <v>247</v>
      </c>
      <c r="M18" t="s">
        <v>261</v>
      </c>
      <c r="N18" s="1">
        <v>0</v>
      </c>
      <c r="O18" s="1">
        <v>5</v>
      </c>
      <c r="P18" s="1">
        <v>0</v>
      </c>
      <c r="Q18" s="1" t="s">
        <v>267</v>
      </c>
      <c r="R18" s="1" t="s">
        <v>24</v>
      </c>
      <c r="S18" s="1">
        <v>1</v>
      </c>
      <c r="T18" s="1">
        <v>1</v>
      </c>
      <c r="U18" s="1">
        <v>1.1000000000000001</v>
      </c>
      <c r="V18" t="s">
        <v>19</v>
      </c>
      <c r="W18" s="1"/>
      <c r="X18" s="1" t="b">
        <v>0</v>
      </c>
      <c r="Y18" t="s">
        <v>19</v>
      </c>
      <c r="Z18">
        <v>0</v>
      </c>
      <c r="AA18" s="1"/>
      <c r="AB18" s="1"/>
      <c r="AD18" t="b">
        <v>0</v>
      </c>
      <c r="AE18" s="1"/>
    </row>
    <row r="19" spans="1:31" ht="28.8" x14ac:dyDescent="0.3">
      <c r="A19" s="1" t="s">
        <v>37</v>
      </c>
      <c r="B19" s="1" t="s">
        <v>154</v>
      </c>
      <c r="C19" s="1" t="s">
        <v>17</v>
      </c>
      <c r="D19" t="s">
        <v>291</v>
      </c>
      <c r="E19" t="str">
        <f t="shared" si="0"/>
        <v>res://Items/Battleaxe Back.png</v>
      </c>
      <c r="F19" t="str">
        <f t="shared" si="1"/>
        <v>res://Items/Battleaxe Left.png</v>
      </c>
      <c r="G19" t="str">
        <f t="shared" si="2"/>
        <v>res://Items/BattleaxeRight.png</v>
      </c>
      <c r="H19" s="1">
        <v>4</v>
      </c>
      <c r="I19" s="1">
        <v>100</v>
      </c>
      <c r="J19" s="1" t="s">
        <v>18</v>
      </c>
      <c r="K19" t="s">
        <v>19</v>
      </c>
      <c r="L19" s="1" t="s">
        <v>248</v>
      </c>
      <c r="M19" t="s">
        <v>261</v>
      </c>
      <c r="N19" s="1">
        <v>0</v>
      </c>
      <c r="O19" s="1">
        <v>5</v>
      </c>
      <c r="P19" s="1">
        <v>0</v>
      </c>
      <c r="Q19" s="1" t="s">
        <v>267</v>
      </c>
      <c r="R19" s="1" t="s">
        <v>26</v>
      </c>
      <c r="S19" s="1">
        <v>5</v>
      </c>
      <c r="T19" s="1">
        <v>5</v>
      </c>
      <c r="U19" s="1">
        <v>1.1000000000000001</v>
      </c>
      <c r="V19" t="s">
        <v>19</v>
      </c>
      <c r="W19" s="1" t="s">
        <v>232</v>
      </c>
      <c r="X19" s="1" t="b">
        <v>0</v>
      </c>
      <c r="Y19" t="s">
        <v>19</v>
      </c>
      <c r="Z19">
        <v>0</v>
      </c>
      <c r="AA19" s="1"/>
      <c r="AB19" s="1"/>
      <c r="AD19" t="b">
        <v>0</v>
      </c>
      <c r="AE19" s="1"/>
    </row>
    <row r="20" spans="1:31" ht="28.8" x14ac:dyDescent="0.3">
      <c r="A20" s="1" t="s">
        <v>38</v>
      </c>
      <c r="B20" s="1" t="s">
        <v>155</v>
      </c>
      <c r="C20" s="1" t="s">
        <v>17</v>
      </c>
      <c r="D20" t="s">
        <v>292</v>
      </c>
      <c r="E20" t="str">
        <f t="shared" si="0"/>
        <v>res://Items/Flail Back.png</v>
      </c>
      <c r="F20" t="str">
        <f t="shared" si="1"/>
        <v>res://Items/Flail Left.png</v>
      </c>
      <c r="G20" t="str">
        <f t="shared" si="2"/>
        <v>res://Items/FlailRight.png</v>
      </c>
      <c r="H20" s="1">
        <v>2</v>
      </c>
      <c r="I20" s="1">
        <v>100</v>
      </c>
      <c r="J20" s="1" t="s">
        <v>18</v>
      </c>
      <c r="K20" t="s">
        <v>19</v>
      </c>
      <c r="L20" s="1" t="s">
        <v>249</v>
      </c>
      <c r="M20" t="s">
        <v>261</v>
      </c>
      <c r="N20" s="1">
        <v>0</v>
      </c>
      <c r="O20" s="1">
        <v>5</v>
      </c>
      <c r="P20" s="1">
        <v>0</v>
      </c>
      <c r="Q20" s="1" t="s">
        <v>267</v>
      </c>
      <c r="R20" s="1" t="s">
        <v>24</v>
      </c>
      <c r="S20" s="1">
        <v>6</v>
      </c>
      <c r="T20" s="1">
        <v>6</v>
      </c>
      <c r="U20" s="1">
        <v>1.1000000000000001</v>
      </c>
      <c r="V20" t="s">
        <v>19</v>
      </c>
      <c r="W20" s="1" t="s">
        <v>232</v>
      </c>
      <c r="X20" s="1" t="b">
        <v>0</v>
      </c>
      <c r="Y20" t="s">
        <v>19</v>
      </c>
      <c r="Z20">
        <v>0</v>
      </c>
      <c r="AA20" s="1"/>
      <c r="AB20" s="1"/>
      <c r="AD20" t="b">
        <v>0</v>
      </c>
      <c r="AE20" s="1"/>
    </row>
    <row r="21" spans="1:31" ht="28.8" x14ac:dyDescent="0.3">
      <c r="A21" s="1" t="s">
        <v>39</v>
      </c>
      <c r="B21" s="1" t="s">
        <v>156</v>
      </c>
      <c r="C21" s="1" t="s">
        <v>17</v>
      </c>
      <c r="D21" t="s">
        <v>293</v>
      </c>
      <c r="E21" t="str">
        <f t="shared" si="0"/>
        <v>res://Items/Glaive Back.png</v>
      </c>
      <c r="F21" t="str">
        <f t="shared" si="1"/>
        <v>res://Items/Glaive Left.png</v>
      </c>
      <c r="G21" t="str">
        <f t="shared" si="2"/>
        <v>res://Items/GlaiveRight.png</v>
      </c>
      <c r="H21" s="1">
        <v>6</v>
      </c>
      <c r="I21" s="1">
        <v>200</v>
      </c>
      <c r="J21" s="1" t="s">
        <v>18</v>
      </c>
      <c r="K21" t="s">
        <v>19</v>
      </c>
      <c r="L21" s="1" t="s">
        <v>250</v>
      </c>
      <c r="M21" t="s">
        <v>261</v>
      </c>
      <c r="N21" s="1">
        <v>0</v>
      </c>
      <c r="O21" s="1">
        <v>5</v>
      </c>
      <c r="P21" s="1">
        <v>0</v>
      </c>
      <c r="Q21" s="1" t="s">
        <v>267</v>
      </c>
      <c r="R21" s="1" t="s">
        <v>26</v>
      </c>
      <c r="S21" s="1">
        <v>7</v>
      </c>
      <c r="T21" s="1">
        <v>7</v>
      </c>
      <c r="U21" s="1">
        <v>1.1000000000000001</v>
      </c>
      <c r="V21" t="s">
        <v>19</v>
      </c>
      <c r="W21" s="1" t="s">
        <v>232</v>
      </c>
      <c r="X21" s="1" t="b">
        <v>0</v>
      </c>
      <c r="Y21" t="s">
        <v>19</v>
      </c>
      <c r="Z21">
        <v>0</v>
      </c>
      <c r="AA21" s="1"/>
      <c r="AB21" s="1"/>
      <c r="AD21" t="b">
        <v>0</v>
      </c>
      <c r="AE21" s="1"/>
    </row>
    <row r="22" spans="1:31" ht="28.8" x14ac:dyDescent="0.3">
      <c r="A22" s="1" t="s">
        <v>40</v>
      </c>
      <c r="B22" s="1" t="s">
        <v>157</v>
      </c>
      <c r="C22" s="1" t="s">
        <v>17</v>
      </c>
      <c r="D22" t="s">
        <v>294</v>
      </c>
      <c r="E22" t="str">
        <f t="shared" si="0"/>
        <v>res://Items/Greataxe Back.png</v>
      </c>
      <c r="F22" t="str">
        <f t="shared" si="1"/>
        <v>res://Items/Greataxe Left.png</v>
      </c>
      <c r="G22" t="str">
        <f t="shared" si="2"/>
        <v>res://Items/GreataxeRight.png</v>
      </c>
      <c r="H22" s="1">
        <v>7</v>
      </c>
      <c r="I22" s="1">
        <v>300</v>
      </c>
      <c r="J22" s="1" t="s">
        <v>18</v>
      </c>
      <c r="K22" t="s">
        <v>19</v>
      </c>
      <c r="L22" s="1" t="s">
        <v>244</v>
      </c>
      <c r="M22" t="s">
        <v>261</v>
      </c>
      <c r="N22" s="1">
        <v>0</v>
      </c>
      <c r="O22" s="1">
        <v>5</v>
      </c>
      <c r="P22" s="1">
        <v>0</v>
      </c>
      <c r="Q22" s="1" t="s">
        <v>267</v>
      </c>
      <c r="R22" s="1" t="s">
        <v>26</v>
      </c>
      <c r="S22" s="1">
        <v>4</v>
      </c>
      <c r="T22" s="1">
        <v>4</v>
      </c>
      <c r="U22" s="1">
        <v>1.1000000000000001</v>
      </c>
      <c r="V22" t="s">
        <v>19</v>
      </c>
      <c r="W22" s="1" t="s">
        <v>232</v>
      </c>
      <c r="X22" s="1" t="b">
        <v>0</v>
      </c>
      <c r="Y22" t="s">
        <v>19</v>
      </c>
      <c r="Z22">
        <v>0</v>
      </c>
      <c r="AA22" s="1"/>
      <c r="AB22" s="1"/>
      <c r="AD22" t="b">
        <v>0</v>
      </c>
      <c r="AE22" s="1"/>
    </row>
    <row r="23" spans="1:31" ht="28.8" x14ac:dyDescent="0.3">
      <c r="A23" s="1" t="s">
        <v>41</v>
      </c>
      <c r="B23" s="1" t="s">
        <v>158</v>
      </c>
      <c r="C23" s="1" t="s">
        <v>17</v>
      </c>
      <c r="D23" t="s">
        <v>295</v>
      </c>
      <c r="E23" t="str">
        <f t="shared" si="0"/>
        <v>res://Items/Greatsword Back.png</v>
      </c>
      <c r="F23" t="str">
        <f t="shared" si="1"/>
        <v>res://Items/Greatsword Left.png</v>
      </c>
      <c r="G23" t="str">
        <f t="shared" si="2"/>
        <v>res://Items/GreatswordRight.png</v>
      </c>
      <c r="H23" s="1">
        <v>6</v>
      </c>
      <c r="I23" s="1">
        <v>500</v>
      </c>
      <c r="J23" s="1" t="s">
        <v>18</v>
      </c>
      <c r="K23" t="s">
        <v>19</v>
      </c>
      <c r="L23" s="1" t="s">
        <v>251</v>
      </c>
      <c r="M23" t="s">
        <v>261</v>
      </c>
      <c r="N23" s="1">
        <v>0</v>
      </c>
      <c r="O23" s="1">
        <v>5</v>
      </c>
      <c r="P23" s="1">
        <v>0</v>
      </c>
      <c r="Q23" s="1" t="s">
        <v>267</v>
      </c>
      <c r="R23" s="1" t="s">
        <v>26</v>
      </c>
      <c r="S23" s="1">
        <v>6</v>
      </c>
      <c r="T23" s="1">
        <v>6</v>
      </c>
      <c r="U23" s="1">
        <v>1.1000000000000001</v>
      </c>
      <c r="V23" t="s">
        <v>19</v>
      </c>
      <c r="W23" s="1" t="s">
        <v>232</v>
      </c>
      <c r="X23" s="1" t="b">
        <v>0</v>
      </c>
      <c r="Y23" t="s">
        <v>19</v>
      </c>
      <c r="Z23">
        <v>0</v>
      </c>
      <c r="AA23" s="1"/>
      <c r="AB23" s="1"/>
      <c r="AD23" t="b">
        <v>0</v>
      </c>
      <c r="AE23" s="1"/>
    </row>
    <row r="24" spans="1:31" ht="28.8" x14ac:dyDescent="0.3">
      <c r="A24" s="1" t="s">
        <v>42</v>
      </c>
      <c r="B24" s="1" t="s">
        <v>159</v>
      </c>
      <c r="C24" s="1" t="s">
        <v>17</v>
      </c>
      <c r="D24" t="s">
        <v>296</v>
      </c>
      <c r="E24" t="str">
        <f t="shared" si="0"/>
        <v>res://Items/Halberd Back.png</v>
      </c>
      <c r="F24" t="str">
        <f t="shared" si="1"/>
        <v>res://Items/Halberd Left.png</v>
      </c>
      <c r="G24" t="str">
        <f t="shared" si="2"/>
        <v>res://Items/HalberdRight.png</v>
      </c>
      <c r="H24" s="1">
        <v>6</v>
      </c>
      <c r="I24" s="1">
        <v>200</v>
      </c>
      <c r="J24" s="1" t="s">
        <v>18</v>
      </c>
      <c r="K24" t="s">
        <v>19</v>
      </c>
      <c r="L24" s="1" t="s">
        <v>250</v>
      </c>
      <c r="M24" t="s">
        <v>261</v>
      </c>
      <c r="N24" s="1">
        <v>0</v>
      </c>
      <c r="O24" s="1">
        <v>10</v>
      </c>
      <c r="P24" s="1">
        <v>0</v>
      </c>
      <c r="Q24" s="1" t="s">
        <v>267</v>
      </c>
      <c r="R24" s="1" t="s">
        <v>26</v>
      </c>
      <c r="S24" s="1">
        <v>7</v>
      </c>
      <c r="T24" s="1">
        <v>7</v>
      </c>
      <c r="U24" s="1">
        <v>1.1000000000000001</v>
      </c>
      <c r="V24" t="s">
        <v>19</v>
      </c>
      <c r="W24" s="1" t="s">
        <v>232</v>
      </c>
      <c r="X24" s="1" t="b">
        <v>0</v>
      </c>
      <c r="Y24" t="s">
        <v>19</v>
      </c>
      <c r="Z24">
        <v>0</v>
      </c>
      <c r="AA24" s="1"/>
      <c r="AB24" s="1"/>
      <c r="AD24" t="b">
        <v>0</v>
      </c>
      <c r="AE24" s="1"/>
    </row>
    <row r="25" spans="1:31" ht="28.8" x14ac:dyDescent="0.3">
      <c r="A25" s="1" t="s">
        <v>43</v>
      </c>
      <c r="B25" s="1" t="s">
        <v>160</v>
      </c>
      <c r="C25" s="1" t="s">
        <v>17</v>
      </c>
      <c r="D25" t="s">
        <v>297</v>
      </c>
      <c r="E25" t="str">
        <f t="shared" si="0"/>
        <v>res://Items/Lance Back.png</v>
      </c>
      <c r="F25" t="str">
        <f t="shared" si="1"/>
        <v>res://Items/Lance Left.png</v>
      </c>
      <c r="G25" t="str">
        <f t="shared" si="2"/>
        <v>res://Items/LanceRight.png</v>
      </c>
      <c r="H25" s="1">
        <v>6</v>
      </c>
      <c r="I25" s="1">
        <v>100</v>
      </c>
      <c r="J25" s="1" t="s">
        <v>18</v>
      </c>
      <c r="K25" t="s">
        <v>19</v>
      </c>
      <c r="L25" s="1" t="s">
        <v>243</v>
      </c>
      <c r="M25" t="s">
        <v>261</v>
      </c>
      <c r="N25" s="1">
        <v>0</v>
      </c>
      <c r="O25" s="1">
        <v>10</v>
      </c>
      <c r="P25" s="1">
        <v>0</v>
      </c>
      <c r="Q25" s="1" t="s">
        <v>267</v>
      </c>
      <c r="R25" s="1" t="s">
        <v>22</v>
      </c>
      <c r="S25" s="1">
        <v>5</v>
      </c>
      <c r="T25" s="1">
        <v>5</v>
      </c>
      <c r="U25" s="1">
        <v>1.1000000000000001</v>
      </c>
      <c r="V25" t="s">
        <v>19</v>
      </c>
      <c r="W25" s="1"/>
      <c r="X25" s="1" t="b">
        <v>0</v>
      </c>
      <c r="Y25" t="s">
        <v>19</v>
      </c>
      <c r="Z25">
        <v>0</v>
      </c>
      <c r="AA25" s="1"/>
      <c r="AB25" s="1"/>
      <c r="AD25" t="b">
        <v>0</v>
      </c>
      <c r="AE25" s="1"/>
    </row>
    <row r="26" spans="1:31" ht="28.8" x14ac:dyDescent="0.3">
      <c r="A26" s="1" t="s">
        <v>44</v>
      </c>
      <c r="B26" s="1" t="s">
        <v>161</v>
      </c>
      <c r="C26" s="1" t="s">
        <v>17</v>
      </c>
      <c r="D26" t="s">
        <v>298</v>
      </c>
      <c r="E26" t="str">
        <f t="shared" si="0"/>
        <v>res://Items/Longsword Back.png</v>
      </c>
      <c r="F26" t="str">
        <f t="shared" si="1"/>
        <v>res://Items/Longsword Left.png</v>
      </c>
      <c r="G26" t="str">
        <f t="shared" si="2"/>
        <v>res://Items/LongswordRight.png</v>
      </c>
      <c r="H26" s="1">
        <v>3</v>
      </c>
      <c r="I26" s="1">
        <v>150</v>
      </c>
      <c r="J26" s="1" t="s">
        <v>18</v>
      </c>
      <c r="K26" t="s">
        <v>19</v>
      </c>
      <c r="L26" s="1" t="s">
        <v>244</v>
      </c>
      <c r="M26" t="s">
        <v>261</v>
      </c>
      <c r="N26" s="1">
        <v>0</v>
      </c>
      <c r="O26" s="1">
        <v>5</v>
      </c>
      <c r="P26" s="1">
        <v>0</v>
      </c>
      <c r="Q26" s="1" t="s">
        <v>267</v>
      </c>
      <c r="R26" s="1" t="s">
        <v>26</v>
      </c>
      <c r="S26" s="1">
        <v>4</v>
      </c>
      <c r="T26" s="1">
        <v>4</v>
      </c>
      <c r="U26" s="1">
        <v>1.1000000000000001</v>
      </c>
      <c r="V26" t="s">
        <v>19</v>
      </c>
      <c r="W26" s="1"/>
      <c r="X26" s="1" t="b">
        <v>0</v>
      </c>
      <c r="Y26" t="s">
        <v>19</v>
      </c>
      <c r="Z26">
        <v>0</v>
      </c>
      <c r="AA26" s="1"/>
      <c r="AB26" s="1"/>
      <c r="AD26" t="b">
        <v>0</v>
      </c>
      <c r="AE26" s="1"/>
    </row>
    <row r="27" spans="1:31" ht="28.8" x14ac:dyDescent="0.3">
      <c r="A27" s="1" t="s">
        <v>45</v>
      </c>
      <c r="B27" s="1" t="s">
        <v>162</v>
      </c>
      <c r="C27" s="1" t="s">
        <v>17</v>
      </c>
      <c r="D27" t="s">
        <v>299</v>
      </c>
      <c r="E27" t="str">
        <f t="shared" si="0"/>
        <v>res://Items/Maul Back.png</v>
      </c>
      <c r="F27" t="str">
        <f t="shared" si="1"/>
        <v>res://Items/Maul Left.png</v>
      </c>
      <c r="G27" t="str">
        <f t="shared" si="2"/>
        <v>res://Items/MaulRight.png</v>
      </c>
      <c r="H27" s="1">
        <v>10</v>
      </c>
      <c r="I27" s="1">
        <v>100</v>
      </c>
      <c r="J27" s="1" t="s">
        <v>18</v>
      </c>
      <c r="K27" t="s">
        <v>19</v>
      </c>
      <c r="L27" s="1" t="s">
        <v>252</v>
      </c>
      <c r="M27" t="s">
        <v>261</v>
      </c>
      <c r="N27" s="1">
        <v>0</v>
      </c>
      <c r="O27" s="1">
        <v>5</v>
      </c>
      <c r="P27" s="1">
        <v>0</v>
      </c>
      <c r="Q27" s="1" t="s">
        <v>267</v>
      </c>
      <c r="R27" s="1" t="s">
        <v>24</v>
      </c>
      <c r="S27" s="1">
        <v>5</v>
      </c>
      <c r="T27" s="1">
        <v>5</v>
      </c>
      <c r="U27" s="1">
        <v>1.1000000000000001</v>
      </c>
      <c r="V27" t="s">
        <v>19</v>
      </c>
      <c r="W27" s="1"/>
      <c r="X27" s="1" t="b">
        <v>0</v>
      </c>
      <c r="Y27" t="s">
        <v>19</v>
      </c>
      <c r="Z27">
        <v>0</v>
      </c>
      <c r="AA27" s="1"/>
      <c r="AB27" s="1"/>
      <c r="AD27" t="b">
        <v>0</v>
      </c>
      <c r="AE27" s="1"/>
    </row>
    <row r="28" spans="1:31" ht="28.8" x14ac:dyDescent="0.3">
      <c r="A28" s="1" t="s">
        <v>46</v>
      </c>
      <c r="B28" s="1" t="s">
        <v>163</v>
      </c>
      <c r="C28" s="1" t="s">
        <v>17</v>
      </c>
      <c r="D28" t="s">
        <v>300</v>
      </c>
      <c r="E28" t="str">
        <f t="shared" si="0"/>
        <v>res://Items/Morningstar Back.png</v>
      </c>
      <c r="F28" t="str">
        <f t="shared" si="1"/>
        <v>res://Items/Morningstar Left.png</v>
      </c>
      <c r="G28" t="str">
        <f t="shared" si="2"/>
        <v>res://Items/MorningstarRight.png</v>
      </c>
      <c r="H28" s="1">
        <v>4</v>
      </c>
      <c r="I28" s="1">
        <v>150</v>
      </c>
      <c r="J28" s="1" t="s">
        <v>18</v>
      </c>
      <c r="K28" t="s">
        <v>19</v>
      </c>
      <c r="L28" s="1" t="s">
        <v>253</v>
      </c>
      <c r="M28" t="s">
        <v>261</v>
      </c>
      <c r="N28" s="1">
        <v>0</v>
      </c>
      <c r="O28" s="1">
        <v>5</v>
      </c>
      <c r="P28" s="1">
        <v>0</v>
      </c>
      <c r="Q28" s="1" t="s">
        <v>267</v>
      </c>
      <c r="R28" s="1" t="s">
        <v>22</v>
      </c>
      <c r="S28" s="1">
        <v>6</v>
      </c>
      <c r="T28" s="1">
        <v>6</v>
      </c>
      <c r="U28" s="1">
        <v>1.1000000000000001</v>
      </c>
      <c r="V28" t="s">
        <v>19</v>
      </c>
      <c r="W28" s="1"/>
      <c r="X28" s="1" t="b">
        <v>0</v>
      </c>
      <c r="Y28" t="s">
        <v>19</v>
      </c>
      <c r="Z28">
        <v>0</v>
      </c>
      <c r="AA28" s="1"/>
      <c r="AB28" s="1"/>
      <c r="AD28" t="b">
        <v>0</v>
      </c>
      <c r="AE28" s="1"/>
    </row>
    <row r="29" spans="1:31" ht="28.8" x14ac:dyDescent="0.3">
      <c r="A29" s="1" t="s">
        <v>47</v>
      </c>
      <c r="B29" s="1" t="s">
        <v>164</v>
      </c>
      <c r="C29" s="1" t="s">
        <v>17</v>
      </c>
      <c r="D29" t="s">
        <v>301</v>
      </c>
      <c r="E29" t="str">
        <f t="shared" si="0"/>
        <v>res://Items/Pike Back.png</v>
      </c>
      <c r="F29" t="str">
        <f t="shared" si="1"/>
        <v>res://Items/Pike Left.png</v>
      </c>
      <c r="G29" t="str">
        <f t="shared" si="2"/>
        <v>res://Items/PikeRight.png</v>
      </c>
      <c r="H29" s="1">
        <v>18</v>
      </c>
      <c r="I29" s="1">
        <v>50</v>
      </c>
      <c r="J29" s="1" t="s">
        <v>18</v>
      </c>
      <c r="K29" t="s">
        <v>19</v>
      </c>
      <c r="L29" s="1" t="s">
        <v>243</v>
      </c>
      <c r="M29" t="s">
        <v>261</v>
      </c>
      <c r="N29" s="1">
        <v>0</v>
      </c>
      <c r="O29" s="1">
        <v>10</v>
      </c>
      <c r="P29" s="1">
        <v>0</v>
      </c>
      <c r="Q29" s="1" t="s">
        <v>267</v>
      </c>
      <c r="R29" s="1" t="s">
        <v>22</v>
      </c>
      <c r="S29" s="1">
        <v>5</v>
      </c>
      <c r="T29" s="1">
        <v>5</v>
      </c>
      <c r="U29" s="1">
        <v>1.1000000000000001</v>
      </c>
      <c r="V29" t="s">
        <v>19</v>
      </c>
      <c r="W29" s="1"/>
      <c r="X29" s="1" t="b">
        <v>0</v>
      </c>
      <c r="Y29" t="s">
        <v>19</v>
      </c>
      <c r="Z29">
        <v>0</v>
      </c>
      <c r="AA29" s="1"/>
      <c r="AB29" s="1"/>
      <c r="AD29" t="b">
        <v>0</v>
      </c>
      <c r="AE29" s="1"/>
    </row>
    <row r="30" spans="1:31" ht="28.8" x14ac:dyDescent="0.3">
      <c r="A30" s="1" t="s">
        <v>48</v>
      </c>
      <c r="B30" s="1" t="s">
        <v>165</v>
      </c>
      <c r="C30" s="1" t="s">
        <v>17</v>
      </c>
      <c r="D30" t="s">
        <v>302</v>
      </c>
      <c r="E30" t="str">
        <f t="shared" si="0"/>
        <v>res://Items/Rapier Back.png</v>
      </c>
      <c r="F30" t="str">
        <f t="shared" si="1"/>
        <v>res://Items/Rapier Left.png</v>
      </c>
      <c r="G30" t="str">
        <f t="shared" si="2"/>
        <v>res://Items/RapierRight.png</v>
      </c>
      <c r="H30" s="1">
        <v>2</v>
      </c>
      <c r="I30" s="1">
        <v>250</v>
      </c>
      <c r="J30" s="1" t="s">
        <v>18</v>
      </c>
      <c r="K30" t="s">
        <v>19</v>
      </c>
      <c r="L30" s="1" t="s">
        <v>246</v>
      </c>
      <c r="M30" t="s">
        <v>261</v>
      </c>
      <c r="N30" s="1">
        <v>0</v>
      </c>
      <c r="O30" s="1">
        <v>5</v>
      </c>
      <c r="P30" s="1">
        <v>0</v>
      </c>
      <c r="Q30" s="1" t="s">
        <v>267</v>
      </c>
      <c r="R30" s="1" t="s">
        <v>22</v>
      </c>
      <c r="S30" s="1">
        <v>4</v>
      </c>
      <c r="T30" s="1">
        <v>4</v>
      </c>
      <c r="U30" s="1">
        <v>1.1000000000000001</v>
      </c>
      <c r="V30" t="s">
        <v>19</v>
      </c>
      <c r="W30" s="1"/>
      <c r="X30" s="1" t="b">
        <v>0</v>
      </c>
      <c r="Y30" t="s">
        <v>19</v>
      </c>
      <c r="Z30">
        <v>0</v>
      </c>
      <c r="AA30" s="1"/>
      <c r="AB30" s="1"/>
      <c r="AD30" t="b">
        <v>0</v>
      </c>
      <c r="AE30" s="1"/>
    </row>
    <row r="31" spans="1:31" ht="28.8" x14ac:dyDescent="0.3">
      <c r="A31" s="1" t="s">
        <v>49</v>
      </c>
      <c r="B31" s="1" t="s">
        <v>166</v>
      </c>
      <c r="C31" s="1" t="s">
        <v>17</v>
      </c>
      <c r="D31" t="s">
        <v>303</v>
      </c>
      <c r="E31" t="str">
        <f t="shared" si="0"/>
        <v>res://Items/Scimitar Back.png</v>
      </c>
      <c r="F31" t="str">
        <f t="shared" si="1"/>
        <v>res://Items/Scimitar Left.png</v>
      </c>
      <c r="G31" t="str">
        <f t="shared" si="2"/>
        <v>res://Items/ScimitarRight.png</v>
      </c>
      <c r="H31" s="1">
        <v>3</v>
      </c>
      <c r="I31" s="1">
        <v>250</v>
      </c>
      <c r="J31" s="1" t="s">
        <v>18</v>
      </c>
      <c r="K31" t="s">
        <v>19</v>
      </c>
      <c r="L31" s="1" t="s">
        <v>244</v>
      </c>
      <c r="M31" t="s">
        <v>261</v>
      </c>
      <c r="N31" s="1">
        <v>0</v>
      </c>
      <c r="O31" s="1">
        <v>5</v>
      </c>
      <c r="P31" s="1">
        <v>0</v>
      </c>
      <c r="Q31" s="1" t="s">
        <v>267</v>
      </c>
      <c r="R31" s="1" t="s">
        <v>26</v>
      </c>
      <c r="S31" s="1">
        <v>4</v>
      </c>
      <c r="T31" s="1">
        <v>4</v>
      </c>
      <c r="U31" s="1">
        <v>1.1000000000000001</v>
      </c>
      <c r="V31" t="s">
        <v>19</v>
      </c>
      <c r="W31" s="1"/>
      <c r="X31" s="1" t="b">
        <v>0</v>
      </c>
      <c r="Y31" t="s">
        <v>19</v>
      </c>
      <c r="Z31">
        <v>0</v>
      </c>
      <c r="AA31" s="1"/>
      <c r="AB31" s="1"/>
      <c r="AD31" t="b">
        <v>0</v>
      </c>
      <c r="AE31" s="1"/>
    </row>
    <row r="32" spans="1:31" ht="28.8" x14ac:dyDescent="0.3">
      <c r="A32" s="1" t="s">
        <v>50</v>
      </c>
      <c r="B32" s="1" t="s">
        <v>167</v>
      </c>
      <c r="C32" s="1" t="s">
        <v>17</v>
      </c>
      <c r="D32" t="s">
        <v>304</v>
      </c>
      <c r="E32" t="str">
        <f t="shared" si="0"/>
        <v>res://Items/Shortsword Back.png</v>
      </c>
      <c r="F32" t="str">
        <f t="shared" si="1"/>
        <v>res://Items/Shortsword Left.png</v>
      </c>
      <c r="G32" t="str">
        <f t="shared" si="2"/>
        <v>res://Items/ShortswordRight.png</v>
      </c>
      <c r="H32" s="1">
        <v>2</v>
      </c>
      <c r="I32" s="1">
        <v>100</v>
      </c>
      <c r="J32" s="1" t="s">
        <v>18</v>
      </c>
      <c r="K32" t="s">
        <v>19</v>
      </c>
      <c r="L32" s="1" t="s">
        <v>246</v>
      </c>
      <c r="M32" t="s">
        <v>261</v>
      </c>
      <c r="N32" s="1">
        <v>0</v>
      </c>
      <c r="O32" s="1">
        <v>5</v>
      </c>
      <c r="P32" s="1">
        <v>0</v>
      </c>
      <c r="Q32" s="1" t="s">
        <v>267</v>
      </c>
      <c r="R32" s="1" t="s">
        <v>22</v>
      </c>
      <c r="S32" s="1">
        <v>4</v>
      </c>
      <c r="T32" s="1">
        <v>4</v>
      </c>
      <c r="U32" s="1">
        <v>1.1000000000000001</v>
      </c>
      <c r="V32" t="s">
        <v>19</v>
      </c>
      <c r="W32" s="1"/>
      <c r="X32" s="1" t="b">
        <v>0</v>
      </c>
      <c r="Y32" t="s">
        <v>19</v>
      </c>
      <c r="Z32">
        <v>0</v>
      </c>
      <c r="AA32" s="1"/>
      <c r="AB32" s="1"/>
      <c r="AD32" t="b">
        <v>0</v>
      </c>
      <c r="AE32" s="1"/>
    </row>
    <row r="33" spans="1:31" ht="28.8" x14ac:dyDescent="0.3">
      <c r="A33" s="1" t="s">
        <v>51</v>
      </c>
      <c r="B33" s="1" t="s">
        <v>168</v>
      </c>
      <c r="C33" s="1" t="s">
        <v>17</v>
      </c>
      <c r="D33" t="s">
        <v>305</v>
      </c>
      <c r="E33" t="str">
        <f t="shared" si="0"/>
        <v>res://Items/Trident Back.png</v>
      </c>
      <c r="F33" t="str">
        <f t="shared" si="1"/>
        <v>res://Items/Trident Left.png</v>
      </c>
      <c r="G33" t="str">
        <f t="shared" si="2"/>
        <v>res://Items/TridentRight.png</v>
      </c>
      <c r="H33" s="1">
        <v>4</v>
      </c>
      <c r="I33" s="1">
        <v>50</v>
      </c>
      <c r="J33" s="1" t="s">
        <v>18</v>
      </c>
      <c r="K33" t="s">
        <v>19</v>
      </c>
      <c r="L33" s="1" t="s">
        <v>243</v>
      </c>
      <c r="M33" t="s">
        <v>261</v>
      </c>
      <c r="N33" s="1">
        <v>0</v>
      </c>
      <c r="O33" s="1">
        <v>5</v>
      </c>
      <c r="P33" s="1">
        <v>0</v>
      </c>
      <c r="Q33" s="1" t="s">
        <v>267</v>
      </c>
      <c r="R33" s="1" t="s">
        <v>22</v>
      </c>
      <c r="S33" s="1">
        <v>5</v>
      </c>
      <c r="T33" s="1">
        <v>5</v>
      </c>
      <c r="U33" s="1">
        <v>1.1000000000000001</v>
      </c>
      <c r="V33" t="s">
        <v>19</v>
      </c>
      <c r="W33" s="1"/>
      <c r="X33" s="1" t="b">
        <v>0</v>
      </c>
      <c r="Y33" t="s">
        <v>19</v>
      </c>
      <c r="Z33">
        <v>0</v>
      </c>
      <c r="AA33" s="1"/>
      <c r="AB33" s="1"/>
      <c r="AD33" t="b">
        <v>0</v>
      </c>
      <c r="AE33" s="1"/>
    </row>
    <row r="34" spans="1:31" ht="28.8" x14ac:dyDescent="0.3">
      <c r="A34" s="1" t="s">
        <v>52</v>
      </c>
      <c r="B34" s="1" t="s">
        <v>169</v>
      </c>
      <c r="C34" s="1" t="s">
        <v>17</v>
      </c>
      <c r="D34" t="s">
        <v>306</v>
      </c>
      <c r="E34" t="str">
        <f t="shared" si="0"/>
        <v>res://Items/War pick Back.png</v>
      </c>
      <c r="F34" t="str">
        <f t="shared" si="1"/>
        <v>res://Items/War pick Left.png</v>
      </c>
      <c r="G34" t="str">
        <f t="shared" si="2"/>
        <v>res://Items/War pickRight.png</v>
      </c>
      <c r="H34" s="1">
        <v>2</v>
      </c>
      <c r="I34" s="1">
        <v>50</v>
      </c>
      <c r="J34" s="1" t="s">
        <v>18</v>
      </c>
      <c r="K34" t="s">
        <v>19</v>
      </c>
      <c r="L34" s="1" t="s">
        <v>243</v>
      </c>
      <c r="M34" t="s">
        <v>261</v>
      </c>
      <c r="N34" s="1">
        <v>0</v>
      </c>
      <c r="O34" s="1">
        <v>5</v>
      </c>
      <c r="P34" s="1">
        <v>0</v>
      </c>
      <c r="Q34" s="1" t="s">
        <v>267</v>
      </c>
      <c r="R34" s="1" t="s">
        <v>22</v>
      </c>
      <c r="S34" s="1">
        <v>5</v>
      </c>
      <c r="T34" s="1">
        <v>5</v>
      </c>
      <c r="U34" s="1">
        <v>1.1000000000000001</v>
      </c>
      <c r="V34" t="s">
        <v>19</v>
      </c>
      <c r="W34" s="1"/>
      <c r="X34" s="1" t="b">
        <v>0</v>
      </c>
      <c r="Y34" t="s">
        <v>19</v>
      </c>
      <c r="Z34">
        <v>0</v>
      </c>
      <c r="AA34" s="1"/>
      <c r="AB34" s="1"/>
      <c r="AD34" t="b">
        <v>0</v>
      </c>
      <c r="AE34" s="1"/>
    </row>
    <row r="35" spans="1:31" ht="28.8" x14ac:dyDescent="0.3">
      <c r="A35" s="1" t="s">
        <v>53</v>
      </c>
      <c r="B35" s="1" t="s">
        <v>170</v>
      </c>
      <c r="C35" s="1" t="s">
        <v>17</v>
      </c>
      <c r="D35" t="s">
        <v>307</v>
      </c>
      <c r="E35" t="str">
        <f t="shared" si="0"/>
        <v>res://Items/Warhammer Back.png</v>
      </c>
      <c r="F35" t="str">
        <f t="shared" si="1"/>
        <v>res://Items/Warhammer Left.png</v>
      </c>
      <c r="G35" t="str">
        <f t="shared" si="2"/>
        <v>res://Items/WarhammerRight.png</v>
      </c>
      <c r="H35" s="1">
        <v>2</v>
      </c>
      <c r="I35" s="1">
        <v>150</v>
      </c>
      <c r="J35" s="1" t="s">
        <v>18</v>
      </c>
      <c r="K35" t="s">
        <v>19</v>
      </c>
      <c r="L35" s="1" t="s">
        <v>239</v>
      </c>
      <c r="M35" t="s">
        <v>261</v>
      </c>
      <c r="N35" s="1">
        <v>0</v>
      </c>
      <c r="O35" s="1">
        <v>5</v>
      </c>
      <c r="P35" s="1">
        <v>0</v>
      </c>
      <c r="Q35" s="1" t="s">
        <v>267</v>
      </c>
      <c r="R35" s="1" t="s">
        <v>24</v>
      </c>
      <c r="S35" s="1">
        <v>3</v>
      </c>
      <c r="T35" s="1">
        <v>3</v>
      </c>
      <c r="U35" s="1">
        <v>1.1000000000000001</v>
      </c>
      <c r="V35" t="s">
        <v>19</v>
      </c>
      <c r="W35" s="1"/>
      <c r="X35" s="1" t="b">
        <v>0</v>
      </c>
      <c r="Y35" t="s">
        <v>19</v>
      </c>
      <c r="Z35">
        <v>0</v>
      </c>
      <c r="AA35" s="1"/>
      <c r="AB35" s="1"/>
      <c r="AD35" t="b">
        <v>0</v>
      </c>
      <c r="AE35" s="1"/>
    </row>
    <row r="36" spans="1:31" ht="28.8" x14ac:dyDescent="0.3">
      <c r="A36" s="1" t="s">
        <v>54</v>
      </c>
      <c r="B36" s="1" t="s">
        <v>171</v>
      </c>
      <c r="C36" s="1" t="s">
        <v>17</v>
      </c>
      <c r="D36" t="s">
        <v>308</v>
      </c>
      <c r="E36" t="str">
        <f t="shared" si="0"/>
        <v>res://Items/Whip Back.png</v>
      </c>
      <c r="F36" t="str">
        <f t="shared" si="1"/>
        <v>res://Items/Whip Left.png</v>
      </c>
      <c r="G36" t="str">
        <f t="shared" si="2"/>
        <v>res://Items/WhipRight.png</v>
      </c>
      <c r="H36" s="1">
        <v>3</v>
      </c>
      <c r="I36" s="1">
        <v>20</v>
      </c>
      <c r="J36" s="1" t="s">
        <v>18</v>
      </c>
      <c r="K36" t="s">
        <v>19</v>
      </c>
      <c r="L36" s="1" t="s">
        <v>254</v>
      </c>
      <c r="M36" t="s">
        <v>261</v>
      </c>
      <c r="N36" s="1">
        <v>0</v>
      </c>
      <c r="O36" s="1">
        <v>10</v>
      </c>
      <c r="P36" s="1">
        <v>0</v>
      </c>
      <c r="Q36" s="1" t="s">
        <v>267</v>
      </c>
      <c r="R36" s="1" t="s">
        <v>26</v>
      </c>
      <c r="S36" s="1">
        <v>1</v>
      </c>
      <c r="T36" s="1">
        <v>1</v>
      </c>
      <c r="U36" s="1">
        <v>1.1000000000000001</v>
      </c>
      <c r="V36" t="s">
        <v>19</v>
      </c>
      <c r="W36" s="1"/>
      <c r="X36" s="1" t="b">
        <v>0</v>
      </c>
      <c r="Y36" t="s">
        <v>19</v>
      </c>
      <c r="Z36">
        <v>0</v>
      </c>
      <c r="AA36" s="1"/>
      <c r="AB36" s="1"/>
      <c r="AD36" t="b">
        <v>0</v>
      </c>
      <c r="AE36" s="1"/>
    </row>
    <row r="37" spans="1:31" ht="28.8" x14ac:dyDescent="0.3">
      <c r="A37" s="1" t="s">
        <v>55</v>
      </c>
      <c r="B37" s="1" t="s">
        <v>172</v>
      </c>
      <c r="C37" s="1" t="s">
        <v>17</v>
      </c>
      <c r="D37" t="s">
        <v>309</v>
      </c>
      <c r="E37" t="str">
        <f t="shared" si="0"/>
        <v>res://Items/Blowgun Back.png</v>
      </c>
      <c r="F37" t="str">
        <f t="shared" si="1"/>
        <v>res://Items/Blowgun Left.png</v>
      </c>
      <c r="G37" t="str">
        <f t="shared" si="2"/>
        <v>res://Items/BlowgunRight.png</v>
      </c>
      <c r="H37" s="1">
        <v>1</v>
      </c>
      <c r="I37" s="1">
        <v>100</v>
      </c>
      <c r="J37" s="1" t="s">
        <v>18</v>
      </c>
      <c r="K37" t="s">
        <v>19</v>
      </c>
      <c r="L37" s="1" t="s">
        <v>246</v>
      </c>
      <c r="M37" t="s">
        <v>261</v>
      </c>
      <c r="N37" s="1">
        <v>0</v>
      </c>
      <c r="O37" s="1">
        <v>20</v>
      </c>
      <c r="P37" s="1">
        <v>0</v>
      </c>
      <c r="Q37" s="1" t="s">
        <v>267</v>
      </c>
      <c r="R37" s="1" t="s">
        <v>22</v>
      </c>
      <c r="S37" s="1">
        <v>4</v>
      </c>
      <c r="T37" s="1">
        <v>4</v>
      </c>
      <c r="U37" s="1">
        <v>1.1000000000000001</v>
      </c>
      <c r="V37" t="s">
        <v>19</v>
      </c>
      <c r="W37" s="1" t="s">
        <v>218</v>
      </c>
      <c r="X37" s="1" t="b">
        <v>0</v>
      </c>
      <c r="Y37" t="s">
        <v>19</v>
      </c>
      <c r="Z37">
        <v>0</v>
      </c>
      <c r="AA37" s="1"/>
      <c r="AB37" s="1"/>
      <c r="AD37" t="b">
        <v>0</v>
      </c>
      <c r="AE37" s="1"/>
    </row>
    <row r="38" spans="1:31" ht="43.2" x14ac:dyDescent="0.3">
      <c r="A38" s="1" t="s">
        <v>132</v>
      </c>
      <c r="B38" s="1" t="s">
        <v>173</v>
      </c>
      <c r="C38" s="1" t="s">
        <v>133</v>
      </c>
      <c r="D38" t="s">
        <v>310</v>
      </c>
      <c r="E38" t="str">
        <f t="shared" si="0"/>
        <v>res://Items/Brass Knuckles Back.png</v>
      </c>
      <c r="F38" t="str">
        <f t="shared" si="1"/>
        <v>res://Items/Brass Knuckles Left.png</v>
      </c>
      <c r="G38" t="str">
        <f t="shared" si="2"/>
        <v>res://Items/Brass KnucklesRight.png</v>
      </c>
      <c r="H38" s="1">
        <v>1</v>
      </c>
      <c r="I38" s="1">
        <v>1</v>
      </c>
      <c r="J38" s="1" t="s">
        <v>18</v>
      </c>
      <c r="K38" t="s">
        <v>19</v>
      </c>
      <c r="L38" s="1"/>
      <c r="M38" t="s">
        <v>261</v>
      </c>
      <c r="N38" s="1">
        <v>0</v>
      </c>
      <c r="O38" s="1"/>
      <c r="P38" s="1">
        <v>0</v>
      </c>
      <c r="Q38" s="1" t="s">
        <v>267</v>
      </c>
      <c r="R38" s="1"/>
      <c r="S38" s="1"/>
      <c r="T38" s="1"/>
      <c r="U38" s="1">
        <v>1.1000000000000001</v>
      </c>
      <c r="W38" s="1"/>
      <c r="X38" s="1" t="b">
        <v>0</v>
      </c>
      <c r="Z38">
        <v>0</v>
      </c>
      <c r="AA38" s="1" t="s">
        <v>223</v>
      </c>
      <c r="AB38" s="1"/>
      <c r="AD38" t="b">
        <v>0</v>
      </c>
      <c r="AE38" s="1"/>
    </row>
    <row r="39" spans="1:31" ht="28.8" x14ac:dyDescent="0.3">
      <c r="A39" s="1" t="s">
        <v>56</v>
      </c>
      <c r="B39" s="1" t="s">
        <v>174</v>
      </c>
      <c r="C39" s="1" t="s">
        <v>17</v>
      </c>
      <c r="D39" t="s">
        <v>311</v>
      </c>
      <c r="E39" t="str">
        <f t="shared" si="0"/>
        <v>res://Items/Crossbow, hand Back.png</v>
      </c>
      <c r="F39" t="str">
        <f t="shared" si="1"/>
        <v>res://Items/Crossbow, hand Left.png</v>
      </c>
      <c r="G39" t="str">
        <f t="shared" si="2"/>
        <v>res://Items/Crossbow, handRight.png</v>
      </c>
      <c r="H39" s="1">
        <v>3</v>
      </c>
      <c r="I39" s="1">
        <v>750</v>
      </c>
      <c r="J39" s="1" t="s">
        <v>18</v>
      </c>
      <c r="K39" t="s">
        <v>19</v>
      </c>
      <c r="L39" s="1" t="s">
        <v>253</v>
      </c>
      <c r="M39" t="s">
        <v>261</v>
      </c>
      <c r="N39" s="1">
        <v>0</v>
      </c>
      <c r="O39" s="1">
        <v>30</v>
      </c>
      <c r="P39" s="1">
        <v>0</v>
      </c>
      <c r="Q39" s="1" t="s">
        <v>267</v>
      </c>
      <c r="R39" s="1" t="s">
        <v>22</v>
      </c>
      <c r="S39" s="1">
        <v>6</v>
      </c>
      <c r="T39" s="1">
        <v>6</v>
      </c>
      <c r="U39" s="1">
        <v>1.1000000000000001</v>
      </c>
      <c r="V39" t="s">
        <v>19</v>
      </c>
      <c r="W39" s="1" t="s">
        <v>219</v>
      </c>
      <c r="X39" s="1" t="b">
        <v>0</v>
      </c>
      <c r="Y39" t="s">
        <v>19</v>
      </c>
      <c r="Z39">
        <v>0</v>
      </c>
      <c r="AA39" s="1"/>
      <c r="AB39" s="1"/>
      <c r="AD39" t="b">
        <v>0</v>
      </c>
      <c r="AE39" s="1"/>
    </row>
    <row r="40" spans="1:31" ht="28.8" x14ac:dyDescent="0.3">
      <c r="A40" s="1" t="s">
        <v>57</v>
      </c>
      <c r="B40" s="1" t="s">
        <v>175</v>
      </c>
      <c r="C40" s="1" t="s">
        <v>17</v>
      </c>
      <c r="D40" t="s">
        <v>312</v>
      </c>
      <c r="E40" t="str">
        <f t="shared" si="0"/>
        <v>res://Items/Crossbow, heavy Back.png</v>
      </c>
      <c r="F40" t="str">
        <f t="shared" si="1"/>
        <v>res://Items/Crossbow, heavy Left.png</v>
      </c>
      <c r="G40" t="str">
        <f t="shared" si="2"/>
        <v>res://Items/Crossbow, heavyRight.png</v>
      </c>
      <c r="H40" s="1">
        <v>18</v>
      </c>
      <c r="I40" s="1">
        <v>500</v>
      </c>
      <c r="J40" s="1" t="s">
        <v>18</v>
      </c>
      <c r="K40" t="s">
        <v>19</v>
      </c>
      <c r="L40" s="1" t="s">
        <v>243</v>
      </c>
      <c r="M40" t="s">
        <v>261</v>
      </c>
      <c r="N40" s="1">
        <v>0</v>
      </c>
      <c r="O40" s="1">
        <v>120</v>
      </c>
      <c r="P40" s="1">
        <v>0</v>
      </c>
      <c r="Q40" s="1" t="s">
        <v>267</v>
      </c>
      <c r="R40" s="1" t="s">
        <v>22</v>
      </c>
      <c r="S40" s="1">
        <v>5</v>
      </c>
      <c r="T40" s="1">
        <v>5</v>
      </c>
      <c r="U40" s="1">
        <v>1.1000000000000001</v>
      </c>
      <c r="V40" t="s">
        <v>19</v>
      </c>
      <c r="W40" s="1" t="s">
        <v>219</v>
      </c>
      <c r="X40" s="1" t="b">
        <v>0</v>
      </c>
      <c r="Y40" t="s">
        <v>19</v>
      </c>
      <c r="Z40">
        <v>0</v>
      </c>
      <c r="AA40" s="1"/>
      <c r="AB40" s="1"/>
      <c r="AD40" t="b">
        <v>0</v>
      </c>
      <c r="AE40" s="1"/>
    </row>
    <row r="41" spans="1:31" ht="28.8" x14ac:dyDescent="0.3">
      <c r="A41" s="1" t="s">
        <v>58</v>
      </c>
      <c r="B41" s="1" t="s">
        <v>176</v>
      </c>
      <c r="C41" s="1" t="s">
        <v>17</v>
      </c>
      <c r="D41" t="s">
        <v>313</v>
      </c>
      <c r="E41" t="str">
        <f t="shared" si="0"/>
        <v>res://Items/Longbow Back.png</v>
      </c>
      <c r="F41" t="str">
        <f t="shared" si="1"/>
        <v>res://Items/Longbow Left.png</v>
      </c>
      <c r="G41" t="str">
        <f t="shared" si="2"/>
        <v>res://Items/LongbowRight.png</v>
      </c>
      <c r="H41" s="1">
        <v>2</v>
      </c>
      <c r="I41" s="1">
        <v>500</v>
      </c>
      <c r="J41" s="1" t="s">
        <v>18</v>
      </c>
      <c r="K41" t="s">
        <v>19</v>
      </c>
      <c r="L41" s="1" t="s">
        <v>242</v>
      </c>
      <c r="M41" t="s">
        <v>261</v>
      </c>
      <c r="N41" s="1">
        <v>0</v>
      </c>
      <c r="O41" s="1">
        <v>300</v>
      </c>
      <c r="P41" s="1">
        <v>0</v>
      </c>
      <c r="Q41" s="1" t="s">
        <v>267</v>
      </c>
      <c r="R41" s="1" t="s">
        <v>22</v>
      </c>
      <c r="S41" s="1">
        <v>1</v>
      </c>
      <c r="T41" s="1">
        <v>1</v>
      </c>
      <c r="U41" s="1">
        <v>1.1000000000000001</v>
      </c>
      <c r="V41" t="s">
        <v>19</v>
      </c>
      <c r="W41" s="1" t="s">
        <v>219</v>
      </c>
      <c r="X41" s="1" t="b">
        <v>0</v>
      </c>
      <c r="Y41" t="s">
        <v>19</v>
      </c>
      <c r="Z41">
        <v>0</v>
      </c>
      <c r="AA41" s="1"/>
      <c r="AB41" s="1"/>
      <c r="AD41" t="b">
        <v>0</v>
      </c>
      <c r="AE41" s="1"/>
    </row>
    <row r="42" spans="1:31" ht="28.8" x14ac:dyDescent="0.3">
      <c r="A42" s="1" t="s">
        <v>131</v>
      </c>
      <c r="B42" s="1" t="s">
        <v>177</v>
      </c>
      <c r="C42" s="1"/>
      <c r="D42" t="s">
        <v>314</v>
      </c>
      <c r="E42" t="str">
        <f t="shared" si="0"/>
        <v>res://Items/Greatbow Back.png</v>
      </c>
      <c r="F42" t="str">
        <f t="shared" si="1"/>
        <v>res://Items/Greatbow Left.png</v>
      </c>
      <c r="G42" t="str">
        <f t="shared" si="2"/>
        <v>res://Items/GreatbowRight.png</v>
      </c>
      <c r="H42" s="1">
        <v>3</v>
      </c>
      <c r="I42" s="1">
        <v>500</v>
      </c>
      <c r="J42" s="1" t="s">
        <v>18</v>
      </c>
      <c r="K42" t="s">
        <v>19</v>
      </c>
      <c r="L42" s="1"/>
      <c r="M42" t="s">
        <v>261</v>
      </c>
      <c r="N42" s="1">
        <v>0</v>
      </c>
      <c r="O42" s="1"/>
      <c r="P42" s="1">
        <v>0</v>
      </c>
      <c r="Q42" s="1" t="s">
        <v>267</v>
      </c>
      <c r="R42" s="1"/>
      <c r="S42" s="1"/>
      <c r="T42" s="1"/>
      <c r="U42" s="1">
        <v>1.1000000000000001</v>
      </c>
      <c r="W42" s="1"/>
      <c r="X42" s="1" t="b">
        <v>0</v>
      </c>
      <c r="Z42">
        <v>0</v>
      </c>
      <c r="AA42" s="1"/>
      <c r="AB42" s="1"/>
      <c r="AD42" t="b">
        <v>0</v>
      </c>
      <c r="AE42" s="1"/>
    </row>
    <row r="43" spans="1:31" ht="28.8" x14ac:dyDescent="0.3">
      <c r="A43" s="1" t="s">
        <v>59</v>
      </c>
      <c r="B43" s="1" t="s">
        <v>178</v>
      </c>
      <c r="C43" s="1" t="s">
        <v>17</v>
      </c>
      <c r="D43" t="s">
        <v>315</v>
      </c>
      <c r="E43" t="str">
        <f t="shared" si="0"/>
        <v>res://Items/Net Back.png</v>
      </c>
      <c r="F43" t="str">
        <f t="shared" si="1"/>
        <v>res://Items/Net Left.png</v>
      </c>
      <c r="G43" t="str">
        <f t="shared" si="2"/>
        <v>res://Items/NetRight.png</v>
      </c>
      <c r="H43" s="1">
        <v>3</v>
      </c>
      <c r="I43" s="1">
        <v>10</v>
      </c>
      <c r="J43" s="1" t="s">
        <v>18</v>
      </c>
      <c r="K43" t="s">
        <v>19</v>
      </c>
      <c r="L43" s="1" t="s">
        <v>252</v>
      </c>
      <c r="M43" t="s">
        <v>261</v>
      </c>
      <c r="N43" s="1">
        <v>0</v>
      </c>
      <c r="O43" s="1">
        <v>20</v>
      </c>
      <c r="P43" s="1">
        <v>0</v>
      </c>
      <c r="Q43" s="1" t="s">
        <v>267</v>
      </c>
      <c r="R43" s="1" t="s">
        <v>24</v>
      </c>
      <c r="S43" s="1">
        <v>5</v>
      </c>
      <c r="T43" s="1">
        <v>5</v>
      </c>
      <c r="U43" s="1">
        <v>1.1000000000000001</v>
      </c>
      <c r="V43" t="s">
        <v>19</v>
      </c>
      <c r="W43" s="1" t="s">
        <v>217</v>
      </c>
      <c r="X43" s="1" t="b">
        <v>0</v>
      </c>
      <c r="Y43" t="s">
        <v>19</v>
      </c>
      <c r="Z43">
        <v>0</v>
      </c>
      <c r="AA43" s="1"/>
      <c r="AB43" s="1"/>
      <c r="AD43" t="b">
        <v>0</v>
      </c>
      <c r="AE43" s="1"/>
    </row>
    <row r="44" spans="1:31" ht="43.2" x14ac:dyDescent="0.3">
      <c r="A44" s="1" t="s">
        <v>60</v>
      </c>
      <c r="B44" s="1" t="s">
        <v>179</v>
      </c>
      <c r="C44" s="1" t="s">
        <v>17</v>
      </c>
      <c r="D44" t="s">
        <v>316</v>
      </c>
      <c r="E44" t="str">
        <f t="shared" si="0"/>
        <v>res://Items/Padded Armor Back.png</v>
      </c>
      <c r="F44" t="str">
        <f t="shared" si="1"/>
        <v>res://Items/Padded Armor Left.png</v>
      </c>
      <c r="G44" t="str">
        <f t="shared" si="2"/>
        <v>res://Items/Padded ArmorRight.png</v>
      </c>
      <c r="H44" s="1">
        <v>8</v>
      </c>
      <c r="I44" s="1">
        <v>50</v>
      </c>
      <c r="J44" s="1" t="s">
        <v>356</v>
      </c>
      <c r="K44" t="s">
        <v>19</v>
      </c>
      <c r="L44" s="1" t="s">
        <v>255</v>
      </c>
      <c r="M44" t="s">
        <v>261</v>
      </c>
      <c r="N44" s="1">
        <v>0</v>
      </c>
      <c r="O44" s="1">
        <v>5</v>
      </c>
      <c r="P44" s="1">
        <v>0</v>
      </c>
      <c r="Q44" s="1" t="s">
        <v>267</v>
      </c>
      <c r="R44" s="1" t="s">
        <v>24</v>
      </c>
      <c r="S44" s="1">
        <v>10</v>
      </c>
      <c r="T44" s="1">
        <v>10</v>
      </c>
      <c r="U44" s="1">
        <v>1.1000000000000001</v>
      </c>
      <c r="V44" t="s">
        <v>19</v>
      </c>
      <c r="W44" s="1"/>
      <c r="X44" s="1" t="b">
        <v>0</v>
      </c>
      <c r="Y44" t="s">
        <v>19</v>
      </c>
      <c r="Z44">
        <v>0</v>
      </c>
      <c r="AA44" s="1"/>
      <c r="AB44" s="1"/>
      <c r="AD44" t="b">
        <v>0</v>
      </c>
      <c r="AE44" s="1"/>
    </row>
    <row r="45" spans="1:31" ht="43.2" x14ac:dyDescent="0.3">
      <c r="A45" s="1" t="s">
        <v>61</v>
      </c>
      <c r="B45" s="1" t="s">
        <v>180</v>
      </c>
      <c r="C45" s="1" t="s">
        <v>17</v>
      </c>
      <c r="D45" t="s">
        <v>317</v>
      </c>
      <c r="E45" t="str">
        <f t="shared" si="0"/>
        <v>res://Items/Buff Back.png</v>
      </c>
      <c r="F45" t="str">
        <f t="shared" si="1"/>
        <v>res://Items/Buff Left.png</v>
      </c>
      <c r="G45" t="str">
        <f t="shared" si="2"/>
        <v>res://Items/BuffRight.png</v>
      </c>
      <c r="H45" s="1">
        <v>10</v>
      </c>
      <c r="I45" s="1">
        <v>100</v>
      </c>
      <c r="J45" s="1" t="s">
        <v>356</v>
      </c>
      <c r="K45" t="s">
        <v>19</v>
      </c>
      <c r="L45" s="1" t="s">
        <v>255</v>
      </c>
      <c r="M45" t="s">
        <v>261</v>
      </c>
      <c r="N45" s="1">
        <v>0</v>
      </c>
      <c r="O45" s="1">
        <v>5</v>
      </c>
      <c r="P45" s="1">
        <v>0</v>
      </c>
      <c r="Q45" s="1" t="s">
        <v>267</v>
      </c>
      <c r="R45" s="1" t="s">
        <v>24</v>
      </c>
      <c r="S45" s="1">
        <v>10</v>
      </c>
      <c r="T45" s="1">
        <v>10</v>
      </c>
      <c r="U45" s="1">
        <v>1.1000000000000001</v>
      </c>
      <c r="V45" t="s">
        <v>19</v>
      </c>
      <c r="W45" s="1"/>
      <c r="X45" s="1" t="b">
        <v>0</v>
      </c>
      <c r="Y45" t="s">
        <v>19</v>
      </c>
      <c r="Z45">
        <v>0</v>
      </c>
      <c r="AA45" s="1"/>
      <c r="AB45" s="1"/>
      <c r="AD45" t="b">
        <v>0</v>
      </c>
      <c r="AE45" s="1"/>
    </row>
    <row r="46" spans="1:31" ht="43.2" x14ac:dyDescent="0.3">
      <c r="A46" s="1" t="s">
        <v>62</v>
      </c>
      <c r="B46" s="1" t="s">
        <v>181</v>
      </c>
      <c r="C46" s="1" t="s">
        <v>17</v>
      </c>
      <c r="D46" t="s">
        <v>318</v>
      </c>
      <c r="E46" t="str">
        <f t="shared" si="0"/>
        <v>res://Items/Chain Shirt Back.png</v>
      </c>
      <c r="F46" t="str">
        <f t="shared" si="1"/>
        <v>res://Items/Chain Shirt Left.png</v>
      </c>
      <c r="G46" t="str">
        <f t="shared" si="2"/>
        <v>res://Items/Chain ShirtRight.png</v>
      </c>
      <c r="H46" s="1">
        <v>20</v>
      </c>
      <c r="I46" s="1">
        <v>500</v>
      </c>
      <c r="J46" s="1" t="s">
        <v>356</v>
      </c>
      <c r="K46" t="s">
        <v>19</v>
      </c>
      <c r="L46" s="1" t="s">
        <v>255</v>
      </c>
      <c r="M46" t="s">
        <v>261</v>
      </c>
      <c r="N46" s="1">
        <v>0</v>
      </c>
      <c r="O46" s="1">
        <v>5</v>
      </c>
      <c r="P46" s="1">
        <v>0</v>
      </c>
      <c r="Q46" s="1" t="s">
        <v>267</v>
      </c>
      <c r="R46" s="1" t="s">
        <v>24</v>
      </c>
      <c r="S46" s="1">
        <v>10</v>
      </c>
      <c r="T46" s="1">
        <v>10</v>
      </c>
      <c r="U46" s="1">
        <v>1.1000000000000001</v>
      </c>
      <c r="V46" t="s">
        <v>19</v>
      </c>
      <c r="W46" s="1"/>
      <c r="X46" s="1" t="b">
        <v>0</v>
      </c>
      <c r="Y46" t="s">
        <v>19</v>
      </c>
      <c r="Z46">
        <v>0</v>
      </c>
      <c r="AA46" s="1"/>
      <c r="AB46" s="1"/>
      <c r="AD46" t="b">
        <v>0</v>
      </c>
      <c r="AE46" s="1"/>
    </row>
    <row r="47" spans="1:31" ht="43.2" x14ac:dyDescent="0.3">
      <c r="A47" s="1" t="s">
        <v>63</v>
      </c>
      <c r="B47" s="1" t="s">
        <v>213</v>
      </c>
      <c r="C47" s="1" t="s">
        <v>17</v>
      </c>
      <c r="D47" t="s">
        <v>319</v>
      </c>
      <c r="E47" t="str">
        <f t="shared" si="0"/>
        <v>res://Items/Chain Mail Back.png</v>
      </c>
      <c r="F47" t="str">
        <f t="shared" si="1"/>
        <v>res://Items/Chain Mail Left.png</v>
      </c>
      <c r="G47" t="str">
        <f t="shared" si="2"/>
        <v>res://Items/Chain MailRight.png</v>
      </c>
      <c r="H47" s="1">
        <v>40</v>
      </c>
      <c r="I47" s="1">
        <v>750</v>
      </c>
      <c r="J47" s="1" t="s">
        <v>356</v>
      </c>
      <c r="K47" t="s">
        <v>19</v>
      </c>
      <c r="L47" s="1" t="s">
        <v>256</v>
      </c>
      <c r="M47" t="s">
        <v>261</v>
      </c>
      <c r="N47" s="1">
        <v>0</v>
      </c>
      <c r="O47" s="1">
        <v>5</v>
      </c>
      <c r="P47" s="1">
        <v>0</v>
      </c>
      <c r="Q47" s="1" t="s">
        <v>267</v>
      </c>
      <c r="R47" s="1" t="s">
        <v>24</v>
      </c>
      <c r="S47" s="1">
        <v>20</v>
      </c>
      <c r="T47" s="1">
        <v>20</v>
      </c>
      <c r="U47" s="1">
        <v>1.1000000000000001</v>
      </c>
      <c r="V47" t="s">
        <v>19</v>
      </c>
      <c r="W47" s="1"/>
      <c r="X47" s="1" t="b">
        <v>0</v>
      </c>
      <c r="Y47" t="s">
        <v>19</v>
      </c>
      <c r="Z47">
        <v>0</v>
      </c>
      <c r="AA47" s="1"/>
      <c r="AB47" s="1"/>
      <c r="AD47" t="b">
        <v>0</v>
      </c>
      <c r="AE47" s="1"/>
    </row>
    <row r="48" spans="1:31" ht="43.2" x14ac:dyDescent="0.3">
      <c r="A48" s="1" t="s">
        <v>64</v>
      </c>
      <c r="B48" s="1" t="s">
        <v>214</v>
      </c>
      <c r="C48" s="1" t="s">
        <v>17</v>
      </c>
      <c r="D48" t="s">
        <v>320</v>
      </c>
      <c r="E48" t="str">
        <f t="shared" si="0"/>
        <v>res://Items/Scale Armor Back.png</v>
      </c>
      <c r="F48" t="str">
        <f t="shared" si="1"/>
        <v>res://Items/Scale Armor Left.png</v>
      </c>
      <c r="G48" t="str">
        <f t="shared" si="2"/>
        <v>res://Items/Scale ArmorRight.png</v>
      </c>
      <c r="H48" s="1">
        <v>45</v>
      </c>
      <c r="I48" s="1">
        <v>500</v>
      </c>
      <c r="J48" s="1" t="s">
        <v>356</v>
      </c>
      <c r="K48" t="s">
        <v>19</v>
      </c>
      <c r="L48" s="1" t="s">
        <v>256</v>
      </c>
      <c r="M48" t="s">
        <v>261</v>
      </c>
      <c r="N48" s="1">
        <v>0</v>
      </c>
      <c r="O48" s="1">
        <v>5</v>
      </c>
      <c r="P48" s="1">
        <v>0</v>
      </c>
      <c r="Q48" s="1" t="s">
        <v>267</v>
      </c>
      <c r="R48" s="1" t="s">
        <v>24</v>
      </c>
      <c r="S48" s="1">
        <v>20</v>
      </c>
      <c r="T48" s="1">
        <v>20</v>
      </c>
      <c r="U48" s="1">
        <v>1.1000000000000001</v>
      </c>
      <c r="V48" t="s">
        <v>19</v>
      </c>
      <c r="W48" s="1"/>
      <c r="X48" s="1" t="b">
        <v>0</v>
      </c>
      <c r="Y48" t="s">
        <v>19</v>
      </c>
      <c r="Z48">
        <v>0</v>
      </c>
      <c r="AA48" s="1"/>
      <c r="AB48" s="1"/>
      <c r="AD48" t="b">
        <v>0</v>
      </c>
      <c r="AE48" s="1"/>
    </row>
    <row r="49" spans="1:34" ht="43.2" x14ac:dyDescent="0.3">
      <c r="A49" s="1" t="s">
        <v>65</v>
      </c>
      <c r="B49" s="1" t="s">
        <v>215</v>
      </c>
      <c r="C49" s="1" t="s">
        <v>17</v>
      </c>
      <c r="D49" t="s">
        <v>321</v>
      </c>
      <c r="E49" t="str">
        <f t="shared" si="0"/>
        <v>res://Items/Hardened Leather Lamellar Back.png</v>
      </c>
      <c r="F49" t="str">
        <f t="shared" si="1"/>
        <v>res://Items/Hardened Leather Lamellar Left.png</v>
      </c>
      <c r="G49" t="str">
        <f t="shared" si="2"/>
        <v>res://Items/Hardened Leather LamellarRight.png</v>
      </c>
      <c r="H49" s="1">
        <v>50</v>
      </c>
      <c r="I49" s="1">
        <v>300</v>
      </c>
      <c r="J49" s="1" t="s">
        <v>356</v>
      </c>
      <c r="K49" t="s">
        <v>19</v>
      </c>
      <c r="L49" s="1" t="s">
        <v>256</v>
      </c>
      <c r="M49" t="s">
        <v>261</v>
      </c>
      <c r="N49" s="1">
        <v>0</v>
      </c>
      <c r="O49" s="1">
        <v>5</v>
      </c>
      <c r="P49" s="1">
        <v>0</v>
      </c>
      <c r="Q49" s="1" t="s">
        <v>267</v>
      </c>
      <c r="R49" s="1" t="s">
        <v>24</v>
      </c>
      <c r="S49" s="1">
        <v>20</v>
      </c>
      <c r="T49" s="1">
        <v>20</v>
      </c>
      <c r="U49" s="1">
        <v>1.1000000000000001</v>
      </c>
      <c r="V49" t="s">
        <v>19</v>
      </c>
      <c r="W49" s="1"/>
      <c r="X49" s="1" t="b">
        <v>0</v>
      </c>
      <c r="Y49" t="s">
        <v>19</v>
      </c>
      <c r="Z49">
        <v>0</v>
      </c>
      <c r="AA49" s="1"/>
      <c r="AB49" s="1"/>
      <c r="AD49" t="b">
        <v>0</v>
      </c>
      <c r="AE49" s="1"/>
    </row>
    <row r="50" spans="1:34" ht="43.2" x14ac:dyDescent="0.3">
      <c r="A50" s="1" t="s">
        <v>66</v>
      </c>
      <c r="B50" s="1" t="s">
        <v>182</v>
      </c>
      <c r="C50" s="1" t="s">
        <v>17</v>
      </c>
      <c r="D50" t="s">
        <v>322</v>
      </c>
      <c r="E50" t="str">
        <f t="shared" si="0"/>
        <v>res://Items/Brigandine Back.png</v>
      </c>
      <c r="F50" t="str">
        <f t="shared" si="1"/>
        <v>res://Items/Brigandine Left.png</v>
      </c>
      <c r="G50" t="str">
        <f t="shared" si="2"/>
        <v>res://Items/BrigandineRight.png</v>
      </c>
      <c r="H50" s="1">
        <v>55</v>
      </c>
      <c r="I50" s="1">
        <v>500</v>
      </c>
      <c r="J50" s="1" t="s">
        <v>356</v>
      </c>
      <c r="K50" t="s">
        <v>19</v>
      </c>
      <c r="L50" s="1" t="s">
        <v>257</v>
      </c>
      <c r="M50" t="s">
        <v>261</v>
      </c>
      <c r="N50" s="1">
        <v>0</v>
      </c>
      <c r="O50" s="1">
        <v>5</v>
      </c>
      <c r="P50" s="1">
        <v>0</v>
      </c>
      <c r="Q50" s="1" t="s">
        <v>267</v>
      </c>
      <c r="R50" s="1" t="s">
        <v>24</v>
      </c>
      <c r="S50" s="1">
        <v>30</v>
      </c>
      <c r="T50" s="1">
        <v>30</v>
      </c>
      <c r="U50" s="1">
        <v>1.1000000000000001</v>
      </c>
      <c r="V50" t="s">
        <v>19</v>
      </c>
      <c r="W50" s="1"/>
      <c r="X50" s="1" t="b">
        <v>0</v>
      </c>
      <c r="Y50" t="s">
        <v>19</v>
      </c>
      <c r="Z50">
        <v>0</v>
      </c>
      <c r="AA50" s="1"/>
      <c r="AB50" s="1"/>
      <c r="AD50" t="b">
        <v>0</v>
      </c>
      <c r="AE50" s="1"/>
    </row>
    <row r="51" spans="1:34" ht="43.2" x14ac:dyDescent="0.3">
      <c r="A51" s="1" t="s">
        <v>67</v>
      </c>
      <c r="B51" s="1" t="s">
        <v>183</v>
      </c>
      <c r="C51" s="1" t="s">
        <v>17</v>
      </c>
      <c r="D51" t="s">
        <v>323</v>
      </c>
      <c r="E51" t="str">
        <f t="shared" si="0"/>
        <v>res://Items/Breastplate Back.png</v>
      </c>
      <c r="F51" t="str">
        <f t="shared" si="1"/>
        <v>res://Items/Breastplate Left.png</v>
      </c>
      <c r="G51" t="str">
        <f t="shared" si="2"/>
        <v>res://Items/BreastplateRight.png</v>
      </c>
      <c r="H51" s="1">
        <v>40</v>
      </c>
      <c r="I51" s="1">
        <v>4000</v>
      </c>
      <c r="J51" s="1" t="s">
        <v>356</v>
      </c>
      <c r="K51" t="s">
        <v>19</v>
      </c>
      <c r="L51" s="1" t="s">
        <v>257</v>
      </c>
      <c r="M51" t="s">
        <v>261</v>
      </c>
      <c r="N51" s="1">
        <v>0</v>
      </c>
      <c r="O51" s="1">
        <v>5</v>
      </c>
      <c r="P51" s="1">
        <v>0</v>
      </c>
      <c r="Q51" s="1" t="s">
        <v>267</v>
      </c>
      <c r="R51" s="1" t="s">
        <v>24</v>
      </c>
      <c r="S51" s="1">
        <v>30</v>
      </c>
      <c r="T51" s="1">
        <v>30</v>
      </c>
      <c r="U51" s="1">
        <v>1.1000000000000001</v>
      </c>
      <c r="V51" t="s">
        <v>19</v>
      </c>
      <c r="W51" s="1"/>
      <c r="X51" s="1" t="b">
        <v>0</v>
      </c>
      <c r="Y51" t="s">
        <v>19</v>
      </c>
      <c r="Z51">
        <v>0</v>
      </c>
      <c r="AA51" s="1"/>
      <c r="AB51" s="1"/>
      <c r="AD51" t="b">
        <v>0</v>
      </c>
      <c r="AE51" s="1"/>
    </row>
    <row r="52" spans="1:34" ht="28.8" x14ac:dyDescent="0.3">
      <c r="A52" s="1" t="s">
        <v>115</v>
      </c>
      <c r="B52" s="1" t="s">
        <v>184</v>
      </c>
      <c r="C52" s="1" t="s">
        <v>128</v>
      </c>
      <c r="D52" t="s">
        <v>324</v>
      </c>
      <c r="E52" t="str">
        <f t="shared" si="0"/>
        <v>res://Items/Gloves Back.png</v>
      </c>
      <c r="F52" t="str">
        <f t="shared" si="1"/>
        <v>res://Items/Gloves Left.png</v>
      </c>
      <c r="G52" t="str">
        <f t="shared" si="2"/>
        <v>res://Items/GlovesRight.png</v>
      </c>
      <c r="H52" s="1">
        <v>0.5</v>
      </c>
      <c r="I52" s="1"/>
      <c r="J52" s="1"/>
      <c r="L52" s="1"/>
      <c r="M52" t="s">
        <v>261</v>
      </c>
      <c r="N52" s="1">
        <v>0</v>
      </c>
      <c r="O52" s="1"/>
      <c r="P52" s="1">
        <v>0</v>
      </c>
      <c r="Q52" s="1" t="s">
        <v>267</v>
      </c>
      <c r="R52" s="1"/>
      <c r="S52" s="1"/>
      <c r="T52" s="1">
        <v>5</v>
      </c>
      <c r="U52" s="1">
        <v>1.1000000000000001</v>
      </c>
      <c r="W52" s="1"/>
      <c r="X52" s="1" t="b">
        <v>0</v>
      </c>
      <c r="Z52">
        <v>0</v>
      </c>
      <c r="AA52" s="1"/>
      <c r="AB52" s="1"/>
      <c r="AD52" t="b">
        <v>0</v>
      </c>
      <c r="AE52" s="1"/>
    </row>
    <row r="53" spans="1:34" ht="43.2" x14ac:dyDescent="0.3">
      <c r="A53" s="1" t="s">
        <v>125</v>
      </c>
      <c r="B53" s="1" t="s">
        <v>185</v>
      </c>
      <c r="C53" s="1" t="s">
        <v>126</v>
      </c>
      <c r="D53" t="s">
        <v>325</v>
      </c>
      <c r="E53" t="str">
        <f t="shared" si="0"/>
        <v>res://Items/Chain Mittens Back.png</v>
      </c>
      <c r="F53" t="str">
        <f t="shared" si="1"/>
        <v>res://Items/Chain Mittens Left.png</v>
      </c>
      <c r="G53" t="str">
        <f t="shared" si="2"/>
        <v>res://Items/Chain MittensRight.png</v>
      </c>
      <c r="H53" s="1">
        <v>1</v>
      </c>
      <c r="I53" s="1"/>
      <c r="J53" s="1"/>
      <c r="L53" s="1"/>
      <c r="M53" t="s">
        <v>261</v>
      </c>
      <c r="N53" s="1">
        <v>0</v>
      </c>
      <c r="O53" s="1"/>
      <c r="P53" s="1">
        <v>0</v>
      </c>
      <c r="Q53" s="1" t="s">
        <v>267</v>
      </c>
      <c r="R53" s="1"/>
      <c r="S53" s="1"/>
      <c r="T53" s="1">
        <v>5</v>
      </c>
      <c r="U53" s="1">
        <v>1.1000000000000001</v>
      </c>
      <c r="W53" s="1"/>
      <c r="X53" s="1" t="b">
        <v>0</v>
      </c>
      <c r="Z53">
        <v>0</v>
      </c>
      <c r="AA53" s="1"/>
      <c r="AB53" s="1"/>
      <c r="AD53" t="b">
        <v>0</v>
      </c>
      <c r="AE53" s="1"/>
    </row>
    <row r="54" spans="1:34" ht="100.8" x14ac:dyDescent="0.3">
      <c r="A54" s="1" t="s">
        <v>116</v>
      </c>
      <c r="B54" s="1" t="s">
        <v>186</v>
      </c>
      <c r="C54" s="1" t="s">
        <v>134</v>
      </c>
      <c r="D54" t="s">
        <v>326</v>
      </c>
      <c r="E54" t="str">
        <f t="shared" si="0"/>
        <v>res://Items/Gauntlets Back.png</v>
      </c>
      <c r="F54" t="str">
        <f t="shared" si="1"/>
        <v>res://Items/Gauntlets Left.png</v>
      </c>
      <c r="G54" t="str">
        <f t="shared" si="2"/>
        <v>res://Items/GauntletsRight.png</v>
      </c>
      <c r="H54" s="1"/>
      <c r="I54" s="1"/>
      <c r="J54" s="1"/>
      <c r="L54" s="1"/>
      <c r="M54" t="s">
        <v>261</v>
      </c>
      <c r="N54" s="1">
        <v>0</v>
      </c>
      <c r="O54" s="1"/>
      <c r="P54" s="1">
        <v>0</v>
      </c>
      <c r="Q54" s="1" t="s">
        <v>267</v>
      </c>
      <c r="R54" s="1"/>
      <c r="S54" s="1"/>
      <c r="T54" s="1">
        <v>5</v>
      </c>
      <c r="U54" s="1">
        <v>1.1000000000000001</v>
      </c>
      <c r="W54" s="1"/>
      <c r="X54" s="1" t="b">
        <v>0</v>
      </c>
      <c r="Z54">
        <v>0</v>
      </c>
      <c r="AA54" s="1"/>
      <c r="AB54" s="1"/>
      <c r="AD54" t="b">
        <v>0</v>
      </c>
      <c r="AE54" s="1"/>
    </row>
    <row r="55" spans="1:34" ht="28.8" x14ac:dyDescent="0.3">
      <c r="A55" s="1" t="s">
        <v>117</v>
      </c>
      <c r="B55" s="1" t="s">
        <v>187</v>
      </c>
      <c r="C55" s="1" t="s">
        <v>122</v>
      </c>
      <c r="D55" t="s">
        <v>327</v>
      </c>
      <c r="E55" t="str">
        <f t="shared" si="0"/>
        <v>res://Items/Boots Back.png</v>
      </c>
      <c r="F55" t="str">
        <f t="shared" si="1"/>
        <v>res://Items/Boots Left.png</v>
      </c>
      <c r="G55" t="str">
        <f t="shared" si="2"/>
        <v>res://Items/BootsRight.png</v>
      </c>
      <c r="H55" s="1"/>
      <c r="I55" s="1"/>
      <c r="J55" s="1" t="s">
        <v>118</v>
      </c>
      <c r="L55" s="1"/>
      <c r="M55" t="s">
        <v>261</v>
      </c>
      <c r="N55" s="1">
        <v>0</v>
      </c>
      <c r="O55" s="1"/>
      <c r="P55" s="1">
        <v>0</v>
      </c>
      <c r="Q55" s="1" t="s">
        <v>267</v>
      </c>
      <c r="R55" s="1"/>
      <c r="S55" s="1"/>
      <c r="T55" s="1">
        <v>5</v>
      </c>
      <c r="U55" s="1">
        <v>1.1000000000000001</v>
      </c>
      <c r="W55" s="1"/>
      <c r="X55" s="1" t="b">
        <v>0</v>
      </c>
      <c r="Z55">
        <v>0</v>
      </c>
      <c r="AA55" s="1"/>
      <c r="AB55" s="1"/>
      <c r="AD55" t="b">
        <v>0</v>
      </c>
      <c r="AE55" s="1"/>
    </row>
    <row r="56" spans="1:34" ht="57.6" x14ac:dyDescent="0.3">
      <c r="A56" s="1" t="s">
        <v>123</v>
      </c>
      <c r="B56" s="1" t="s">
        <v>188</v>
      </c>
      <c r="C56" s="1" t="s">
        <v>124</v>
      </c>
      <c r="D56" t="s">
        <v>328</v>
      </c>
      <c r="E56" t="str">
        <f t="shared" si="0"/>
        <v>res://Items/Sabatons Back.png</v>
      </c>
      <c r="F56" t="str">
        <f t="shared" si="1"/>
        <v>res://Items/Sabatons Left.png</v>
      </c>
      <c r="G56" t="str">
        <f t="shared" si="2"/>
        <v>res://Items/SabatonsRight.png</v>
      </c>
      <c r="H56" s="1"/>
      <c r="I56" s="1"/>
      <c r="J56" s="1" t="s">
        <v>118</v>
      </c>
      <c r="L56" s="1"/>
      <c r="M56" t="s">
        <v>261</v>
      </c>
      <c r="N56" s="1">
        <v>0</v>
      </c>
      <c r="O56" s="1"/>
      <c r="P56" s="1">
        <v>0</v>
      </c>
      <c r="Q56" s="1" t="s">
        <v>267</v>
      </c>
      <c r="R56" s="1"/>
      <c r="S56" s="1"/>
      <c r="T56" s="1">
        <v>5</v>
      </c>
      <c r="U56" s="1">
        <v>1.1000000000000001</v>
      </c>
      <c r="W56" s="1"/>
      <c r="X56" s="1" t="b">
        <v>0</v>
      </c>
      <c r="Z56">
        <v>0</v>
      </c>
      <c r="AA56" s="1"/>
      <c r="AB56" s="1"/>
      <c r="AD56" t="b">
        <v>0</v>
      </c>
      <c r="AE56" s="1"/>
    </row>
    <row r="57" spans="1:34" ht="43.2" x14ac:dyDescent="0.3">
      <c r="A57" s="1" t="s">
        <v>120</v>
      </c>
      <c r="B57" s="1" t="s">
        <v>189</v>
      </c>
      <c r="C57" s="1" t="s">
        <v>121</v>
      </c>
      <c r="D57" t="s">
        <v>329</v>
      </c>
      <c r="E57" t="str">
        <f t="shared" si="0"/>
        <v>res://Items/Waders Back.png</v>
      </c>
      <c r="F57" t="str">
        <f t="shared" si="1"/>
        <v>res://Items/Waders Left.png</v>
      </c>
      <c r="G57" t="str">
        <f t="shared" si="2"/>
        <v>res://Items/WadersRight.png</v>
      </c>
      <c r="H57" s="1"/>
      <c r="I57" s="1"/>
      <c r="J57" s="1" t="s">
        <v>118</v>
      </c>
      <c r="L57" s="1"/>
      <c r="M57" t="s">
        <v>261</v>
      </c>
      <c r="N57" s="1">
        <v>0</v>
      </c>
      <c r="O57" s="1"/>
      <c r="P57" s="1">
        <v>0</v>
      </c>
      <c r="Q57" s="1" t="s">
        <v>267</v>
      </c>
      <c r="R57" s="1"/>
      <c r="S57" s="1"/>
      <c r="T57" s="1">
        <v>5</v>
      </c>
      <c r="U57" s="1">
        <v>1.1000000000000001</v>
      </c>
      <c r="W57" s="1"/>
      <c r="X57" s="1" t="b">
        <v>0</v>
      </c>
      <c r="Z57">
        <v>0</v>
      </c>
      <c r="AA57" s="1"/>
      <c r="AB57" s="1"/>
      <c r="AD57" t="b">
        <v>0</v>
      </c>
      <c r="AE57" s="1"/>
    </row>
    <row r="58" spans="1:34" ht="43.2" x14ac:dyDescent="0.3">
      <c r="A58" s="1" t="s">
        <v>119</v>
      </c>
      <c r="B58" s="1" t="s">
        <v>190</v>
      </c>
      <c r="C58" s="1" t="s">
        <v>258</v>
      </c>
      <c r="D58" t="s">
        <v>330</v>
      </c>
      <c r="E58" t="str">
        <f t="shared" si="0"/>
        <v>res://Items/Spurred boots Back.png</v>
      </c>
      <c r="F58" t="str">
        <f t="shared" si="1"/>
        <v>res://Items/Spurred boots Left.png</v>
      </c>
      <c r="G58" t="str">
        <f t="shared" si="2"/>
        <v>res://Items/Spurred bootsRight.png</v>
      </c>
      <c r="H58" s="1"/>
      <c r="I58" s="1"/>
      <c r="J58" s="1" t="s">
        <v>118</v>
      </c>
      <c r="L58" s="1"/>
      <c r="M58" t="s">
        <v>261</v>
      </c>
      <c r="N58" s="1">
        <v>0</v>
      </c>
      <c r="O58" s="1"/>
      <c r="P58" s="1">
        <v>0</v>
      </c>
      <c r="Q58" s="1" t="s">
        <v>267</v>
      </c>
      <c r="R58" s="1"/>
      <c r="S58" s="1"/>
      <c r="T58" s="1">
        <v>5</v>
      </c>
      <c r="U58" s="1">
        <v>1.1000000000000001</v>
      </c>
      <c r="W58" s="1"/>
      <c r="X58" s="1" t="b">
        <v>0</v>
      </c>
      <c r="Z58">
        <v>0</v>
      </c>
      <c r="AA58" s="1"/>
      <c r="AB58" s="1"/>
      <c r="AD58" t="b">
        <v>0</v>
      </c>
      <c r="AE58" s="1"/>
    </row>
    <row r="59" spans="1:34" ht="28.8" x14ac:dyDescent="0.3">
      <c r="A59" s="1" t="s">
        <v>68</v>
      </c>
      <c r="B59" s="1" t="s">
        <v>191</v>
      </c>
      <c r="C59" s="1" t="s">
        <v>127</v>
      </c>
      <c r="D59" t="s">
        <v>331</v>
      </c>
      <c r="E59" t="str">
        <f t="shared" si="0"/>
        <v>res://Items/Buckler Back.png</v>
      </c>
      <c r="F59" t="str">
        <f t="shared" si="1"/>
        <v>res://Items/Buckler Left.png</v>
      </c>
      <c r="G59" t="str">
        <f t="shared" si="2"/>
        <v>res://Items/BucklerRight.png</v>
      </c>
      <c r="H59" s="1">
        <v>5</v>
      </c>
      <c r="I59" s="1">
        <v>50</v>
      </c>
      <c r="J59" s="1" t="s">
        <v>69</v>
      </c>
      <c r="K59" t="s">
        <v>19</v>
      </c>
      <c r="L59" s="1" t="s">
        <v>252</v>
      </c>
      <c r="M59" t="s">
        <v>261</v>
      </c>
      <c r="N59" s="1">
        <v>0</v>
      </c>
      <c r="O59" s="1">
        <v>5</v>
      </c>
      <c r="P59" s="1">
        <v>0</v>
      </c>
      <c r="Q59" s="1" t="s">
        <v>267</v>
      </c>
      <c r="R59" s="1" t="s">
        <v>24</v>
      </c>
      <c r="S59" s="1">
        <v>5</v>
      </c>
      <c r="T59" s="1">
        <v>5</v>
      </c>
      <c r="U59" s="1">
        <v>1.1000000000000001</v>
      </c>
      <c r="V59" t="s">
        <v>19</v>
      </c>
      <c r="W59" s="1"/>
      <c r="X59" s="1" t="b">
        <v>0</v>
      </c>
      <c r="Y59" t="s">
        <v>19</v>
      </c>
      <c r="Z59">
        <v>0</v>
      </c>
      <c r="AA59" s="1"/>
      <c r="AB59" s="1"/>
      <c r="AD59" t="b">
        <v>0</v>
      </c>
      <c r="AE59" s="1"/>
    </row>
    <row r="60" spans="1:34" ht="43.2" x14ac:dyDescent="0.3">
      <c r="A60" s="1" t="s">
        <v>70</v>
      </c>
      <c r="B60" s="1" t="s">
        <v>192</v>
      </c>
      <c r="C60" s="1" t="s">
        <v>17</v>
      </c>
      <c r="D60" t="s">
        <v>332</v>
      </c>
      <c r="E60" t="str">
        <f t="shared" si="0"/>
        <v>res://Items/Shield Back.png</v>
      </c>
      <c r="F60" t="str">
        <f t="shared" si="1"/>
        <v>res://Items/Shield Left.png</v>
      </c>
      <c r="G60" t="str">
        <f t="shared" si="2"/>
        <v>res://Items/ShieldRight.png</v>
      </c>
      <c r="H60" s="1">
        <v>12</v>
      </c>
      <c r="I60" s="1">
        <v>100</v>
      </c>
      <c r="J60" s="1" t="s">
        <v>69</v>
      </c>
      <c r="K60" t="s">
        <v>19</v>
      </c>
      <c r="L60" s="1" t="s">
        <v>255</v>
      </c>
      <c r="M60" t="s">
        <v>261</v>
      </c>
      <c r="N60" s="1">
        <v>0</v>
      </c>
      <c r="O60" s="1">
        <v>5</v>
      </c>
      <c r="P60" s="1">
        <v>0</v>
      </c>
      <c r="Q60" s="1" t="s">
        <v>267</v>
      </c>
      <c r="R60" s="1" t="s">
        <v>24</v>
      </c>
      <c r="S60" s="1">
        <v>10</v>
      </c>
      <c r="T60" s="1">
        <v>5</v>
      </c>
      <c r="U60" s="1">
        <v>1.1000000000000001</v>
      </c>
      <c r="V60" t="s">
        <v>19</v>
      </c>
      <c r="W60" s="1"/>
      <c r="X60" s="1" t="b">
        <v>0</v>
      </c>
      <c r="Y60" t="s">
        <v>19</v>
      </c>
      <c r="Z60">
        <v>0</v>
      </c>
      <c r="AA60" s="1"/>
      <c r="AB60" s="1"/>
      <c r="AD60" t="b">
        <v>0</v>
      </c>
      <c r="AE60" s="1"/>
    </row>
    <row r="61" spans="1:34" ht="28.8" x14ac:dyDescent="0.3">
      <c r="A61" s="1" t="s">
        <v>71</v>
      </c>
      <c r="B61" s="1" t="s">
        <v>212</v>
      </c>
      <c r="C61" s="1" t="s">
        <v>17</v>
      </c>
      <c r="D61" t="s">
        <v>333</v>
      </c>
      <c r="E61" t="str">
        <f t="shared" si="0"/>
        <v>res://Items/Tower Shield Back.png</v>
      </c>
      <c r="F61" t="str">
        <f t="shared" si="1"/>
        <v>res://Items/Tower Shield Left.png</v>
      </c>
      <c r="G61" t="str">
        <f t="shared" si="2"/>
        <v>res://Items/Tower ShieldRight.png</v>
      </c>
      <c r="H61" s="1">
        <v>18</v>
      </c>
      <c r="I61" s="1">
        <v>100</v>
      </c>
      <c r="J61" s="1" t="s">
        <v>69</v>
      </c>
      <c r="K61" t="s">
        <v>19</v>
      </c>
      <c r="L61" t="s">
        <v>259</v>
      </c>
      <c r="M61" t="s">
        <v>261</v>
      </c>
      <c r="N61" s="1">
        <v>0</v>
      </c>
      <c r="O61" s="1">
        <v>5</v>
      </c>
      <c r="P61" s="1">
        <v>0</v>
      </c>
      <c r="Q61" s="1" t="s">
        <v>267</v>
      </c>
      <c r="R61" s="1" t="s">
        <v>24</v>
      </c>
      <c r="S61" s="1">
        <v>15</v>
      </c>
      <c r="T61" s="1">
        <v>5</v>
      </c>
      <c r="U61" s="1">
        <v>1.1000000000000001</v>
      </c>
      <c r="V61" t="s">
        <v>19</v>
      </c>
      <c r="W61" s="1"/>
      <c r="X61" s="1" t="b">
        <v>0</v>
      </c>
      <c r="Y61" t="s">
        <v>19</v>
      </c>
      <c r="Z61">
        <v>0</v>
      </c>
      <c r="AA61" s="1"/>
      <c r="AB61" s="1"/>
      <c r="AD61" t="b">
        <v>0</v>
      </c>
      <c r="AE61" s="1"/>
    </row>
    <row r="62" spans="1:34" ht="28.8" x14ac:dyDescent="0.3">
      <c r="A62" s="1" t="s">
        <v>357</v>
      </c>
      <c r="B62" s="1" t="s">
        <v>358</v>
      </c>
      <c r="C62" s="1" t="s">
        <v>17</v>
      </c>
      <c r="D62" t="s">
        <v>333</v>
      </c>
      <c r="E62" t="str">
        <f t="shared" si="0"/>
        <v>res://Items/Kettle helm Back.png</v>
      </c>
      <c r="F62" t="str">
        <f t="shared" si="1"/>
        <v>res://Items/Kettle helm Left.png</v>
      </c>
      <c r="G62" t="str">
        <f t="shared" si="2"/>
        <v>res://Items/Kettle helmRight.png</v>
      </c>
      <c r="H62" s="1">
        <v>18</v>
      </c>
      <c r="I62" s="1">
        <v>100</v>
      </c>
      <c r="J62" s="1" t="s">
        <v>69</v>
      </c>
      <c r="K62" t="s">
        <v>19</v>
      </c>
      <c r="L62" t="s">
        <v>259</v>
      </c>
      <c r="M62" t="s">
        <v>261</v>
      </c>
      <c r="N62" s="1">
        <v>0</v>
      </c>
      <c r="O62" s="1">
        <v>5</v>
      </c>
      <c r="P62" s="1">
        <v>0</v>
      </c>
      <c r="Q62" s="1" t="s">
        <v>267</v>
      </c>
      <c r="R62" s="1" t="s">
        <v>24</v>
      </c>
      <c r="S62" s="1">
        <v>15</v>
      </c>
      <c r="T62" s="1">
        <v>5</v>
      </c>
      <c r="U62" s="1">
        <v>1.1000000000000001</v>
      </c>
      <c r="V62" t="s">
        <v>19</v>
      </c>
      <c r="W62" s="1"/>
      <c r="X62" s="1" t="b">
        <v>0</v>
      </c>
      <c r="Y62" t="s">
        <v>19</v>
      </c>
      <c r="Z62">
        <v>1</v>
      </c>
      <c r="AA62" s="1"/>
      <c r="AB62" s="1"/>
      <c r="AD62" t="b">
        <v>0</v>
      </c>
      <c r="AE62" s="1"/>
    </row>
    <row r="63" spans="1:34" ht="43.2" x14ac:dyDescent="0.3">
      <c r="A63" s="1" t="s">
        <v>129</v>
      </c>
      <c r="B63" s="1" t="s">
        <v>193</v>
      </c>
      <c r="C63" s="1" t="s">
        <v>130</v>
      </c>
      <c r="D63" t="s">
        <v>334</v>
      </c>
      <c r="E63" t="str">
        <f t="shared" si="0"/>
        <v>res://Items/Atlatl Back.png</v>
      </c>
      <c r="F63" t="str">
        <f t="shared" si="1"/>
        <v>res://Items/Atlatl Left.png</v>
      </c>
      <c r="G63" t="str">
        <f t="shared" si="2"/>
        <v>res://Items/AtlatlRight.png</v>
      </c>
      <c r="H63" s="1"/>
      <c r="I63" s="1"/>
      <c r="J63" s="1" t="s">
        <v>69</v>
      </c>
      <c r="M63" t="s">
        <v>261</v>
      </c>
      <c r="N63" s="1">
        <v>0</v>
      </c>
      <c r="O63" s="1"/>
      <c r="P63" s="1">
        <v>0</v>
      </c>
      <c r="Q63" s="1" t="s">
        <v>267</v>
      </c>
      <c r="R63" s="1"/>
      <c r="S63" s="1"/>
      <c r="T63" s="1">
        <v>5</v>
      </c>
      <c r="U63" s="1">
        <v>1.1000000000000001</v>
      </c>
      <c r="W63" s="1"/>
      <c r="X63" s="1" t="b">
        <v>0</v>
      </c>
      <c r="Z63">
        <v>0</v>
      </c>
      <c r="AA63" s="1"/>
      <c r="AB63" s="1"/>
      <c r="AD63" t="b">
        <v>0</v>
      </c>
      <c r="AE63" s="1"/>
    </row>
    <row r="64" spans="1:34" ht="28.8" x14ac:dyDescent="0.3">
      <c r="A64" s="1" t="s">
        <v>72</v>
      </c>
      <c r="B64" s="1" t="s">
        <v>194</v>
      </c>
      <c r="C64" s="1" t="s">
        <v>73</v>
      </c>
      <c r="D64" t="s">
        <v>335</v>
      </c>
      <c r="E64" t="str">
        <f t="shared" si="0"/>
        <v>res://Items/Rucksack Back.png</v>
      </c>
      <c r="F64" t="str">
        <f t="shared" si="1"/>
        <v>res://Items/Rucksack Left.png</v>
      </c>
      <c r="G64" t="str">
        <f t="shared" si="2"/>
        <v>res://Items/RucksackRight.png</v>
      </c>
      <c r="H64" s="1"/>
      <c r="I64" s="1"/>
      <c r="J64" s="1" t="s">
        <v>74</v>
      </c>
      <c r="K64" s="1"/>
      <c r="L64" s="1"/>
      <c r="M64" t="s">
        <v>261</v>
      </c>
      <c r="N64" s="1">
        <v>0</v>
      </c>
      <c r="O64" s="1">
        <v>5</v>
      </c>
      <c r="P64" s="1">
        <v>0</v>
      </c>
      <c r="Q64" s="1" t="s">
        <v>267</v>
      </c>
      <c r="S64" s="1"/>
      <c r="T64" s="1">
        <v>5</v>
      </c>
      <c r="U64" s="1">
        <v>1.1000000000000001</v>
      </c>
      <c r="V64" s="1"/>
      <c r="W64" s="1"/>
      <c r="X64" s="1" t="b">
        <v>0</v>
      </c>
      <c r="Z64">
        <v>0</v>
      </c>
      <c r="AA64" s="1" t="s">
        <v>75</v>
      </c>
      <c r="AB64" s="1"/>
      <c r="AC64" s="1" t="s">
        <v>75</v>
      </c>
      <c r="AD64" t="b">
        <v>0</v>
      </c>
      <c r="AE64" s="1"/>
      <c r="AH64" s="1">
        <v>12</v>
      </c>
    </row>
    <row r="65" spans="1:34" ht="72" x14ac:dyDescent="0.3">
      <c r="A65" s="1" t="s">
        <v>76</v>
      </c>
      <c r="B65" s="1" t="s">
        <v>195</v>
      </c>
      <c r="C65" s="1" t="s">
        <v>77</v>
      </c>
      <c r="D65" t="s">
        <v>336</v>
      </c>
      <c r="E65" t="str">
        <f t="shared" si="0"/>
        <v>res://Items/Bookbag Back.png</v>
      </c>
      <c r="F65" t="str">
        <f t="shared" si="1"/>
        <v>res://Items/Bookbag Left.png</v>
      </c>
      <c r="G65" t="str">
        <f t="shared" si="2"/>
        <v>res://Items/BookbagRight.png</v>
      </c>
      <c r="H65" s="1"/>
      <c r="I65" s="1"/>
      <c r="J65" s="1" t="s">
        <v>74</v>
      </c>
      <c r="K65" s="1"/>
      <c r="L65" s="1"/>
      <c r="M65" t="s">
        <v>261</v>
      </c>
      <c r="N65" s="1">
        <v>0</v>
      </c>
      <c r="O65" s="1">
        <v>5</v>
      </c>
      <c r="P65" s="1">
        <v>0</v>
      </c>
      <c r="Q65" s="1" t="s">
        <v>267</v>
      </c>
      <c r="S65" s="1"/>
      <c r="T65" s="1">
        <v>5</v>
      </c>
      <c r="U65" s="1">
        <v>1.1000000000000001</v>
      </c>
      <c r="V65" s="1"/>
      <c r="W65" s="1"/>
      <c r="X65" s="1" t="b">
        <v>0</v>
      </c>
      <c r="Z65">
        <v>0</v>
      </c>
      <c r="AA65" s="1" t="s">
        <v>78</v>
      </c>
      <c r="AB65" s="1"/>
      <c r="AC65" s="1" t="s">
        <v>78</v>
      </c>
      <c r="AD65" t="b">
        <v>0</v>
      </c>
      <c r="AE65" s="1"/>
      <c r="AG65" t="s">
        <v>79</v>
      </c>
      <c r="AH65" s="1" t="s">
        <v>77</v>
      </c>
    </row>
    <row r="66" spans="1:34" ht="28.8" x14ac:dyDescent="0.3">
      <c r="A66" s="1" t="s">
        <v>80</v>
      </c>
      <c r="B66" s="1" t="s">
        <v>196</v>
      </c>
      <c r="C66" s="1" t="s">
        <v>81</v>
      </c>
      <c r="D66" t="s">
        <v>337</v>
      </c>
      <c r="E66" t="str">
        <f t="shared" si="0"/>
        <v>res://Items/Duffel Bag Back.png</v>
      </c>
      <c r="F66" t="str">
        <f t="shared" si="1"/>
        <v>res://Items/Duffel Bag Left.png</v>
      </c>
      <c r="G66" t="str">
        <f t="shared" si="2"/>
        <v>res://Items/Duffel BagRight.png</v>
      </c>
      <c r="H66" s="1"/>
      <c r="I66" s="1"/>
      <c r="J66" s="1" t="s">
        <v>74</v>
      </c>
      <c r="K66" s="1"/>
      <c r="L66" s="1"/>
      <c r="M66" t="s">
        <v>261</v>
      </c>
      <c r="N66" s="1">
        <v>0</v>
      </c>
      <c r="O66" s="1">
        <v>5</v>
      </c>
      <c r="P66" s="1">
        <v>0</v>
      </c>
      <c r="Q66" s="1" t="s">
        <v>267</v>
      </c>
      <c r="S66" s="1"/>
      <c r="T66" s="1">
        <v>5</v>
      </c>
      <c r="U66" s="1">
        <v>1.1000000000000001</v>
      </c>
      <c r="V66" s="1"/>
      <c r="W66" s="1"/>
      <c r="X66" s="1" t="b">
        <v>0</v>
      </c>
      <c r="Z66">
        <v>0</v>
      </c>
      <c r="AA66" s="1" t="s">
        <v>82</v>
      </c>
      <c r="AB66" s="1"/>
      <c r="AC66" s="1" t="s">
        <v>82</v>
      </c>
      <c r="AD66" t="b">
        <v>0</v>
      </c>
      <c r="AE66" s="1"/>
      <c r="AH66" s="1">
        <v>9</v>
      </c>
    </row>
    <row r="67" spans="1:34" ht="57.6" x14ac:dyDescent="0.3">
      <c r="A67" s="1" t="s">
        <v>83</v>
      </c>
      <c r="B67" s="1" t="s">
        <v>211</v>
      </c>
      <c r="C67" s="1" t="s">
        <v>84</v>
      </c>
      <c r="D67" t="s">
        <v>338</v>
      </c>
      <c r="E67" t="str">
        <f t="shared" ref="E67:E83" si="3">_xlfn.CONCAT("res://Items/", $A67, " Back.png")</f>
        <v>res://Items/Hydration Pack Back.png</v>
      </c>
      <c r="F67" t="str">
        <f t="shared" ref="F67:F83" si="4">_xlfn.CONCAT("res://Items/", $A67, " Left.png")</f>
        <v>res://Items/Hydration Pack Left.png</v>
      </c>
      <c r="G67" t="str">
        <f t="shared" ref="G67:G83" si="5">_xlfn.CONCAT("res://Items/", $A67, "Right.png")</f>
        <v>res://Items/Hydration PackRight.png</v>
      </c>
      <c r="H67" s="1"/>
      <c r="I67" s="1"/>
      <c r="J67" s="1" t="s">
        <v>74</v>
      </c>
      <c r="K67" s="1"/>
      <c r="L67" s="1"/>
      <c r="M67" t="s">
        <v>261</v>
      </c>
      <c r="N67" s="1">
        <v>0</v>
      </c>
      <c r="O67" s="1">
        <v>5</v>
      </c>
      <c r="P67" s="1">
        <v>0</v>
      </c>
      <c r="Q67" s="1" t="s">
        <v>267</v>
      </c>
      <c r="S67" s="1"/>
      <c r="T67" s="1">
        <v>5</v>
      </c>
      <c r="U67" s="1">
        <v>1.1000000000000001</v>
      </c>
      <c r="V67" s="1"/>
      <c r="W67" s="1"/>
      <c r="X67" s="1" t="b">
        <v>0</v>
      </c>
      <c r="Z67">
        <v>0</v>
      </c>
      <c r="AA67" s="1" t="s">
        <v>78</v>
      </c>
      <c r="AB67" s="1"/>
      <c r="AC67" s="1" t="s">
        <v>78</v>
      </c>
      <c r="AD67" t="b">
        <v>0</v>
      </c>
      <c r="AE67" s="1"/>
      <c r="AH67" s="1" t="s">
        <v>84</v>
      </c>
    </row>
    <row r="68" spans="1:34" ht="28.8" x14ac:dyDescent="0.3">
      <c r="A68" s="1" t="s">
        <v>85</v>
      </c>
      <c r="B68" s="1" t="s">
        <v>197</v>
      </c>
      <c r="C68" s="1" t="s">
        <v>86</v>
      </c>
      <c r="D68" t="s">
        <v>339</v>
      </c>
      <c r="E68" t="str">
        <f t="shared" si="3"/>
        <v>res://Items/Crossbody Bag Back.png</v>
      </c>
      <c r="F68" t="str">
        <f t="shared" si="4"/>
        <v>res://Items/Crossbody Bag Left.png</v>
      </c>
      <c r="G68" t="str">
        <f t="shared" si="5"/>
        <v>res://Items/Crossbody BagRight.png</v>
      </c>
      <c r="H68" s="1"/>
      <c r="I68" s="1"/>
      <c r="J68" s="1" t="s">
        <v>74</v>
      </c>
      <c r="K68" s="1"/>
      <c r="L68" s="1"/>
      <c r="M68" t="s">
        <v>261</v>
      </c>
      <c r="N68" s="1">
        <v>0</v>
      </c>
      <c r="O68" s="1">
        <v>5</v>
      </c>
      <c r="P68" s="1">
        <v>0</v>
      </c>
      <c r="Q68" s="1" t="s">
        <v>267</v>
      </c>
      <c r="S68" s="1"/>
      <c r="T68" s="1">
        <v>5</v>
      </c>
      <c r="U68" s="1">
        <v>1.1000000000000001</v>
      </c>
      <c r="V68" s="1"/>
      <c r="W68" s="1"/>
      <c r="X68" s="1" t="b">
        <v>0</v>
      </c>
      <c r="Z68">
        <v>0</v>
      </c>
      <c r="AA68" s="1" t="s">
        <v>19</v>
      </c>
      <c r="AB68" s="1"/>
      <c r="AC68" s="1" t="s">
        <v>19</v>
      </c>
      <c r="AD68" t="b">
        <v>0</v>
      </c>
      <c r="AE68" s="1"/>
      <c r="AH68" s="1" t="s">
        <v>86</v>
      </c>
    </row>
    <row r="69" spans="1:34" ht="28.8" x14ac:dyDescent="0.3">
      <c r="A69" s="1" t="s">
        <v>87</v>
      </c>
      <c r="B69" s="1" t="s">
        <v>198</v>
      </c>
      <c r="C69" s="1" t="s">
        <v>88</v>
      </c>
      <c r="D69" t="s">
        <v>340</v>
      </c>
      <c r="E69" t="str">
        <f t="shared" si="3"/>
        <v>res://Items/Handbag Back.png</v>
      </c>
      <c r="F69" t="str">
        <f t="shared" si="4"/>
        <v>res://Items/Handbag Left.png</v>
      </c>
      <c r="G69" t="str">
        <f t="shared" si="5"/>
        <v>res://Items/HandbagRight.png</v>
      </c>
      <c r="H69" s="1"/>
      <c r="I69" s="1"/>
      <c r="J69" s="1" t="s">
        <v>74</v>
      </c>
      <c r="K69" s="1"/>
      <c r="L69" s="1"/>
      <c r="M69" t="s">
        <v>261</v>
      </c>
      <c r="N69" s="1">
        <v>0</v>
      </c>
      <c r="O69" s="1">
        <v>5</v>
      </c>
      <c r="P69" s="1">
        <v>0</v>
      </c>
      <c r="Q69" s="1" t="s">
        <v>267</v>
      </c>
      <c r="S69" s="1"/>
      <c r="T69" s="1">
        <v>5</v>
      </c>
      <c r="U69" s="1">
        <v>1.1000000000000001</v>
      </c>
      <c r="V69" s="1"/>
      <c r="W69" s="1"/>
      <c r="X69" s="1" t="b">
        <v>0</v>
      </c>
      <c r="Z69">
        <v>0</v>
      </c>
      <c r="AA69" s="1" t="s">
        <v>89</v>
      </c>
      <c r="AB69" s="1"/>
      <c r="AC69" s="1" t="s">
        <v>89</v>
      </c>
      <c r="AD69" t="b">
        <v>0</v>
      </c>
      <c r="AE69" s="1"/>
      <c r="AH69" s="1" t="s">
        <v>88</v>
      </c>
    </row>
    <row r="70" spans="1:34" ht="28.8" x14ac:dyDescent="0.3">
      <c r="A70" s="1" t="s">
        <v>90</v>
      </c>
      <c r="B70" s="1" t="s">
        <v>199</v>
      </c>
      <c r="C70" t="s">
        <v>91</v>
      </c>
      <c r="D70" t="s">
        <v>341</v>
      </c>
      <c r="E70" t="str">
        <f t="shared" si="3"/>
        <v>res://Items/Belt Back.png</v>
      </c>
      <c r="F70" t="str">
        <f t="shared" si="4"/>
        <v>res://Items/Belt Left.png</v>
      </c>
      <c r="G70" t="str">
        <f t="shared" si="5"/>
        <v>res://Items/BeltRight.png</v>
      </c>
      <c r="H70" s="1"/>
      <c r="I70" s="1"/>
      <c r="J70" s="1" t="s">
        <v>90</v>
      </c>
      <c r="K70" s="1"/>
      <c r="L70" s="1"/>
      <c r="M70" t="s">
        <v>261</v>
      </c>
      <c r="N70" s="1">
        <v>0</v>
      </c>
      <c r="O70" s="1">
        <v>5</v>
      </c>
      <c r="P70" s="1">
        <v>0</v>
      </c>
      <c r="Q70" s="1" t="s">
        <v>267</v>
      </c>
      <c r="S70" s="1"/>
      <c r="T70" s="1">
        <v>5</v>
      </c>
      <c r="U70" s="1">
        <v>1.1000000000000001</v>
      </c>
      <c r="V70" s="1"/>
      <c r="W70" s="1"/>
      <c r="X70" s="1" t="b">
        <v>0</v>
      </c>
      <c r="Z70">
        <v>0</v>
      </c>
      <c r="AA70" s="1"/>
      <c r="AB70" s="1"/>
      <c r="AD70" t="b">
        <v>0</v>
      </c>
      <c r="AE70" s="1"/>
    </row>
    <row r="71" spans="1:34" ht="57.6" x14ac:dyDescent="0.3">
      <c r="A71" s="1" t="s">
        <v>92</v>
      </c>
      <c r="B71" s="1" t="s">
        <v>210</v>
      </c>
      <c r="C71" s="1" t="s">
        <v>93</v>
      </c>
      <c r="D71" t="s">
        <v>342</v>
      </c>
      <c r="E71" t="str">
        <f t="shared" si="3"/>
        <v>res://Items/Fanny Pack Back.png</v>
      </c>
      <c r="F71" t="str">
        <f t="shared" si="4"/>
        <v>res://Items/Fanny Pack Left.png</v>
      </c>
      <c r="G71" t="str">
        <f t="shared" si="5"/>
        <v>res://Items/Fanny PackRight.png</v>
      </c>
      <c r="H71" s="1"/>
      <c r="I71" s="1"/>
      <c r="J71" s="1" t="s">
        <v>90</v>
      </c>
      <c r="K71" s="1"/>
      <c r="L71" s="1"/>
      <c r="M71" t="s">
        <v>261</v>
      </c>
      <c r="N71" s="1">
        <v>0</v>
      </c>
      <c r="O71" s="1">
        <v>5</v>
      </c>
      <c r="P71" s="1">
        <v>0</v>
      </c>
      <c r="Q71" s="1" t="s">
        <v>267</v>
      </c>
      <c r="S71" s="1"/>
      <c r="T71" s="1">
        <v>5</v>
      </c>
      <c r="U71" s="1">
        <v>1.1000000000000001</v>
      </c>
      <c r="V71" s="1"/>
      <c r="W71" s="1"/>
      <c r="X71" s="1" t="b">
        <v>0</v>
      </c>
      <c r="Z71">
        <v>0</v>
      </c>
      <c r="AA71" s="1" t="s">
        <v>94</v>
      </c>
      <c r="AB71" s="1"/>
      <c r="AC71" s="1" t="s">
        <v>100</v>
      </c>
      <c r="AD71" t="b">
        <v>0</v>
      </c>
      <c r="AE71" s="1"/>
    </row>
    <row r="72" spans="1:34" ht="72" x14ac:dyDescent="0.3">
      <c r="A72" s="1" t="s">
        <v>95</v>
      </c>
      <c r="B72" s="1" t="s">
        <v>200</v>
      </c>
      <c r="C72" s="1" t="s">
        <v>96</v>
      </c>
      <c r="D72" t="s">
        <v>343</v>
      </c>
      <c r="E72" t="str">
        <f t="shared" si="3"/>
        <v>res://Items/Bandolier Back.png</v>
      </c>
      <c r="F72" t="str">
        <f t="shared" si="4"/>
        <v>res://Items/Bandolier Left.png</v>
      </c>
      <c r="G72" t="str">
        <f t="shared" si="5"/>
        <v>res://Items/BandolierRight.png</v>
      </c>
      <c r="H72" s="1"/>
      <c r="I72" s="1"/>
      <c r="J72" s="1" t="s">
        <v>90</v>
      </c>
      <c r="K72" s="1"/>
      <c r="L72" s="1"/>
      <c r="M72" t="s">
        <v>261</v>
      </c>
      <c r="N72" s="1">
        <v>0</v>
      </c>
      <c r="O72" s="1">
        <v>5</v>
      </c>
      <c r="P72" s="1">
        <v>0</v>
      </c>
      <c r="Q72" s="1" t="s">
        <v>267</v>
      </c>
      <c r="S72" s="1"/>
      <c r="T72" s="1">
        <v>5</v>
      </c>
      <c r="U72" s="1">
        <v>1.1000000000000001</v>
      </c>
      <c r="V72" s="1"/>
      <c r="W72" s="1"/>
      <c r="X72" s="1" t="b">
        <v>0</v>
      </c>
      <c r="Z72">
        <v>0</v>
      </c>
      <c r="AA72" s="1"/>
      <c r="AB72" s="1"/>
      <c r="AC72" s="1" t="s">
        <v>94</v>
      </c>
      <c r="AD72" t="b">
        <v>0</v>
      </c>
      <c r="AE72" s="1"/>
    </row>
    <row r="73" spans="1:34" ht="28.8" x14ac:dyDescent="0.3">
      <c r="A73" s="1" t="s">
        <v>97</v>
      </c>
      <c r="B73" s="1" t="s">
        <v>201</v>
      </c>
      <c r="C73" s="1" t="s">
        <v>17</v>
      </c>
      <c r="D73" t="s">
        <v>344</v>
      </c>
      <c r="E73" t="str">
        <f t="shared" si="3"/>
        <v>res://Items/Mule Back.png</v>
      </c>
      <c r="F73" t="str">
        <f t="shared" si="4"/>
        <v>res://Items/Mule Left.png</v>
      </c>
      <c r="G73" t="str">
        <f t="shared" si="5"/>
        <v>res://Items/MuleRight.png</v>
      </c>
      <c r="H73" s="1">
        <v>1000</v>
      </c>
      <c r="I73" s="1"/>
      <c r="J73" s="1"/>
      <c r="K73" s="1"/>
      <c r="L73" s="1"/>
      <c r="M73" t="s">
        <v>261</v>
      </c>
      <c r="N73" s="1">
        <v>0</v>
      </c>
      <c r="O73" s="1">
        <v>5</v>
      </c>
      <c r="P73" s="1">
        <v>0</v>
      </c>
      <c r="Q73" s="1" t="s">
        <v>267</v>
      </c>
      <c r="S73" s="1"/>
      <c r="T73" s="1">
        <v>5</v>
      </c>
      <c r="U73" s="1">
        <v>1.1000000000000001</v>
      </c>
      <c r="V73" s="1"/>
      <c r="W73" s="1"/>
      <c r="X73" s="1"/>
      <c r="Z73">
        <v>0</v>
      </c>
      <c r="AA73" s="1"/>
      <c r="AB73" s="1"/>
      <c r="AC73" s="1" t="s">
        <v>101</v>
      </c>
      <c r="AD73" t="b">
        <v>0</v>
      </c>
      <c r="AE73" s="1"/>
    </row>
    <row r="74" spans="1:34" ht="86.4" x14ac:dyDescent="0.3">
      <c r="A74" s="1" t="s">
        <v>98</v>
      </c>
      <c r="B74" s="1" t="s">
        <v>202</v>
      </c>
      <c r="C74" s="1" t="s">
        <v>99</v>
      </c>
      <c r="D74" t="s">
        <v>345</v>
      </c>
      <c r="E74" t="str">
        <f t="shared" si="3"/>
        <v>res://Items/Books Back.png</v>
      </c>
      <c r="F74" t="str">
        <f t="shared" si="4"/>
        <v>res://Items/Books Left.png</v>
      </c>
      <c r="G74" t="str">
        <f t="shared" si="5"/>
        <v>res://Items/BooksRight.png</v>
      </c>
      <c r="H74" s="1"/>
      <c r="I74" s="1"/>
      <c r="J74" s="1"/>
      <c r="K74" s="1"/>
      <c r="L74" s="1"/>
      <c r="M74" t="s">
        <v>261</v>
      </c>
      <c r="N74" s="1">
        <v>0</v>
      </c>
      <c r="O74" s="1"/>
      <c r="P74" s="1">
        <v>0</v>
      </c>
      <c r="Q74" s="1" t="s">
        <v>267</v>
      </c>
      <c r="S74" s="1"/>
      <c r="T74" s="1">
        <v>5</v>
      </c>
      <c r="U74" s="1">
        <v>1.1000000000000001</v>
      </c>
      <c r="V74" s="1"/>
      <c r="W74" s="1"/>
      <c r="X74" s="1"/>
      <c r="Z74">
        <v>0</v>
      </c>
      <c r="AA74" s="1"/>
      <c r="AB74" s="1"/>
      <c r="AD74" t="b">
        <v>0</v>
      </c>
      <c r="AE74" s="1"/>
    </row>
    <row r="75" spans="1:34" ht="72" x14ac:dyDescent="0.3">
      <c r="A75" s="1" t="s">
        <v>102</v>
      </c>
      <c r="B75" s="1" t="s">
        <v>203</v>
      </c>
      <c r="C75" s="1" t="s">
        <v>103</v>
      </c>
      <c r="D75" t="s">
        <v>346</v>
      </c>
      <c r="E75" t="str">
        <f t="shared" si="3"/>
        <v>res://Items/Hearthstone Back.png</v>
      </c>
      <c r="F75" t="str">
        <f t="shared" si="4"/>
        <v>res://Items/Hearthstone Left.png</v>
      </c>
      <c r="G75" t="str">
        <f t="shared" si="5"/>
        <v>res://Items/HearthstoneRight.png</v>
      </c>
      <c r="M75" t="s">
        <v>261</v>
      </c>
      <c r="N75" s="1">
        <v>0</v>
      </c>
      <c r="P75" s="1">
        <v>0</v>
      </c>
      <c r="Q75" s="1" t="s">
        <v>267</v>
      </c>
      <c r="S75" s="1"/>
      <c r="T75" s="1">
        <v>5</v>
      </c>
      <c r="U75" s="1">
        <v>1.1000000000000001</v>
      </c>
      <c r="V75" s="1"/>
      <c r="W75" s="1"/>
      <c r="X75" s="2"/>
      <c r="Y75" s="1"/>
      <c r="Z75">
        <v>0</v>
      </c>
      <c r="AA75" s="1"/>
      <c r="AB75" s="1"/>
      <c r="AC75" s="1"/>
      <c r="AD75" t="b">
        <v>0</v>
      </c>
      <c r="AE75" s="1"/>
      <c r="AF75" s="1"/>
    </row>
    <row r="76" spans="1:34" ht="72" x14ac:dyDescent="0.3">
      <c r="A76" s="1" t="s">
        <v>104</v>
      </c>
      <c r="B76" s="1" t="s">
        <v>209</v>
      </c>
      <c r="C76" s="1" t="s">
        <v>105</v>
      </c>
      <c r="D76" t="s">
        <v>347</v>
      </c>
      <c r="E76" t="str">
        <f t="shared" si="3"/>
        <v>res://Items/Mirage Cloak Back.png</v>
      </c>
      <c r="F76" t="str">
        <f t="shared" si="4"/>
        <v>res://Items/Mirage Cloak Left.png</v>
      </c>
      <c r="G76" t="str">
        <f t="shared" si="5"/>
        <v>res://Items/Mirage CloakRight.png</v>
      </c>
      <c r="M76" t="s">
        <v>261</v>
      </c>
      <c r="N76" s="1">
        <v>0</v>
      </c>
      <c r="P76" s="1">
        <v>0</v>
      </c>
      <c r="Q76" s="1" t="s">
        <v>267</v>
      </c>
      <c r="S76" s="1"/>
      <c r="T76" s="1">
        <v>5</v>
      </c>
      <c r="U76" s="1">
        <v>1.1000000000000001</v>
      </c>
      <c r="V76" s="1"/>
      <c r="W76" s="1"/>
      <c r="X76" s="1"/>
      <c r="Y76" s="1"/>
      <c r="Z76">
        <v>0</v>
      </c>
      <c r="AA76" s="1"/>
      <c r="AB76" s="1"/>
      <c r="AC76" s="1"/>
      <c r="AD76" t="b">
        <v>0</v>
      </c>
      <c r="AE76" s="1"/>
      <c r="AF76" s="1"/>
    </row>
    <row r="77" spans="1:34" ht="57.6" x14ac:dyDescent="0.3">
      <c r="A77" s="1" t="s">
        <v>106</v>
      </c>
      <c r="B77" s="1" t="s">
        <v>208</v>
      </c>
      <c r="C77" s="1" t="s">
        <v>107</v>
      </c>
      <c r="D77" t="s">
        <v>348</v>
      </c>
      <c r="E77" t="str">
        <f t="shared" si="3"/>
        <v>res://Items/Orphic Lute Back.png</v>
      </c>
      <c r="F77" t="str">
        <f t="shared" si="4"/>
        <v>res://Items/Orphic Lute Left.png</v>
      </c>
      <c r="G77" t="str">
        <f t="shared" si="5"/>
        <v>res://Items/Orphic LuteRight.png</v>
      </c>
      <c r="M77" t="s">
        <v>261</v>
      </c>
      <c r="N77" s="1">
        <v>0</v>
      </c>
      <c r="P77" s="1">
        <v>0</v>
      </c>
      <c r="Q77" s="1" t="s">
        <v>267</v>
      </c>
      <c r="S77" s="1"/>
      <c r="T77" s="1">
        <v>5</v>
      </c>
      <c r="U77" s="1">
        <v>1.1000000000000001</v>
      </c>
      <c r="V77" s="1"/>
      <c r="W77" s="1"/>
      <c r="X77" s="1"/>
      <c r="Y77" s="1"/>
      <c r="Z77">
        <v>0</v>
      </c>
      <c r="AA77" s="1"/>
      <c r="AB77" s="1"/>
      <c r="AC77" s="1"/>
      <c r="AD77" t="b">
        <v>0</v>
      </c>
      <c r="AE77" s="1"/>
      <c r="AF77" s="1"/>
    </row>
    <row r="78" spans="1:34" ht="28.8" x14ac:dyDescent="0.3">
      <c r="A78" s="1" t="s">
        <v>108</v>
      </c>
      <c r="B78" s="1" t="s">
        <v>204</v>
      </c>
      <c r="C78" s="1" t="s">
        <v>109</v>
      </c>
      <c r="D78" t="s">
        <v>349</v>
      </c>
      <c r="E78" t="str">
        <f t="shared" si="3"/>
        <v>res://Items/Phasewalker boots Back.png</v>
      </c>
      <c r="F78" t="str">
        <f t="shared" si="4"/>
        <v>res://Items/Phasewalker boots Left.png</v>
      </c>
      <c r="G78" t="str">
        <f t="shared" si="5"/>
        <v>res://Items/Phasewalker bootsRight.png</v>
      </c>
      <c r="M78" t="s">
        <v>261</v>
      </c>
      <c r="N78" s="1">
        <v>0</v>
      </c>
      <c r="P78" s="1">
        <v>0</v>
      </c>
      <c r="Q78" s="1" t="s">
        <v>267</v>
      </c>
      <c r="S78" s="1"/>
      <c r="T78" s="1">
        <v>5</v>
      </c>
      <c r="U78" s="1">
        <v>1.1000000000000001</v>
      </c>
      <c r="V78" s="1"/>
      <c r="W78" s="1"/>
      <c r="X78" s="1"/>
      <c r="Y78" s="1"/>
      <c r="Z78">
        <v>0</v>
      </c>
      <c r="AA78" s="1"/>
      <c r="AB78" s="1"/>
      <c r="AD78" t="b">
        <v>0</v>
      </c>
      <c r="AE78" s="1"/>
      <c r="AF78" s="1"/>
    </row>
    <row r="79" spans="1:34" ht="43.2" x14ac:dyDescent="0.3">
      <c r="A79" s="1" t="s">
        <v>110</v>
      </c>
      <c r="B79" s="1" t="s">
        <v>205</v>
      </c>
      <c r="C79" s="1" t="s">
        <v>111</v>
      </c>
      <c r="D79" t="s">
        <v>266</v>
      </c>
      <c r="E79" t="str">
        <f t="shared" si="3"/>
        <v>res://Items/Tempest bottle  Back.png</v>
      </c>
      <c r="F79" t="str">
        <f t="shared" si="4"/>
        <v>res://Items/Tempest bottle  Left.png</v>
      </c>
      <c r="G79" t="str">
        <f t="shared" si="5"/>
        <v>res://Items/Tempest bottle Right.png</v>
      </c>
      <c r="M79" t="s">
        <v>261</v>
      </c>
      <c r="N79" s="1">
        <v>0</v>
      </c>
      <c r="P79" s="1">
        <v>0</v>
      </c>
      <c r="Q79" s="1" t="s">
        <v>267</v>
      </c>
      <c r="S79" s="1"/>
      <c r="T79" s="1">
        <v>5</v>
      </c>
      <c r="U79" s="1">
        <v>1.1000000000000001</v>
      </c>
      <c r="V79" s="1"/>
      <c r="W79" s="1"/>
      <c r="X79" s="1"/>
      <c r="Y79" s="1"/>
      <c r="Z79">
        <v>0</v>
      </c>
      <c r="AA79" s="1"/>
      <c r="AB79" s="1"/>
      <c r="AC79" s="1"/>
      <c r="AD79" s="1" t="b">
        <v>1</v>
      </c>
      <c r="AE79" s="1"/>
      <c r="AF79" s="1"/>
    </row>
    <row r="80" spans="1:34" ht="28.8" x14ac:dyDescent="0.3">
      <c r="A80" s="1" t="s">
        <v>112</v>
      </c>
      <c r="B80" s="1" t="s">
        <v>206</v>
      </c>
      <c r="C80" s="1" t="s">
        <v>113</v>
      </c>
      <c r="D80" t="s">
        <v>350</v>
      </c>
      <c r="E80" t="str">
        <f t="shared" si="3"/>
        <v>res://Items/Blizzard Bottle Back.png</v>
      </c>
      <c r="F80" t="str">
        <f t="shared" si="4"/>
        <v>res://Items/Blizzard Bottle Left.png</v>
      </c>
      <c r="G80" t="str">
        <f t="shared" si="5"/>
        <v>res://Items/Blizzard BottleRight.png</v>
      </c>
      <c r="M80" t="s">
        <v>261</v>
      </c>
      <c r="N80" s="1">
        <v>0</v>
      </c>
      <c r="P80" s="1">
        <v>0</v>
      </c>
      <c r="Q80" s="1" t="s">
        <v>267</v>
      </c>
      <c r="S80" s="1"/>
      <c r="T80" s="1">
        <v>5</v>
      </c>
      <c r="U80" s="1">
        <v>1.1000000000000001</v>
      </c>
      <c r="V80" s="1"/>
      <c r="W80" s="1"/>
      <c r="X80" s="1"/>
      <c r="Y80" s="1"/>
      <c r="Z80">
        <v>0</v>
      </c>
      <c r="AA80" s="1"/>
      <c r="AB80" s="1"/>
      <c r="AC80" s="1"/>
      <c r="AD80" s="1" t="b">
        <v>0</v>
      </c>
      <c r="AE80" s="1"/>
      <c r="AF80" s="1"/>
    </row>
    <row r="81" spans="1:32" ht="43.2" x14ac:dyDescent="0.3">
      <c r="A81" s="1" t="s">
        <v>138</v>
      </c>
      <c r="B81" s="1" t="s">
        <v>207</v>
      </c>
      <c r="C81" s="1" t="s">
        <v>114</v>
      </c>
      <c r="D81" t="s">
        <v>351</v>
      </c>
      <c r="E81" t="str">
        <f t="shared" si="3"/>
        <v>res://Items/Horse Whisper Collar Back.png</v>
      </c>
      <c r="F81" t="str">
        <f t="shared" si="4"/>
        <v>res://Items/Horse Whisper Collar Left.png</v>
      </c>
      <c r="G81" t="str">
        <f t="shared" si="5"/>
        <v>res://Items/Horse Whisper CollarRight.png</v>
      </c>
      <c r="M81" t="s">
        <v>261</v>
      </c>
      <c r="N81" s="1">
        <v>0</v>
      </c>
      <c r="P81" s="1">
        <v>0</v>
      </c>
      <c r="Q81" s="1" t="s">
        <v>267</v>
      </c>
      <c r="S81" s="1"/>
      <c r="T81" s="1">
        <v>5</v>
      </c>
      <c r="U81" s="1">
        <v>1.1000000000000001</v>
      </c>
      <c r="V81" s="1"/>
      <c r="W81" s="1"/>
      <c r="X81" s="1"/>
      <c r="Y81" s="1"/>
      <c r="Z81">
        <v>0</v>
      </c>
      <c r="AA81" s="1"/>
      <c r="AB81" s="1"/>
      <c r="AC81" s="1"/>
      <c r="AD81" s="1" t="b">
        <v>0</v>
      </c>
      <c r="AE81" s="1"/>
      <c r="AF81" s="1"/>
    </row>
    <row r="82" spans="1:32" ht="57.6" x14ac:dyDescent="0.3">
      <c r="A82" s="1" t="s">
        <v>224</v>
      </c>
      <c r="B82" s="1" t="s">
        <v>225</v>
      </c>
      <c r="C82" s="1" t="s">
        <v>266</v>
      </c>
      <c r="D82" t="s">
        <v>352</v>
      </c>
      <c r="E82" t="str">
        <f t="shared" si="3"/>
        <v>res://Items/Healing Potion Back.png</v>
      </c>
      <c r="F82" t="str">
        <f t="shared" si="4"/>
        <v>res://Items/Healing Potion Left.png</v>
      </c>
      <c r="G82" t="str">
        <f t="shared" si="5"/>
        <v>res://Items/Healing PotionRight.png</v>
      </c>
      <c r="H82">
        <v>0.5</v>
      </c>
      <c r="M82" t="s">
        <v>261</v>
      </c>
      <c r="N82" s="1">
        <v>8</v>
      </c>
      <c r="P82" s="1">
        <v>0</v>
      </c>
      <c r="Q82" s="1" t="s">
        <v>268</v>
      </c>
      <c r="S82" s="1"/>
      <c r="T82" s="1">
        <v>5</v>
      </c>
      <c r="U82" s="1">
        <v>1.1000000000000001</v>
      </c>
      <c r="V82" s="1"/>
      <c r="W82" s="1"/>
      <c r="X82" s="1"/>
      <c r="Y82" s="1"/>
      <c r="Z82">
        <v>50</v>
      </c>
      <c r="AA82" s="1"/>
      <c r="AB82" s="1"/>
      <c r="AC82" s="1"/>
      <c r="AD82" s="1"/>
      <c r="AE82" s="1"/>
      <c r="AF82" s="1"/>
    </row>
    <row r="83" spans="1:32" x14ac:dyDescent="0.3">
      <c r="A83" s="1" t="s">
        <v>264</v>
      </c>
      <c r="B83" s="1" t="s">
        <v>265</v>
      </c>
      <c r="C83" s="1" t="s">
        <v>266</v>
      </c>
      <c r="D83" t="s">
        <v>353</v>
      </c>
      <c r="E83" t="str">
        <f t="shared" si="3"/>
        <v>res://Items/Apple Back.png</v>
      </c>
      <c r="F83" t="str">
        <f t="shared" si="4"/>
        <v>res://Items/Apple Left.png</v>
      </c>
      <c r="G83" t="str">
        <f t="shared" si="5"/>
        <v>res://Items/AppleRight.png</v>
      </c>
      <c r="S83" s="1"/>
      <c r="T83" s="1"/>
      <c r="U83" s="1"/>
      <c r="V83" s="1"/>
      <c r="W83" s="1"/>
      <c r="X83" s="1"/>
      <c r="Y83" s="1"/>
      <c r="AA83" s="1"/>
      <c r="AB83" s="1"/>
      <c r="AC83" s="1"/>
      <c r="AD83" s="1"/>
      <c r="AE83" s="1"/>
      <c r="AF83" s="1"/>
    </row>
    <row r="84" spans="1:32" x14ac:dyDescent="0.3"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x14ac:dyDescent="0.3"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x14ac:dyDescent="0.3"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x14ac:dyDescent="0.3"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x14ac:dyDescent="0.3">
      <c r="A88" s="3"/>
      <c r="B88" s="3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x14ac:dyDescent="0.3"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x14ac:dyDescent="0.3"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x14ac:dyDescent="0.3"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x14ac:dyDescent="0.3"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x14ac:dyDescent="0.3"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x14ac:dyDescent="0.3"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x14ac:dyDescent="0.3"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x14ac:dyDescent="0.3"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9:32" x14ac:dyDescent="0.3"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9:32" x14ac:dyDescent="0.3"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9:32" x14ac:dyDescent="0.3"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9:32" x14ac:dyDescent="0.3"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</sheetData>
  <hyperlinks>
    <hyperlink ref="A2" r:id="rId1" location="content" xr:uid="{00000000-0004-0000-0000-000000000000}"/>
    <hyperlink ref="A6" r:id="rId2" location="content" xr:uid="{00000000-0004-0000-0000-000001000000}"/>
    <hyperlink ref="A7" r:id="rId3" location="content" xr:uid="{00000000-0004-0000-0000-000002000000}"/>
    <hyperlink ref="A8" r:id="rId4" location="content" xr:uid="{00000000-0004-0000-0000-000003000000}"/>
    <hyperlink ref="A9" r:id="rId5" location="content" xr:uid="{00000000-0004-0000-0000-000004000000}"/>
    <hyperlink ref="A10" r:id="rId6" location="content" xr:uid="{00000000-0004-0000-0000-000005000000}"/>
    <hyperlink ref="A11" r:id="rId7" location="content" xr:uid="{00000000-0004-0000-0000-000006000000}"/>
    <hyperlink ref="A12" r:id="rId8" location="content" xr:uid="{00000000-0004-0000-0000-000007000000}"/>
    <hyperlink ref="A13" r:id="rId9" location="content" xr:uid="{00000000-0004-0000-0000-000008000000}"/>
    <hyperlink ref="A14" r:id="rId10" location="content" xr:uid="{00000000-0004-0000-0000-000009000000}"/>
    <hyperlink ref="A15" r:id="rId11" location="content" xr:uid="{00000000-0004-0000-0000-00000A000000}"/>
    <hyperlink ref="A16" r:id="rId12" location="content" xr:uid="{00000000-0004-0000-0000-00000B000000}"/>
    <hyperlink ref="A17" r:id="rId13" location="content" xr:uid="{00000000-0004-0000-0000-00000C000000}"/>
    <hyperlink ref="A18" r:id="rId14" location="content" xr:uid="{00000000-0004-0000-0000-00000D000000}"/>
    <hyperlink ref="A19" r:id="rId15" location="content" xr:uid="{00000000-0004-0000-0000-00000E000000}"/>
    <hyperlink ref="A20" r:id="rId16" location="content" xr:uid="{00000000-0004-0000-0000-00000F000000}"/>
    <hyperlink ref="A21" r:id="rId17" location="content" xr:uid="{00000000-0004-0000-0000-000010000000}"/>
    <hyperlink ref="A22" r:id="rId18" location="content" xr:uid="{00000000-0004-0000-0000-000011000000}"/>
    <hyperlink ref="A23" r:id="rId19" location="content" xr:uid="{00000000-0004-0000-0000-000012000000}"/>
    <hyperlink ref="A24" r:id="rId20" location="content" xr:uid="{00000000-0004-0000-0000-000013000000}"/>
    <hyperlink ref="A25" r:id="rId21" location="content" xr:uid="{00000000-0004-0000-0000-000014000000}"/>
    <hyperlink ref="A26" r:id="rId22" location="content" xr:uid="{00000000-0004-0000-0000-000015000000}"/>
    <hyperlink ref="A27" r:id="rId23" location="content" xr:uid="{00000000-0004-0000-0000-000016000000}"/>
    <hyperlink ref="A28" r:id="rId24" location="content" xr:uid="{00000000-0004-0000-0000-000017000000}"/>
    <hyperlink ref="A29" r:id="rId25" location="content" xr:uid="{00000000-0004-0000-0000-000018000000}"/>
    <hyperlink ref="A30" r:id="rId26" location="content" xr:uid="{00000000-0004-0000-0000-000019000000}"/>
    <hyperlink ref="A31" r:id="rId27" location="content" xr:uid="{00000000-0004-0000-0000-00001A000000}"/>
    <hyperlink ref="A32" r:id="rId28" location="content" xr:uid="{00000000-0004-0000-0000-00001B000000}"/>
    <hyperlink ref="A33" r:id="rId29" location="content" xr:uid="{00000000-0004-0000-0000-00001C000000}"/>
    <hyperlink ref="A34" r:id="rId30" location="content" xr:uid="{00000000-0004-0000-0000-00001D000000}"/>
    <hyperlink ref="A35" r:id="rId31" location="content" xr:uid="{00000000-0004-0000-0000-00001E000000}"/>
    <hyperlink ref="A36" r:id="rId32" location="content" xr:uid="{00000000-0004-0000-0000-00001F000000}"/>
    <hyperlink ref="A37" r:id="rId33" location="content" xr:uid="{00000000-0004-0000-0000-000020000000}"/>
    <hyperlink ref="A39" r:id="rId34" location="content" xr:uid="{00000000-0004-0000-0000-000021000000}"/>
    <hyperlink ref="A40" r:id="rId35" location="content" xr:uid="{00000000-0004-0000-0000-000022000000}"/>
    <hyperlink ref="A41" r:id="rId36" location="content" xr:uid="{00000000-0004-0000-0000-000023000000}"/>
    <hyperlink ref="A43" r:id="rId37" location="content" xr:uid="{00000000-0004-0000-0000-000024000000}"/>
  </hyperlinks>
  <pageMargins left="0.7" right="0.7" top="0.75" bottom="0.75" header="0.511811023622047" footer="0.511811023622047"/>
  <pageSetup orientation="portrait" horizontalDpi="300" verticalDpi="300" r:id="rId38"/>
  <legacyDrawing r:id="rId39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10508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Nolan Meyer</dc:creator>
  <dc:description/>
  <cp:lastModifiedBy>Nolan Meyer</cp:lastModifiedBy>
  <cp:revision>13</cp:revision>
  <dcterms:created xsi:type="dcterms:W3CDTF">2015-06-05T18:17:20Z</dcterms:created>
  <dcterms:modified xsi:type="dcterms:W3CDTF">2025-10-26T00:22:22Z</dcterms:modified>
  <dc:language>en-US</dc:language>
</cp:coreProperties>
</file>