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ndre\Documents\Data Science\DS-204 Analysis for Data Science\Projects\Final Project\notebooks\"/>
    </mc:Choice>
  </mc:AlternateContent>
  <xr:revisionPtr revIDLastSave="0" documentId="13_ncr:1_{93980897-F2BC-4CB4-B795-400A9AD00CFC}" xr6:coauthVersionLast="47" xr6:coauthVersionMax="47" xr10:uidLastSave="{00000000-0000-0000-0000-000000000000}"/>
  <bookViews>
    <workbookView xWindow="-108" yWindow="-108" windowWidth="23256" windowHeight="12456" activeTab="2" xr2:uid="{B0C91078-A25B-4598-A8A4-8678560E675F}"/>
  </bookViews>
  <sheets>
    <sheet name="Medu-Fedu" sheetId="1" r:id="rId1"/>
    <sheet name="Dalc-Walc" sheetId="2" r:id="rId2"/>
    <sheet name="G1-G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1" l="1"/>
  <c r="D20" i="1"/>
  <c r="E22" i="2"/>
  <c r="D20" i="2"/>
  <c r="G12" i="1"/>
  <c r="G12" i="2"/>
  <c r="H7" i="1"/>
  <c r="H7" i="2"/>
  <c r="G12" i="3"/>
  <c r="H7" i="3"/>
  <c r="E22" i="3"/>
  <c r="D20" i="3"/>
</calcChain>
</file>

<file path=xl/sharedStrings.xml><?xml version="1.0" encoding="utf-8"?>
<sst xmlns="http://schemas.openxmlformats.org/spreadsheetml/2006/main" count="132" uniqueCount="50">
  <si>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</si>
  <si>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</si>
  <si>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</si>
  <si>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</si>
  <si>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</si>
  <si>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</si>
  <si>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</si>
  <si>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</si>
  <si>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</si>
  <si>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</si>
  <si>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</si>
  <si>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</si>
  <si>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</si>
  <si>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</si>
  <si>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</si>
  <si>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</si>
  <si>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</si>
  <si>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</si>
  <si>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</si>
  <si>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</si>
  <si>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</si>
  <si>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</si>
  <si>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</si>
  <si>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</si>
  <si>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Medu</t>
  </si>
  <si>
    <t>Dalc</t>
  </si>
  <si>
    <t>G1</t>
  </si>
  <si>
    <t>y = mx + b</t>
  </si>
  <si>
    <t>m = slope</t>
  </si>
  <si>
    <t>x =</t>
  </si>
  <si>
    <t>b = intercept</t>
  </si>
  <si>
    <t xml:space="preserve">y = </t>
  </si>
  <si>
    <t>y = G3</t>
  </si>
  <si>
    <t>x = G1</t>
  </si>
  <si>
    <t>Pearson</t>
  </si>
  <si>
    <t>STRONG CORRELATION</t>
  </si>
  <si>
    <t>Accuracy</t>
  </si>
  <si>
    <t>VERY STRONG CORRELATION</t>
  </si>
  <si>
    <t>Comparing models</t>
  </si>
  <si>
    <t>Same unit as response variable</t>
  </si>
  <si>
    <t>Significance Level</t>
  </si>
  <si>
    <t>Sig F &lt;= P-Value</t>
  </si>
  <si>
    <t>True Relationship</t>
  </si>
  <si>
    <t>Sig F &gt; P-Value</t>
  </si>
  <si>
    <t>Not True Relationship</t>
  </si>
  <si>
    <t>y = Fedu</t>
  </si>
  <si>
    <t>x = Medu</t>
  </si>
  <si>
    <t>y = Walc</t>
  </si>
  <si>
    <t>x = Dalc</t>
  </si>
  <si>
    <t>Confidence 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</si>
</sst>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theme="1"/>
      <name val="Arial Narrow"/>
      <family val="2"/>
    </font>
    <font>
      <i/>
      <sz val="10"/>
      <color theme="1"/>
      <name val="Arial Narrow"/>
      <family val="2"/>
    </font>
    <font>
      <u/>
      <sz val="10"/>
      <color theme="1"/>
      <name val="Arial Narrow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Continuous"/>
    </xf>
    <xf numFmtId="0" fontId="0" fillId="0" borderId="0" xfId="0" applyAlignment="1">
      <alignment horizontal="center"/>
    </xf>
    <xf numFmtId="0" fontId="0" fillId="0" borderId="3" xfId="0" applyBorder="1"/>
    <xf numFmtId="0" fontId="0" fillId="0" borderId="0" xfId="0" applyAlignment="1">
      <alignment horizontal="center"/>
    </xf>
    <xf numFmtId="9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C68BC-3F7E-4F7B-9D7E-13591162794F}">
  <dimension ref="A1:I24"/>
  <sheetViews>
    <sheetView workbookViewId="0">
      <selection activeCell="F23" sqref="F23"/>
    </sheetView>
  </sheetViews>
  <sheetFormatPr defaultRowHeight="13.8" x14ac:dyDescent="0.3"/>
  <cols>
    <col min="1" max="9" width="15.625" customWidth="1"/>
  </cols>
  <sheetData>
    <row r="1" spans="1:9" x14ac:dyDescent="0.3">
      <c r="A1" t="s">
        <v>0</v>
      </c>
    </row>
    <row r="2" spans="1:9" ht="14.4" thickBot="1" x14ac:dyDescent="0.35">
      <c r="F2" s="6"/>
      <c r="G2" s="6"/>
    </row>
    <row r="3" spans="1:9" x14ac:dyDescent="0.3">
      <c r="A3" s="3" t="s">
        <v>1</v>
      </c>
      <c r="B3" s="3"/>
      <c r="F3" s="6"/>
      <c r="G3" s="6"/>
    </row>
    <row r="4" spans="1:9" x14ac:dyDescent="0.3">
      <c r="A4" t="s">
        <v>2</v>
      </c>
      <c r="B4">
        <v>0.62345511208064797</v>
      </c>
      <c r="C4" t="s">
        <v>34</v>
      </c>
      <c r="D4" t="s">
        <v>35</v>
      </c>
      <c r="F4" s="6"/>
      <c r="G4" s="6"/>
    </row>
    <row r="5" spans="1:9" x14ac:dyDescent="0.3">
      <c r="A5" t="s">
        <v>3</v>
      </c>
      <c r="B5">
        <v>0.38869627677949325</v>
      </c>
      <c r="C5" t="s">
        <v>36</v>
      </c>
      <c r="F5" s="6"/>
      <c r="G5" s="6"/>
    </row>
    <row r="6" spans="1:9" x14ac:dyDescent="0.3">
      <c r="A6" t="s">
        <v>4</v>
      </c>
      <c r="B6">
        <v>0.3871407965677362</v>
      </c>
      <c r="C6" t="s">
        <v>38</v>
      </c>
      <c r="F6" t="s">
        <v>49</v>
      </c>
      <c r="H6" s="7">
        <v>0.95</v>
      </c>
    </row>
    <row r="7" spans="1:9" x14ac:dyDescent="0.3">
      <c r="A7" t="s">
        <v>5</v>
      </c>
      <c r="B7">
        <v>0.85190132866793755</v>
      </c>
      <c r="C7" t="s">
        <v>39</v>
      </c>
      <c r="F7" t="s">
        <v>40</v>
      </c>
      <c r="H7" s="7">
        <f>1-H6</f>
        <v>5.0000000000000044E-2</v>
      </c>
    </row>
    <row r="8" spans="1:9" ht="14.4" thickBot="1" x14ac:dyDescent="0.35">
      <c r="A8" s="1" t="s">
        <v>6</v>
      </c>
      <c r="B8" s="1">
        <v>395</v>
      </c>
      <c r="F8" t="s">
        <v>41</v>
      </c>
      <c r="H8" t="s">
        <v>42</v>
      </c>
    </row>
    <row r="9" spans="1:9" x14ac:dyDescent="0.3">
      <c r="F9" t="s">
        <v>43</v>
      </c>
      <c r="H9" t="s">
        <v>44</v>
      </c>
    </row>
    <row r="10" spans="1:9" ht="14.4" thickBot="1" x14ac:dyDescent="0.35">
      <c r="A10" t="s">
        <v>7</v>
      </c>
    </row>
    <row r="11" spans="1:9" x14ac:dyDescent="0.3">
      <c r="A11" s="2"/>
      <c r="B11" s="2" t="s">
        <v>12</v>
      </c>
      <c r="C11" s="2" t="s">
        <v>13</v>
      </c>
      <c r="D11" s="2" t="s">
        <v>14</v>
      </c>
      <c r="E11" s="2" t="s">
        <v>15</v>
      </c>
      <c r="F11" s="2" t="s">
        <v>16</v>
      </c>
    </row>
    <row r="12" spans="1:9" x14ac:dyDescent="0.3">
      <c r="A12" t="s">
        <v>8</v>
      </c>
      <c r="B12">
        <v>1</v>
      </c>
      <c r="C12">
        <v>181.35289020962051</v>
      </c>
      <c r="D12">
        <v>181.35289020962051</v>
      </c>
      <c r="E12">
        <v>249.88828134331317</v>
      </c>
      <c r="F12">
        <v>6.4188687888453234E-44</v>
      </c>
      <c r="G12" s="8" t="str">
        <f>IF(F12&lt;=H7,H8,H9)</f>
        <v>True Relationship</v>
      </c>
    </row>
    <row r="13" spans="1:9" x14ac:dyDescent="0.3">
      <c r="A13" t="s">
        <v>9</v>
      </c>
      <c r="B13">
        <v>393</v>
      </c>
      <c r="C13">
        <v>285.21419839797557</v>
      </c>
      <c r="D13">
        <v>0.72573587378619742</v>
      </c>
    </row>
    <row r="14" spans="1:9" ht="14.4" thickBot="1" x14ac:dyDescent="0.35">
      <c r="A14" s="1" t="s">
        <v>10</v>
      </c>
      <c r="B14" s="1">
        <v>394</v>
      </c>
      <c r="C14" s="1">
        <v>466.56708860759608</v>
      </c>
      <c r="D14" s="1"/>
      <c r="E14" s="1"/>
      <c r="F14" s="1"/>
    </row>
    <row r="15" spans="1:9" ht="14.4" thickBot="1" x14ac:dyDescent="0.35"/>
    <row r="16" spans="1:9" x14ac:dyDescent="0.3">
      <c r="A16" s="2"/>
      <c r="B16" s="2" t="s">
        <v>17</v>
      </c>
      <c r="C16" s="2" t="s">
        <v>5</v>
      </c>
      <c r="D16" s="2" t="s">
        <v>18</v>
      </c>
      <c r="E16" s="2" t="s">
        <v>19</v>
      </c>
      <c r="F16" s="2" t="s">
        <v>20</v>
      </c>
      <c r="G16" s="2" t="s">
        <v>21</v>
      </c>
      <c r="H16" s="2" t="s">
        <v>22</v>
      </c>
      <c r="I16" s="2" t="s">
        <v>23</v>
      </c>
    </row>
    <row r="17" spans="1:9" x14ac:dyDescent="0.3">
      <c r="A17" t="s">
        <v>11</v>
      </c>
      <c r="B17">
        <v>0.81764371575324124</v>
      </c>
      <c r="C17">
        <v>0.11599681695482775</v>
      </c>
      <c r="D17">
        <v>7.0488461426631517</v>
      </c>
      <c r="E17">
        <v>8.153906091366632E-12</v>
      </c>
      <c r="F17">
        <v>0.58959181434985219</v>
      </c>
      <c r="G17">
        <v>1.0456956171566303</v>
      </c>
      <c r="H17">
        <v>0.58959181434985219</v>
      </c>
      <c r="I17">
        <v>1.0456956171566303</v>
      </c>
    </row>
    <row r="18" spans="1:9" ht="14.4" thickBot="1" x14ac:dyDescent="0.35">
      <c r="A18" s="1" t="s">
        <v>24</v>
      </c>
      <c r="B18" s="1">
        <v>0.6197336392978543</v>
      </c>
      <c r="C18" s="1">
        <v>3.9204157506592993E-2</v>
      </c>
      <c r="D18" s="1">
        <v>15.807855051945275</v>
      </c>
      <c r="E18" s="1">
        <v>6.4188687888480745E-44</v>
      </c>
      <c r="F18" s="1">
        <v>0.54265753585806609</v>
      </c>
      <c r="G18" s="1">
        <v>0.69680974273764251</v>
      </c>
      <c r="H18" s="1">
        <v>0.54265753585806609</v>
      </c>
      <c r="I18" s="1">
        <v>0.69680974273764251</v>
      </c>
    </row>
    <row r="20" spans="1:9" x14ac:dyDescent="0.3">
      <c r="B20" t="s">
        <v>27</v>
      </c>
      <c r="D20" s="4" t="str">
        <f>_xlfn.CONCAT("y = ",ROUND(B18,2),"x + ",ROUND(B17,2))</f>
        <v>y = 0.62x + 0.82</v>
      </c>
      <c r="E20" s="4"/>
    </row>
    <row r="21" spans="1:9" x14ac:dyDescent="0.3">
      <c r="B21" t="s">
        <v>28</v>
      </c>
      <c r="D21" t="s">
        <v>29</v>
      </c>
    </row>
    <row r="22" spans="1:9" x14ac:dyDescent="0.3">
      <c r="B22" t="s">
        <v>30</v>
      </c>
      <c r="D22" t="s">
        <v>31</v>
      </c>
      <c r="E22" s="5">
        <f>(E21*B18)+B17</f>
        <v>0.81764371575324124</v>
      </c>
    </row>
    <row r="23" spans="1:9" x14ac:dyDescent="0.3">
      <c r="B23" t="s">
        <v>45</v>
      </c>
    </row>
    <row r="24" spans="1:9" x14ac:dyDescent="0.3">
      <c r="B24" t="s">
        <v>46</v>
      </c>
    </row>
  </sheetData>
  <mergeCells count="1">
    <mergeCell ref="D20:E2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D2E5A-ED90-440E-8D72-81DA74512404}">
  <dimension ref="A1:I24"/>
  <sheetViews>
    <sheetView workbookViewId="0">
      <selection activeCell="D5" sqref="D5"/>
    </sheetView>
  </sheetViews>
  <sheetFormatPr defaultRowHeight="13.8" x14ac:dyDescent="0.3"/>
  <cols>
    <col min="1" max="9" width="15.625" customWidth="1"/>
  </cols>
  <sheetData>
    <row r="1" spans="1:9" x14ac:dyDescent="0.3">
      <c r="A1" t="s">
        <v>0</v>
      </c>
    </row>
    <row r="2" spans="1:9" ht="14.4" thickBot="1" x14ac:dyDescent="0.35">
      <c r="F2" s="6"/>
      <c r="G2" s="6"/>
    </row>
    <row r="3" spans="1:9" x14ac:dyDescent="0.3">
      <c r="A3" s="3" t="s">
        <v>1</v>
      </c>
      <c r="B3" s="3"/>
      <c r="F3" s="6"/>
      <c r="G3" s="6"/>
    </row>
    <row r="4" spans="1:9" x14ac:dyDescent="0.3">
      <c r="A4" t="s">
        <v>2</v>
      </c>
      <c r="B4">
        <v>0.64754423001800676</v>
      </c>
      <c r="C4" t="s">
        <v>34</v>
      </c>
      <c r="D4" t="s">
        <v>35</v>
      </c>
      <c r="F4" s="6"/>
      <c r="G4" s="6"/>
    </row>
    <row r="5" spans="1:9" x14ac:dyDescent="0.3">
      <c r="A5" t="s">
        <v>3</v>
      </c>
      <c r="B5">
        <v>0.41931352982961329</v>
      </c>
      <c r="C5" t="s">
        <v>36</v>
      </c>
      <c r="F5" s="6"/>
      <c r="G5" s="6"/>
    </row>
    <row r="6" spans="1:9" x14ac:dyDescent="0.3">
      <c r="A6" t="s">
        <v>4</v>
      </c>
      <c r="B6">
        <v>0.41783595611416702</v>
      </c>
      <c r="C6" t="s">
        <v>38</v>
      </c>
      <c r="F6" t="s">
        <v>49</v>
      </c>
      <c r="H6" s="7">
        <v>0.95</v>
      </c>
    </row>
    <row r="7" spans="1:9" x14ac:dyDescent="0.3">
      <c r="A7" t="s">
        <v>5</v>
      </c>
      <c r="B7">
        <v>0.98266091722489368</v>
      </c>
      <c r="C7" t="s">
        <v>39</v>
      </c>
      <c r="F7" t="s">
        <v>40</v>
      </c>
      <c r="H7" s="7">
        <f>1-H6</f>
        <v>5.0000000000000044E-2</v>
      </c>
    </row>
    <row r="8" spans="1:9" ht="14.4" thickBot="1" x14ac:dyDescent="0.35">
      <c r="A8" s="1" t="s">
        <v>6</v>
      </c>
      <c r="B8" s="1">
        <v>395</v>
      </c>
      <c r="F8" t="s">
        <v>41</v>
      </c>
      <c r="H8" t="s">
        <v>42</v>
      </c>
    </row>
    <row r="9" spans="1:9" x14ac:dyDescent="0.3">
      <c r="F9" t="s">
        <v>43</v>
      </c>
      <c r="H9" t="s">
        <v>44</v>
      </c>
    </row>
    <row r="10" spans="1:9" ht="14.4" thickBot="1" x14ac:dyDescent="0.35">
      <c r="A10" t="s">
        <v>7</v>
      </c>
    </row>
    <row r="11" spans="1:9" x14ac:dyDescent="0.3">
      <c r="A11" s="2"/>
      <c r="B11" s="2" t="s">
        <v>12</v>
      </c>
      <c r="C11" s="2" t="s">
        <v>13</v>
      </c>
      <c r="D11" s="2" t="s">
        <v>14</v>
      </c>
      <c r="E11" s="2" t="s">
        <v>15</v>
      </c>
      <c r="F11" s="2" t="s">
        <v>16</v>
      </c>
    </row>
    <row r="12" spans="1:9" x14ac:dyDescent="0.3">
      <c r="A12" t="s">
        <v>8</v>
      </c>
      <c r="B12">
        <v>1</v>
      </c>
      <c r="C12">
        <v>274.02935339295249</v>
      </c>
      <c r="D12">
        <v>274.02935339295249</v>
      </c>
      <c r="E12">
        <v>283.78518475673246</v>
      </c>
      <c r="F12">
        <v>2.5482027256873688E-48</v>
      </c>
      <c r="G12" s="8" t="str">
        <f>IF(F12&lt;=H7,H8,H9)</f>
        <v>True Relationship</v>
      </c>
    </row>
    <row r="13" spans="1:9" x14ac:dyDescent="0.3">
      <c r="A13" t="s">
        <v>9</v>
      </c>
      <c r="B13">
        <v>393</v>
      </c>
      <c r="C13">
        <v>379.48963394881883</v>
      </c>
      <c r="D13">
        <v>0.96562247824126934</v>
      </c>
    </row>
    <row r="14" spans="1:9" ht="14.4" thickBot="1" x14ac:dyDescent="0.35">
      <c r="A14" s="1" t="s">
        <v>10</v>
      </c>
      <c r="B14" s="1">
        <v>394</v>
      </c>
      <c r="C14" s="1">
        <v>653.51898734177132</v>
      </c>
      <c r="D14" s="1"/>
      <c r="E14" s="1"/>
      <c r="F14" s="1"/>
    </row>
    <row r="15" spans="1:9" ht="14.4" thickBot="1" x14ac:dyDescent="0.35"/>
    <row r="16" spans="1:9" x14ac:dyDescent="0.3">
      <c r="A16" s="2"/>
      <c r="B16" s="2" t="s">
        <v>17</v>
      </c>
      <c r="C16" s="2" t="s">
        <v>5</v>
      </c>
      <c r="D16" s="2" t="s">
        <v>18</v>
      </c>
      <c r="E16" s="2" t="s">
        <v>19</v>
      </c>
      <c r="F16" s="2" t="s">
        <v>20</v>
      </c>
      <c r="G16" s="2" t="s">
        <v>21</v>
      </c>
      <c r="H16" s="2" t="s">
        <v>22</v>
      </c>
      <c r="I16" s="2" t="s">
        <v>23</v>
      </c>
    </row>
    <row r="17" spans="1:9" x14ac:dyDescent="0.3">
      <c r="A17" t="s">
        <v>11</v>
      </c>
      <c r="B17">
        <v>0.90451895043731279</v>
      </c>
      <c r="C17">
        <v>9.6020126902537903E-2</v>
      </c>
      <c r="D17">
        <v>9.4200974276509264</v>
      </c>
      <c r="E17">
        <v>3.9158736086648871E-19</v>
      </c>
      <c r="F17">
        <v>0.71574159354099398</v>
      </c>
      <c r="G17">
        <v>1.0932963073336315</v>
      </c>
      <c r="H17">
        <v>0.71574159354099398</v>
      </c>
      <c r="I17">
        <v>1.0932963073336315</v>
      </c>
    </row>
    <row r="18" spans="1:9" ht="14.4" thickBot="1" x14ac:dyDescent="0.35">
      <c r="A18" s="1" t="s">
        <v>25</v>
      </c>
      <c r="B18" s="1">
        <v>0.93626498218335308</v>
      </c>
      <c r="C18" s="1">
        <v>5.557812879715935E-2</v>
      </c>
      <c r="D18" s="1">
        <v>16.845924870921642</v>
      </c>
      <c r="E18" s="1">
        <v>2.5482027256843898E-48</v>
      </c>
      <c r="F18" s="1">
        <v>0.82699734638632505</v>
      </c>
      <c r="G18" s="1">
        <v>1.045532617980381</v>
      </c>
      <c r="H18" s="1">
        <v>0.82699734638632505</v>
      </c>
      <c r="I18" s="1">
        <v>1.045532617980381</v>
      </c>
    </row>
    <row r="20" spans="1:9" x14ac:dyDescent="0.3">
      <c r="B20" t="s">
        <v>27</v>
      </c>
      <c r="D20" s="4" t="str">
        <f>_xlfn.CONCAT("y = ",ROUND(B18,2),"x + ",ROUND(B17,2))</f>
        <v>y = 0.94x + 0.9</v>
      </c>
      <c r="E20" s="4"/>
    </row>
    <row r="21" spans="1:9" x14ac:dyDescent="0.3">
      <c r="B21" t="s">
        <v>28</v>
      </c>
      <c r="D21" t="s">
        <v>29</v>
      </c>
    </row>
    <row r="22" spans="1:9" x14ac:dyDescent="0.3">
      <c r="B22" t="s">
        <v>30</v>
      </c>
      <c r="D22" t="s">
        <v>31</v>
      </c>
      <c r="E22" s="5">
        <f>(E21*B18)+B17</f>
        <v>0.90451895043731279</v>
      </c>
    </row>
    <row r="23" spans="1:9" x14ac:dyDescent="0.3">
      <c r="B23" t="s">
        <v>47</v>
      </c>
    </row>
    <row r="24" spans="1:9" x14ac:dyDescent="0.3">
      <c r="B24" t="s">
        <v>48</v>
      </c>
    </row>
  </sheetData>
  <mergeCells count="1">
    <mergeCell ref="D20:E2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DBCD4-4DA9-4110-BEC9-D89C7C10A607}">
  <dimension ref="A1:I24"/>
  <sheetViews>
    <sheetView tabSelected="1" workbookViewId="0">
      <selection activeCell="F6" sqref="F6"/>
    </sheetView>
  </sheetViews>
  <sheetFormatPr defaultRowHeight="13.8" x14ac:dyDescent="0.3"/>
  <cols>
    <col min="1" max="9" width="15.625" customWidth="1"/>
  </cols>
  <sheetData>
    <row r="1" spans="1:9" x14ac:dyDescent="0.3">
      <c r="A1" t="s">
        <v>0</v>
      </c>
    </row>
    <row r="2" spans="1:9" ht="14.4" thickBot="1" x14ac:dyDescent="0.35">
      <c r="F2" s="6"/>
      <c r="G2" s="6"/>
    </row>
    <row r="3" spans="1:9" x14ac:dyDescent="0.3">
      <c r="A3" s="3" t="s">
        <v>1</v>
      </c>
      <c r="B3" s="3"/>
      <c r="F3" s="6"/>
      <c r="G3" s="6"/>
    </row>
    <row r="4" spans="1:9" x14ac:dyDescent="0.3">
      <c r="A4" t="s">
        <v>2</v>
      </c>
      <c r="B4">
        <v>0.80146793201741395</v>
      </c>
      <c r="C4" t="s">
        <v>34</v>
      </c>
      <c r="D4" t="s">
        <v>37</v>
      </c>
      <c r="F4" s="6"/>
      <c r="G4" s="6"/>
    </row>
    <row r="5" spans="1:9" x14ac:dyDescent="0.3">
      <c r="A5" t="s">
        <v>3</v>
      </c>
      <c r="B5">
        <v>0.64235084605227011</v>
      </c>
      <c r="C5" t="s">
        <v>36</v>
      </c>
      <c r="F5" s="6"/>
      <c r="G5" s="6"/>
    </row>
    <row r="6" spans="1:9" x14ac:dyDescent="0.3">
      <c r="A6" t="s">
        <v>4</v>
      </c>
      <c r="B6">
        <v>0.64144079731448966</v>
      </c>
      <c r="C6" t="s">
        <v>38</v>
      </c>
      <c r="F6" t="s">
        <v>49</v>
      </c>
      <c r="H6" s="7">
        <v>0.95</v>
      </c>
    </row>
    <row r="7" spans="1:9" x14ac:dyDescent="0.3">
      <c r="A7" t="s">
        <v>5</v>
      </c>
      <c r="B7">
        <v>2.7433592765610939</v>
      </c>
      <c r="C7" t="s">
        <v>39</v>
      </c>
      <c r="F7" t="s">
        <v>40</v>
      </c>
      <c r="H7" s="7">
        <f>1-H6</f>
        <v>5.0000000000000044E-2</v>
      </c>
    </row>
    <row r="8" spans="1:9" ht="14.4" thickBot="1" x14ac:dyDescent="0.35">
      <c r="A8" s="1" t="s">
        <v>6</v>
      </c>
      <c r="B8" s="1">
        <v>395</v>
      </c>
      <c r="F8" t="s">
        <v>41</v>
      </c>
      <c r="H8" t="s">
        <v>42</v>
      </c>
    </row>
    <row r="9" spans="1:9" x14ac:dyDescent="0.3">
      <c r="F9" t="s">
        <v>43</v>
      </c>
      <c r="H9" t="s">
        <v>44</v>
      </c>
    </row>
    <row r="10" spans="1:9" ht="14.4" thickBot="1" x14ac:dyDescent="0.35">
      <c r="A10" t="s">
        <v>7</v>
      </c>
    </row>
    <row r="11" spans="1:9" x14ac:dyDescent="0.3">
      <c r="A11" s="2"/>
      <c r="B11" s="2" t="s">
        <v>12</v>
      </c>
      <c r="C11" s="2" t="s">
        <v>13</v>
      </c>
      <c r="D11" s="2" t="s">
        <v>14</v>
      </c>
      <c r="E11" s="2" t="s">
        <v>15</v>
      </c>
      <c r="F11" s="2" t="s">
        <v>16</v>
      </c>
    </row>
    <row r="12" spans="1:9" x14ac:dyDescent="0.3">
      <c r="A12" t="s">
        <v>8</v>
      </c>
      <c r="B12">
        <v>1</v>
      </c>
      <c r="C12">
        <v>5312.1829534840272</v>
      </c>
      <c r="D12">
        <v>5312.1829534840272</v>
      </c>
      <c r="E12">
        <v>705.84224710744513</v>
      </c>
      <c r="F12">
        <v>9.0014303122765759E-90</v>
      </c>
      <c r="G12" s="8" t="str">
        <f>IF(F12&lt;=H7,H8,H9)</f>
        <v>True Relationship</v>
      </c>
    </row>
    <row r="13" spans="1:9" x14ac:dyDescent="0.3">
      <c r="A13" t="s">
        <v>9</v>
      </c>
      <c r="B13">
        <v>393</v>
      </c>
      <c r="C13">
        <v>2957.7259072754673</v>
      </c>
      <c r="D13">
        <v>7.5260201202938095</v>
      </c>
    </row>
    <row r="14" spans="1:9" ht="14.4" thickBot="1" x14ac:dyDescent="0.35">
      <c r="A14" s="1" t="s">
        <v>10</v>
      </c>
      <c r="B14" s="1">
        <v>394</v>
      </c>
      <c r="C14" s="1">
        <v>8269.9088607594949</v>
      </c>
      <c r="D14" s="1"/>
      <c r="E14" s="1"/>
      <c r="F14" s="1"/>
    </row>
    <row r="15" spans="1:9" ht="14.4" thickBot="1" x14ac:dyDescent="0.35"/>
    <row r="16" spans="1:9" x14ac:dyDescent="0.3">
      <c r="A16" s="2"/>
      <c r="B16" s="2" t="s">
        <v>17</v>
      </c>
      <c r="C16" s="2" t="s">
        <v>5</v>
      </c>
      <c r="D16" s="2" t="s">
        <v>18</v>
      </c>
      <c r="E16" s="2" t="s">
        <v>19</v>
      </c>
      <c r="F16" s="2" t="s">
        <v>20</v>
      </c>
      <c r="G16" s="2" t="s">
        <v>21</v>
      </c>
      <c r="H16" s="2" t="s">
        <v>22</v>
      </c>
      <c r="I16" s="2" t="s">
        <v>23</v>
      </c>
    </row>
    <row r="17" spans="1:9" x14ac:dyDescent="0.3">
      <c r="A17" t="s">
        <v>11</v>
      </c>
      <c r="B17">
        <v>-1.6528038288004616</v>
      </c>
      <c r="C17">
        <v>0.47474548317505488</v>
      </c>
      <c r="D17">
        <v>-3.4814524568968177</v>
      </c>
      <c r="E17">
        <v>5.5468231302713289E-4</v>
      </c>
      <c r="F17">
        <v>-2.5861622860666107</v>
      </c>
      <c r="G17">
        <v>-0.71944537153431254</v>
      </c>
      <c r="H17">
        <v>-2.5861622860666107</v>
      </c>
      <c r="I17">
        <v>-0.71944537153431254</v>
      </c>
    </row>
    <row r="18" spans="1:9" ht="14.4" thickBot="1" x14ac:dyDescent="0.35">
      <c r="A18" s="1" t="s">
        <v>26</v>
      </c>
      <c r="B18" s="1">
        <v>1.1062560947728435</v>
      </c>
      <c r="C18" s="1">
        <v>4.1639149666098968E-2</v>
      </c>
      <c r="D18" s="1">
        <v>26.567691791110605</v>
      </c>
      <c r="E18" s="1">
        <v>9.0014303122755486E-90</v>
      </c>
      <c r="F18" s="1">
        <v>1.0243927514203091</v>
      </c>
      <c r="G18" s="1">
        <v>1.1881194381253779</v>
      </c>
      <c r="H18" s="1">
        <v>1.0243927514203091</v>
      </c>
      <c r="I18" s="1">
        <v>1.1881194381253779</v>
      </c>
    </row>
    <row r="20" spans="1:9" x14ac:dyDescent="0.3">
      <c r="B20" t="s">
        <v>27</v>
      </c>
      <c r="D20" s="4" t="str">
        <f>_xlfn.CONCAT("y = ",ROUND(B18,2),"x + ",ROUND(B17,2))</f>
        <v>y = 1.11x + -1.65</v>
      </c>
      <c r="E20" s="4"/>
    </row>
    <row r="21" spans="1:9" x14ac:dyDescent="0.3">
      <c r="B21" t="s">
        <v>28</v>
      </c>
      <c r="D21" t="s">
        <v>29</v>
      </c>
    </row>
    <row r="22" spans="1:9" x14ac:dyDescent="0.3">
      <c r="B22" t="s">
        <v>30</v>
      </c>
      <c r="D22" t="s">
        <v>31</v>
      </c>
      <c r="E22" s="5">
        <f>(E21*B18)+B17</f>
        <v>-1.6528038288004616</v>
      </c>
    </row>
    <row r="23" spans="1:9" x14ac:dyDescent="0.3">
      <c r="B23" t="s">
        <v>32</v>
      </c>
    </row>
    <row r="24" spans="1:9" x14ac:dyDescent="0.3">
      <c r="B24" t="s">
        <v>33</v>
      </c>
    </row>
  </sheetData>
  <mergeCells count="1">
    <mergeCell ref="D20:E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Medu-Fedu</vt:lpstr>
      <vt:lpstr>Dalc-Walc</vt:lpstr>
      <vt:lpstr>G1-G3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ARMANDO LOPEZ GAMEZ</dc:creator>
  <cp:lastModifiedBy>ANDRES ARMANDO LOPEZ GAMEZ</cp:lastModifiedBy>
  <dcterms:created xsi:type="dcterms:W3CDTF">2025-09-26T04:38:32Z</dcterms:created>
  <dcterms:modified xsi:type="dcterms:W3CDTF">2025-09-26T04:48:35Z</dcterms:modified>
</cp:coreProperties>
</file>