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 Repositories\CnLook_Clustering\"/>
    </mc:Choice>
  </mc:AlternateContent>
  <xr:revisionPtr revIDLastSave="0" documentId="13_ncr:1_{6B1500FD-C739-46F0-88A0-915D82C73CDC}" xr6:coauthVersionLast="47" xr6:coauthVersionMax="47" xr10:uidLastSave="{00000000-0000-0000-0000-000000000000}"/>
  <bookViews>
    <workbookView xWindow="-28920" yWindow="-60" windowWidth="29040" windowHeight="15720" activeTab="3" xr2:uid="{3A05C7C3-5F9B-4051-AA72-D39C19BEA66A}"/>
  </bookViews>
  <sheets>
    <sheet name="Tasks" sheetId="12" r:id="rId1"/>
    <sheet name="Tasks By ID" sheetId="15" r:id="rId2"/>
    <sheet name="Subjects" sheetId="13" r:id="rId3"/>
    <sheet name="Planilha1" sheetId="1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M4" i="13" l="1"/>
  <c r="AI4" i="13"/>
  <c r="AE4" i="13"/>
  <c r="AA4" i="13"/>
  <c r="W4" i="13"/>
  <c r="S4" i="13"/>
  <c r="O4" i="13"/>
  <c r="K4" i="13"/>
  <c r="G4" i="13"/>
  <c r="C133" i="12"/>
  <c r="E133" i="12"/>
  <c r="V133" i="12"/>
  <c r="T133" i="12"/>
  <c r="R133" i="12"/>
  <c r="P133" i="12"/>
  <c r="N133" i="12"/>
  <c r="L133" i="12"/>
  <c r="J133" i="12"/>
  <c r="H133" i="12"/>
  <c r="F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C79" i="12"/>
  <c r="D10" i="12"/>
  <c r="E10" i="12"/>
  <c r="D11" i="12"/>
  <c r="E11" i="12"/>
  <c r="D12" i="12"/>
  <c r="E12" i="12"/>
  <c r="D13" i="12"/>
  <c r="E13" i="12"/>
  <c r="D14" i="12"/>
  <c r="E14" i="12"/>
  <c r="D15" i="12"/>
  <c r="E15" i="12"/>
  <c r="D16" i="12"/>
  <c r="E16" i="12"/>
  <c r="D17" i="12"/>
  <c r="E17" i="12"/>
  <c r="D18" i="12"/>
  <c r="E18" i="12"/>
  <c r="D19" i="12"/>
  <c r="E19" i="12"/>
  <c r="D20" i="12"/>
  <c r="E20" i="12"/>
  <c r="D21" i="12"/>
  <c r="E21" i="12"/>
  <c r="D22" i="12"/>
  <c r="E22" i="12"/>
  <c r="D23" i="12"/>
  <c r="E23" i="12"/>
  <c r="D24" i="12"/>
  <c r="E24" i="12"/>
  <c r="D25" i="12"/>
  <c r="E25" i="12"/>
  <c r="D26" i="12"/>
  <c r="E26" i="12"/>
  <c r="D27" i="12"/>
  <c r="E27" i="12"/>
  <c r="D28" i="12"/>
  <c r="E28" i="12"/>
  <c r="D29" i="12"/>
  <c r="E29" i="12"/>
  <c r="D30" i="12"/>
  <c r="E30" i="12"/>
  <c r="D31" i="12"/>
  <c r="E31" i="12"/>
  <c r="D32" i="12"/>
  <c r="E32" i="12"/>
  <c r="D33" i="12"/>
  <c r="E33" i="12"/>
  <c r="D34" i="12"/>
  <c r="E34" i="12"/>
  <c r="D35" i="12"/>
  <c r="E35" i="12"/>
  <c r="D36" i="12"/>
  <c r="E36" i="12"/>
  <c r="D37" i="12"/>
  <c r="E37" i="12"/>
  <c r="D38" i="12"/>
  <c r="E38" i="12"/>
  <c r="D39" i="12"/>
  <c r="E39" i="12"/>
  <c r="D40" i="12"/>
  <c r="E40" i="12"/>
  <c r="D41" i="12"/>
  <c r="E41" i="12"/>
  <c r="D42" i="12"/>
  <c r="E42" i="12"/>
  <c r="D43" i="12"/>
  <c r="E43" i="12"/>
  <c r="D44" i="12"/>
  <c r="E44" i="12"/>
  <c r="D45" i="12"/>
  <c r="E45" i="12"/>
  <c r="D46" i="12"/>
  <c r="E46" i="12"/>
  <c r="D47" i="12"/>
  <c r="E47" i="12"/>
  <c r="D48" i="12"/>
  <c r="E48" i="12"/>
  <c r="D49" i="12"/>
  <c r="E49" i="12"/>
  <c r="D50" i="12"/>
  <c r="E50" i="12"/>
  <c r="D51" i="12"/>
  <c r="E51" i="12"/>
  <c r="D52" i="12"/>
  <c r="E52" i="12"/>
  <c r="D53" i="12"/>
  <c r="E53" i="12"/>
  <c r="D54" i="12"/>
  <c r="E54" i="12"/>
  <c r="D55" i="12"/>
  <c r="E55" i="12"/>
  <c r="D56" i="12"/>
  <c r="E56" i="12"/>
  <c r="D57" i="12"/>
  <c r="E57" i="12"/>
  <c r="D58" i="12"/>
  <c r="E58" i="12"/>
  <c r="D59" i="12"/>
  <c r="E59" i="12"/>
  <c r="D60" i="12"/>
  <c r="E60" i="12"/>
  <c r="D61" i="12"/>
  <c r="E61" i="12"/>
  <c r="D62" i="12"/>
  <c r="E62" i="12"/>
  <c r="D63" i="12"/>
  <c r="E63" i="12"/>
  <c r="D64" i="12"/>
  <c r="E64" i="12"/>
  <c r="D65" i="12"/>
  <c r="E65" i="12"/>
  <c r="D66" i="12"/>
  <c r="E66" i="12"/>
  <c r="D67" i="12"/>
  <c r="E67" i="12"/>
  <c r="D68" i="12"/>
  <c r="E68" i="12"/>
  <c r="D69" i="12"/>
  <c r="E69" i="12"/>
  <c r="D70" i="12"/>
  <c r="E70" i="12"/>
  <c r="D71" i="12"/>
  <c r="E71" i="12"/>
  <c r="D72" i="12"/>
  <c r="E72" i="12"/>
  <c r="D73" i="12"/>
  <c r="E73" i="12"/>
  <c r="D74" i="12"/>
  <c r="E74" i="12"/>
  <c r="D75" i="12"/>
  <c r="E75" i="12"/>
  <c r="D76" i="12"/>
  <c r="E76" i="12"/>
  <c r="D77" i="12"/>
  <c r="E77" i="12"/>
  <c r="D78" i="12"/>
  <c r="E78" i="12"/>
  <c r="E79" i="12"/>
  <c r="V79" i="12"/>
  <c r="T79" i="12"/>
  <c r="R79" i="12"/>
  <c r="P79" i="12"/>
  <c r="N79" i="12"/>
  <c r="L79" i="12"/>
  <c r="J79" i="12"/>
  <c r="H79" i="12"/>
  <c r="F79" i="12"/>
  <c r="D133" i="12" l="1"/>
  <c r="D7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Lucca</author>
  </authors>
  <commentList>
    <comment ref="J10" authorId="0" shapeId="0" xr:uid="{CA35EA25-D7C9-4494-A9D2-DE106279799D}">
      <text>
        <r>
          <rPr>
            <b/>
            <sz val="9"/>
            <color indexed="81"/>
            <rFont val="Segoe UI"/>
            <charset val="1"/>
          </rPr>
          <t>Lucca:</t>
        </r>
        <r>
          <rPr>
            <sz val="9"/>
            <color indexed="81"/>
            <rFont val="Segoe UI"/>
            <charset val="1"/>
          </rPr>
          <t xml:space="preserve">
These records were done with 4C and tx300. 50/50. 
</t>
        </r>
      </text>
    </comment>
    <comment ref="J11" authorId="0" shapeId="0" xr:uid="{DC9C4988-1653-4203-9618-0B86E83C68B6}">
      <text>
        <r>
          <rPr>
            <b/>
            <sz val="9"/>
            <color indexed="81"/>
            <rFont val="Segoe UI"/>
            <charset val="1"/>
          </rPr>
          <t>Lucca:</t>
        </r>
        <r>
          <rPr>
            <sz val="9"/>
            <color indexed="81"/>
            <rFont val="Segoe UI"/>
            <charset val="1"/>
          </rPr>
          <t xml:space="preserve">
These records were done with 4C and tx300. 50/50. 
</t>
        </r>
      </text>
    </comment>
    <comment ref="H39" authorId="0" shapeId="0" xr:uid="{B031C9E3-5982-4DD7-91E9-50CFA7991E2F}">
      <text>
        <r>
          <rPr>
            <b/>
            <sz val="9"/>
            <color indexed="81"/>
            <rFont val="Segoe UI"/>
            <charset val="1"/>
          </rPr>
          <t>Lucca:</t>
        </r>
        <r>
          <rPr>
            <sz val="9"/>
            <color indexed="81"/>
            <rFont val="Segoe UI"/>
            <charset val="1"/>
          </rPr>
          <t xml:space="preserve">
These records were done with tx300 and eyex, 50/50. 
4c was not use</t>
        </r>
      </text>
    </comment>
    <comment ref="J40" authorId="0" shapeId="0" xr:uid="{3A3AF91B-BF49-407E-BFF7-9A0EB5792E96}">
      <text>
        <r>
          <rPr>
            <b/>
            <sz val="9"/>
            <color indexed="81"/>
            <rFont val="Segoe UI"/>
            <charset val="1"/>
          </rPr>
          <t>Lucca:</t>
        </r>
        <r>
          <rPr>
            <sz val="9"/>
            <color indexed="81"/>
            <rFont val="Segoe UI"/>
            <charset val="1"/>
          </rPr>
          <t xml:space="preserve">
These records were done with tx300 and 4c 50/50. </t>
        </r>
      </text>
    </comment>
    <comment ref="J41" authorId="0" shapeId="0" xr:uid="{108B2FBE-C1EB-41F2-A373-460C4B10E513}">
      <text>
        <r>
          <rPr>
            <b/>
            <sz val="9"/>
            <color indexed="81"/>
            <rFont val="Segoe UI"/>
            <charset val="1"/>
          </rPr>
          <t>Lucca:</t>
        </r>
        <r>
          <rPr>
            <sz val="9"/>
            <color indexed="81"/>
            <rFont val="Segoe UI"/>
            <charset val="1"/>
          </rPr>
          <t xml:space="preserve">
These records were done with tx300 and 4c 50/50. 
4c was not use</t>
        </r>
      </text>
    </comment>
    <comment ref="H43" authorId="0" shapeId="0" xr:uid="{89316C46-7DC3-411C-88A7-C8CEAF3BE9A8}">
      <text>
        <r>
          <rPr>
            <b/>
            <sz val="9"/>
            <color indexed="81"/>
            <rFont val="Segoe UI"/>
            <charset val="1"/>
          </rPr>
          <t>Lucca:</t>
        </r>
        <r>
          <rPr>
            <sz val="9"/>
            <color indexed="81"/>
            <rFont val="Segoe UI"/>
            <charset val="1"/>
          </rPr>
          <t xml:space="preserve">
These records were done with tx300 and eyex, 50/50. 
4c was not use</t>
        </r>
      </text>
    </comment>
    <comment ref="J44" authorId="0" shapeId="0" xr:uid="{121C3ECC-CA88-41E5-B91B-26C77020B2D8}">
      <text>
        <r>
          <rPr>
            <b/>
            <sz val="9"/>
            <color indexed="81"/>
            <rFont val="Segoe UI"/>
            <charset val="1"/>
          </rPr>
          <t>Lucca:</t>
        </r>
        <r>
          <rPr>
            <sz val="9"/>
            <color indexed="81"/>
            <rFont val="Segoe UI"/>
            <charset val="1"/>
          </rPr>
          <t xml:space="preserve">
These records were done with tx300 and 4c 50/50. 
</t>
        </r>
      </text>
    </comment>
    <comment ref="J45" authorId="0" shapeId="0" xr:uid="{9037EEB0-4C8E-414B-8360-BF7E5AB87423}">
      <text>
        <r>
          <rPr>
            <b/>
            <sz val="9"/>
            <color indexed="81"/>
            <rFont val="Segoe UI"/>
            <charset val="1"/>
          </rPr>
          <t>Lucca:</t>
        </r>
        <r>
          <rPr>
            <sz val="9"/>
            <color indexed="81"/>
            <rFont val="Segoe UI"/>
            <charset val="1"/>
          </rPr>
          <t xml:space="preserve">
These records were done with tx300 and 4c 50/50. </t>
        </r>
      </text>
    </comment>
    <comment ref="H49" authorId="0" shapeId="0" xr:uid="{7484FB82-19DD-477C-BB71-BECD8F2A8AB4}">
      <text>
        <r>
          <rPr>
            <b/>
            <sz val="9"/>
            <color indexed="81"/>
            <rFont val="Segoe UI"/>
            <charset val="1"/>
          </rPr>
          <t>Lucca:</t>
        </r>
        <r>
          <rPr>
            <sz val="9"/>
            <color indexed="81"/>
            <rFont val="Segoe UI"/>
            <charset val="1"/>
          </rPr>
          <t xml:space="preserve">
These records were done with tx300 and eyex, 50/50. 
4c was not use</t>
        </r>
      </text>
    </comment>
    <comment ref="J50" authorId="0" shapeId="0" xr:uid="{2B727782-E274-471A-86E3-3B9141443FE3}">
      <text>
        <r>
          <rPr>
            <b/>
            <sz val="9"/>
            <color indexed="81"/>
            <rFont val="Segoe UI"/>
            <charset val="1"/>
          </rPr>
          <t>Lucca:</t>
        </r>
        <r>
          <rPr>
            <sz val="9"/>
            <color indexed="81"/>
            <rFont val="Segoe UI"/>
            <charset val="1"/>
          </rPr>
          <t xml:space="preserve">
These records were done with tx300 and 4c 50/50. </t>
        </r>
      </text>
    </comment>
    <comment ref="J51" authorId="0" shapeId="0" xr:uid="{CCE5990A-0869-4BC0-BF17-D8FC24FDB355}">
      <text>
        <r>
          <rPr>
            <b/>
            <sz val="9"/>
            <color indexed="81"/>
            <rFont val="Segoe UI"/>
            <charset val="1"/>
          </rPr>
          <t>Lucca:</t>
        </r>
        <r>
          <rPr>
            <sz val="9"/>
            <color indexed="81"/>
            <rFont val="Segoe UI"/>
            <charset val="1"/>
          </rPr>
          <t xml:space="preserve">
These records were done with tx300 and 4c 50/50. </t>
        </r>
      </text>
    </comment>
    <comment ref="H52" authorId="0" shapeId="0" xr:uid="{0336C82F-EC6D-4F28-AEF6-6DC61D9B0969}">
      <text>
        <r>
          <rPr>
            <b/>
            <sz val="9"/>
            <color indexed="81"/>
            <rFont val="Segoe UI"/>
            <charset val="1"/>
          </rPr>
          <t>Lucca:</t>
        </r>
        <r>
          <rPr>
            <sz val="9"/>
            <color indexed="81"/>
            <rFont val="Segoe UI"/>
            <charset val="1"/>
          </rPr>
          <t xml:space="preserve">
These records were done with tx300 and eyex, 50/50. 
4c was not use</t>
        </r>
      </text>
    </comment>
    <comment ref="J53" authorId="0" shapeId="0" xr:uid="{023B308C-89A1-408E-BE40-4D66A03E0D2B}">
      <text>
        <r>
          <rPr>
            <b/>
            <sz val="9"/>
            <color indexed="81"/>
            <rFont val="Segoe UI"/>
            <charset val="1"/>
          </rPr>
          <t>Lucca:</t>
        </r>
        <r>
          <rPr>
            <sz val="9"/>
            <color indexed="81"/>
            <rFont val="Segoe UI"/>
            <charset val="1"/>
          </rPr>
          <t xml:space="preserve">
These records were done with tx300 and 4c 50/50. 
</t>
        </r>
      </text>
    </comment>
    <comment ref="H54" authorId="0" shapeId="0" xr:uid="{934D299C-E6D6-4877-87DA-1C2C09FF677B}">
      <text>
        <r>
          <rPr>
            <b/>
            <sz val="9"/>
            <color indexed="81"/>
            <rFont val="Segoe UI"/>
            <charset val="1"/>
          </rPr>
          <t>Lucca:</t>
        </r>
        <r>
          <rPr>
            <sz val="9"/>
            <color indexed="81"/>
            <rFont val="Segoe UI"/>
            <charset val="1"/>
          </rPr>
          <t xml:space="preserve">
These records were done with tx300 and eyex, 50/50. 
4c was not use</t>
        </r>
      </text>
    </comment>
    <comment ref="H55" authorId="0" shapeId="0" xr:uid="{CBA7EF0F-4FEC-4FD3-A7AD-CDD187582CB0}">
      <text>
        <r>
          <rPr>
            <b/>
            <sz val="9"/>
            <color indexed="81"/>
            <rFont val="Segoe UI"/>
            <charset val="1"/>
          </rPr>
          <t>Lucca:</t>
        </r>
        <r>
          <rPr>
            <sz val="9"/>
            <color indexed="81"/>
            <rFont val="Segoe UI"/>
            <charset val="1"/>
          </rPr>
          <t xml:space="preserve">
These records were done with tx300 and eyex, 50/50. 
4c was not used</t>
        </r>
      </text>
    </comment>
    <comment ref="H76" authorId="0" shapeId="0" xr:uid="{D7004719-B314-4044-87A9-4092B42CA2C5}">
      <text>
        <r>
          <rPr>
            <b/>
            <sz val="9"/>
            <color indexed="81"/>
            <rFont val="Segoe UI"/>
            <family val="2"/>
          </rPr>
          <t>Lucca:</t>
        </r>
        <r>
          <rPr>
            <sz val="9"/>
            <color indexed="81"/>
            <rFont val="Segoe UI"/>
            <family val="2"/>
          </rPr>
          <t xml:space="preserve">
These records were done with tx300 and eyex, 50/50. 
4c was not used</t>
        </r>
      </text>
    </comment>
    <comment ref="J77" authorId="0" shapeId="0" xr:uid="{94777031-0602-47EF-BB4B-5B676E28F960}">
      <text>
        <r>
          <rPr>
            <b/>
            <sz val="9"/>
            <color indexed="81"/>
            <rFont val="Segoe UI"/>
            <family val="2"/>
          </rPr>
          <t>Lucca:</t>
        </r>
        <r>
          <rPr>
            <sz val="9"/>
            <color indexed="81"/>
            <rFont val="Segoe UI"/>
            <family val="2"/>
          </rPr>
          <t xml:space="preserve">
These records were done with tx300 and 4c 50/50. </t>
        </r>
      </text>
    </comment>
    <comment ref="J91" authorId="0" shapeId="0" xr:uid="{04C8A5A2-FB5D-4BB4-8CB8-A0895A3D7B02}">
      <text>
        <r>
          <rPr>
            <b/>
            <sz val="9"/>
            <color indexed="81"/>
            <rFont val="Segoe UI"/>
            <charset val="1"/>
          </rPr>
          <t>Lucca:</t>
        </r>
        <r>
          <rPr>
            <sz val="9"/>
            <color indexed="81"/>
            <rFont val="Segoe UI"/>
            <charset val="1"/>
          </rPr>
          <t xml:space="preserve">
These records were done with 4C and tx300. 50/50. 
</t>
        </r>
      </text>
    </comment>
    <comment ref="H104" authorId="0" shapeId="0" xr:uid="{4D0A9F20-36DF-4CE8-9975-4640B13BCFD9}">
      <text>
        <r>
          <rPr>
            <b/>
            <sz val="9"/>
            <color indexed="81"/>
            <rFont val="Segoe UI"/>
            <charset val="1"/>
          </rPr>
          <t>Lucca:</t>
        </r>
        <r>
          <rPr>
            <sz val="9"/>
            <color indexed="81"/>
            <rFont val="Segoe UI"/>
            <charset val="1"/>
          </rPr>
          <t xml:space="preserve">
These records were done with tx300 and eyex, 50/50. 
4c was not use</t>
        </r>
      </text>
    </comment>
    <comment ref="J105" authorId="0" shapeId="0" xr:uid="{8544DD53-C6B4-471F-8DCD-E62A2B3966CB}">
      <text>
        <r>
          <rPr>
            <b/>
            <sz val="9"/>
            <color indexed="81"/>
            <rFont val="Segoe UI"/>
            <charset val="1"/>
          </rPr>
          <t>Lucca:</t>
        </r>
        <r>
          <rPr>
            <sz val="9"/>
            <color indexed="81"/>
            <rFont val="Segoe UI"/>
            <charset val="1"/>
          </rPr>
          <t xml:space="preserve">
These records were done with tx300 and 4c 50/50. </t>
        </r>
      </text>
    </comment>
    <comment ref="J106" authorId="0" shapeId="0" xr:uid="{D78B7174-2645-426C-A00F-D7A599366292}">
      <text>
        <r>
          <rPr>
            <b/>
            <sz val="9"/>
            <color indexed="81"/>
            <rFont val="Segoe UI"/>
            <charset val="1"/>
          </rPr>
          <t>Lucca:</t>
        </r>
        <r>
          <rPr>
            <sz val="9"/>
            <color indexed="81"/>
            <rFont val="Segoe UI"/>
            <charset val="1"/>
          </rPr>
          <t xml:space="preserve">
These records were done with tx300 and 4c 50/50. 
4c was not use</t>
        </r>
      </text>
    </comment>
    <comment ref="H108" authorId="0" shapeId="0" xr:uid="{5D0B334C-0AB2-4446-95DB-C17D21878EB8}">
      <text>
        <r>
          <rPr>
            <b/>
            <sz val="9"/>
            <color indexed="81"/>
            <rFont val="Segoe UI"/>
            <charset val="1"/>
          </rPr>
          <t>Lucca:</t>
        </r>
        <r>
          <rPr>
            <sz val="9"/>
            <color indexed="81"/>
            <rFont val="Segoe UI"/>
            <charset val="1"/>
          </rPr>
          <t xml:space="preserve">
These records were done with tx300 and eyex, 50/50. 
4c was not use</t>
        </r>
      </text>
    </comment>
    <comment ref="J109" authorId="0" shapeId="0" xr:uid="{B7FCA000-43AD-42FE-BF10-D62C44A31EDC}">
      <text>
        <r>
          <rPr>
            <b/>
            <sz val="9"/>
            <color indexed="81"/>
            <rFont val="Segoe UI"/>
            <charset val="1"/>
          </rPr>
          <t>Lucca:</t>
        </r>
        <r>
          <rPr>
            <sz val="9"/>
            <color indexed="81"/>
            <rFont val="Segoe UI"/>
            <charset val="1"/>
          </rPr>
          <t xml:space="preserve">
These records were done with tx300 and 4c 50/50. 
</t>
        </r>
      </text>
    </comment>
    <comment ref="J110" authorId="0" shapeId="0" xr:uid="{58B3C974-455D-4457-8DB1-ACE063FFE325}">
      <text>
        <r>
          <rPr>
            <b/>
            <sz val="9"/>
            <color indexed="81"/>
            <rFont val="Segoe UI"/>
            <charset val="1"/>
          </rPr>
          <t>Lucca:</t>
        </r>
        <r>
          <rPr>
            <sz val="9"/>
            <color indexed="81"/>
            <rFont val="Segoe UI"/>
            <charset val="1"/>
          </rPr>
          <t xml:space="preserve">
These records were done with tx300 and 4c 50/50. </t>
        </r>
      </text>
    </comment>
    <comment ref="H112" authorId="0" shapeId="0" xr:uid="{50D2B306-DAA9-426C-AFD6-A0814391D4B7}">
      <text>
        <r>
          <rPr>
            <b/>
            <sz val="9"/>
            <color indexed="81"/>
            <rFont val="Segoe UI"/>
            <charset val="1"/>
          </rPr>
          <t>Lucca:</t>
        </r>
        <r>
          <rPr>
            <sz val="9"/>
            <color indexed="81"/>
            <rFont val="Segoe UI"/>
            <charset val="1"/>
          </rPr>
          <t xml:space="preserve">
These records were done with tx300 and eyex, 50/50. 
4c was not use</t>
        </r>
      </text>
    </comment>
    <comment ref="J113" authorId="0" shapeId="0" xr:uid="{CE7DB9E1-7954-46FD-ADAF-43E34280CADD}">
      <text>
        <r>
          <rPr>
            <b/>
            <sz val="9"/>
            <color indexed="81"/>
            <rFont val="Segoe UI"/>
            <charset val="1"/>
          </rPr>
          <t>Lucca:</t>
        </r>
        <r>
          <rPr>
            <sz val="9"/>
            <color indexed="81"/>
            <rFont val="Segoe UI"/>
            <charset val="1"/>
          </rPr>
          <t xml:space="preserve">
These records were done with tx300 and 4c 50/50. </t>
        </r>
      </text>
    </comment>
    <comment ref="J114" authorId="0" shapeId="0" xr:uid="{6A739DCF-796B-4433-85D7-F891F61B4D9D}">
      <text>
        <r>
          <rPr>
            <b/>
            <sz val="9"/>
            <color indexed="81"/>
            <rFont val="Segoe UI"/>
            <charset val="1"/>
          </rPr>
          <t>Lucca:</t>
        </r>
        <r>
          <rPr>
            <sz val="9"/>
            <color indexed="81"/>
            <rFont val="Segoe UI"/>
            <charset val="1"/>
          </rPr>
          <t xml:space="preserve">
These records were done with tx300 and 4c 50/50. </t>
        </r>
      </text>
    </comment>
    <comment ref="H115" authorId="0" shapeId="0" xr:uid="{4B2FF831-1F30-425F-8E3D-C1355DCF491C}">
      <text>
        <r>
          <rPr>
            <b/>
            <sz val="9"/>
            <color indexed="81"/>
            <rFont val="Segoe UI"/>
            <charset val="1"/>
          </rPr>
          <t>Lucca:</t>
        </r>
        <r>
          <rPr>
            <sz val="9"/>
            <color indexed="81"/>
            <rFont val="Segoe UI"/>
            <charset val="1"/>
          </rPr>
          <t xml:space="preserve">
These records were done with tx300 and eyex, 50/50. 
4c was not use</t>
        </r>
      </text>
    </comment>
    <comment ref="J116" authorId="0" shapeId="0" xr:uid="{BD0CAF74-9DE0-4487-8B5A-83C02DE35A1F}">
      <text>
        <r>
          <rPr>
            <b/>
            <sz val="9"/>
            <color indexed="81"/>
            <rFont val="Segoe UI"/>
            <charset val="1"/>
          </rPr>
          <t>Lucca:</t>
        </r>
        <r>
          <rPr>
            <sz val="9"/>
            <color indexed="81"/>
            <rFont val="Segoe UI"/>
            <charset val="1"/>
          </rPr>
          <t xml:space="preserve">
These records were done with tx300 and 4c 50/50. 
</t>
        </r>
      </text>
    </comment>
    <comment ref="H117" authorId="0" shapeId="0" xr:uid="{38771EDE-D483-4C6D-936E-08A1326FD1AE}">
      <text>
        <r>
          <rPr>
            <b/>
            <sz val="9"/>
            <color indexed="81"/>
            <rFont val="Segoe UI"/>
            <charset val="1"/>
          </rPr>
          <t>Lucca:</t>
        </r>
        <r>
          <rPr>
            <sz val="9"/>
            <color indexed="81"/>
            <rFont val="Segoe UI"/>
            <charset val="1"/>
          </rPr>
          <t xml:space="preserve">
These records were done with tx300 and eyex, 50/50. 
4c was not use</t>
        </r>
      </text>
    </comment>
    <comment ref="H118" authorId="0" shapeId="0" xr:uid="{681F6041-2EB8-449B-8058-40F1F9ED743C}">
      <text>
        <r>
          <rPr>
            <b/>
            <sz val="9"/>
            <color indexed="81"/>
            <rFont val="Segoe UI"/>
            <charset val="1"/>
          </rPr>
          <t>Lucca:</t>
        </r>
        <r>
          <rPr>
            <sz val="9"/>
            <color indexed="81"/>
            <rFont val="Segoe UI"/>
            <charset val="1"/>
          </rPr>
          <t xml:space="preserve">
These records were done with tx300 and eyex, 50/50. 
4c was not used</t>
        </r>
      </text>
    </comment>
    <comment ref="H131" authorId="0" shapeId="0" xr:uid="{BDE26AC6-FE92-4A99-B8E6-4689C1B0289C}">
      <text>
        <r>
          <rPr>
            <b/>
            <sz val="9"/>
            <color indexed="81"/>
            <rFont val="Segoe UI"/>
            <family val="2"/>
          </rPr>
          <t>Lucca:</t>
        </r>
        <r>
          <rPr>
            <sz val="9"/>
            <color indexed="81"/>
            <rFont val="Segoe UI"/>
            <family val="2"/>
          </rPr>
          <t xml:space="preserve">
These records were done with tx300 and eyex, 50/50. 
4c was not used</t>
        </r>
      </text>
    </comment>
    <comment ref="J132" authorId="0" shapeId="0" xr:uid="{D9D64CFE-3E00-4FDD-B4AB-93FF14AF122F}">
      <text>
        <r>
          <rPr>
            <b/>
            <sz val="9"/>
            <color indexed="81"/>
            <rFont val="Segoe UI"/>
            <family val="2"/>
          </rPr>
          <t>Lucca:</t>
        </r>
        <r>
          <rPr>
            <sz val="9"/>
            <color indexed="81"/>
            <rFont val="Segoe UI"/>
            <family val="2"/>
          </rPr>
          <t xml:space="preserve">
These records were done with tx300 and 4c 50/50.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Lucca</author>
  </authors>
  <commentList>
    <comment ref="F4" authorId="0" shapeId="0" xr:uid="{34FA3FB4-05B8-4DFD-9B73-FA80A7E09048}">
      <text>
        <r>
          <rPr>
            <b/>
            <sz val="9"/>
            <color indexed="81"/>
            <rFont val="Segoe UI"/>
            <charset val="1"/>
          </rPr>
          <t>Lucca:</t>
        </r>
        <r>
          <rPr>
            <sz val="9"/>
            <color indexed="81"/>
            <rFont val="Segoe UI"/>
            <charset val="1"/>
          </rPr>
          <t xml:space="preserve">
The total of subjects is 128, but the subjects with names '114' and '114a' are the same child.
</t>
        </r>
      </text>
    </comment>
    <comment ref="N4" authorId="0" shapeId="0" xr:uid="{ED36EF74-337F-44F7-844B-2E3A5096CCF6}">
      <text>
        <r>
          <rPr>
            <b/>
            <sz val="9"/>
            <color indexed="81"/>
            <rFont val="Segoe UI"/>
            <charset val="1"/>
          </rPr>
          <t>Lucca:</t>
        </r>
        <r>
          <rPr>
            <sz val="9"/>
            <color indexed="81"/>
            <rFont val="Segoe UI"/>
            <charset val="1"/>
          </rPr>
          <t xml:space="preserve">
The total of subjects is 78. But the each children recorded with tx300 and eyex. So, for instance, the subjects with names '35 tx300' and '35 eyex' represents the same child.
</t>
        </r>
      </text>
    </comment>
    <comment ref="R4" authorId="0" shapeId="0" xr:uid="{9FF82737-CFB9-405E-B89D-B6F56A4EE668}">
      <text>
        <r>
          <rPr>
            <b/>
            <sz val="9"/>
            <color indexed="81"/>
            <rFont val="Segoe UI"/>
            <family val="2"/>
          </rPr>
          <t>Lucca:</t>
        </r>
        <r>
          <rPr>
            <sz val="9"/>
            <color indexed="81"/>
            <rFont val="Segoe UI"/>
            <family val="2"/>
          </rPr>
          <t xml:space="preserve">
The total of subjects is 78. But the each children recorded with tx300 and eyex. So, for instance, the subjects with names 03 tx300' and '03 4c' represents the same child.</t>
        </r>
      </text>
    </comment>
    <comment ref="AD4" authorId="0" shapeId="0" xr:uid="{3E16B275-846A-4A1E-BF6B-D390CF6F5FAD}">
      <text>
        <r>
          <rPr>
            <b/>
            <sz val="9"/>
            <color indexed="81"/>
            <rFont val="Segoe UI"/>
            <family val="2"/>
          </rPr>
          <t>Lucca:</t>
        </r>
        <r>
          <rPr>
            <sz val="9"/>
            <color indexed="81"/>
            <rFont val="Segoe UI"/>
            <family val="2"/>
          </rPr>
          <t xml:space="preserve">
The total of subjects is 26, but '21a' and '21b' represents the same child. Just like '46a' and '46b'</t>
        </r>
      </text>
    </comment>
  </commentList>
</comments>
</file>

<file path=xl/sharedStrings.xml><?xml version="1.0" encoding="utf-8"?>
<sst xmlns="http://schemas.openxmlformats.org/spreadsheetml/2006/main" count="584" uniqueCount="303">
  <si>
    <t>Text: Golden_goose_1</t>
  </si>
  <si>
    <t>Animation: smooth pursuit, 3 lines Horizontal from right</t>
  </si>
  <si>
    <t>Horizontal</t>
  </si>
  <si>
    <t>Text: Delfin_del_2</t>
  </si>
  <si>
    <t>Animation: 5 x 8 fixations Horizontal from left</t>
  </si>
  <si>
    <t>Animation: smooth pursuit, 2 repetitions Diagonal from left and back</t>
  </si>
  <si>
    <t>Vertical, 10 fixations</t>
  </si>
  <si>
    <t>Animation: 5 x 20 fixations Horizontal from left</t>
  </si>
  <si>
    <t>Animation: 750 ms fixations, Horizontal</t>
  </si>
  <si>
    <t>Animation: smooth pursuit, 5 lines Horizontal from right</t>
  </si>
  <si>
    <t>Text: Arusha pre training</t>
  </si>
  <si>
    <t>Random Words</t>
  </si>
  <si>
    <t>Word Grid: Swahili Syllables, 3x3</t>
  </si>
  <si>
    <t>Animation: 5 x 6 fixations Horizontal from left</t>
  </si>
  <si>
    <t>Animation: smooth pursuit, 3 lines Vertical from top</t>
  </si>
  <si>
    <t>DiagonalRight Smooth</t>
  </si>
  <si>
    <t xml:space="preserve"> Reading: Nebbet</t>
  </si>
  <si>
    <t>Text: Easy_Swahili_Syllables</t>
  </si>
  <si>
    <t>Text: Arusha post training</t>
  </si>
  <si>
    <t>DiagonalRightAndBack, 10 fixations</t>
  </si>
  <si>
    <t>Animation: 4 x 10 fixations Vertical from top</t>
  </si>
  <si>
    <t>Random Images</t>
  </si>
  <si>
    <t>Horizontal2</t>
  </si>
  <si>
    <t>Horizontal2 Smooth</t>
  </si>
  <si>
    <t>Heidi_2</t>
  </si>
  <si>
    <t>Text: demotext</t>
  </si>
  <si>
    <t>DiagonalRightAndBack Smooth</t>
  </si>
  <si>
    <t>DiagonalLeftAndBack</t>
  </si>
  <si>
    <t>Animation: 3 x 10 fixations Horizontal from left</t>
  </si>
  <si>
    <t>Reading: Once upon</t>
  </si>
  <si>
    <t>Hos_farmor_1</t>
  </si>
  <si>
    <t>Two_letter_syllables_short</t>
  </si>
  <si>
    <t xml:space="preserve"> Reading: Snuten</t>
  </si>
  <si>
    <t>Reading: The Legend of the Mafumeira 2</t>
  </si>
  <si>
    <t>Animation: 750 ms fixations, Vertical</t>
  </si>
  <si>
    <t>Text: Two_letter_syllables_short</t>
  </si>
  <si>
    <t>Animation: 4 x 4 fixations Vertical from top</t>
  </si>
  <si>
    <t>Reading: Arusha post training</t>
  </si>
  <si>
    <t>Animation: smooth pursuit, 2 repetitions Diagonal from right and back</t>
  </si>
  <si>
    <t>DiagonalRightAndBack</t>
  </si>
  <si>
    <t>DiagonalLeftAndBack Smooth</t>
  </si>
  <si>
    <t>DiagonalLeftAndBack, 10 fixations</t>
  </si>
  <si>
    <t>Horizontal Smooth</t>
  </si>
  <si>
    <t>Animation: 3 x 6 fixations Horizontal from left</t>
  </si>
  <si>
    <t>Heidi_1</t>
  </si>
  <si>
    <t>Animation: 3 x 8 fixations Horizontal from left</t>
  </si>
  <si>
    <t>Reading: Arusha pre training</t>
  </si>
  <si>
    <t>Three_letter_words_short</t>
  </si>
  <si>
    <t>Animation: 700 ms fixations, Horizontal</t>
  </si>
  <si>
    <t>Text: Text</t>
  </si>
  <si>
    <t>Animation: 600 ms fixations, Horizontal</t>
  </si>
  <si>
    <t>Reading: Two_letter_syllables_short</t>
  </si>
  <si>
    <t>Text: The Legend of the Mafumeira 2</t>
  </si>
  <si>
    <t>DiagonalLeft Smooth</t>
  </si>
  <si>
    <t>multi</t>
  </si>
  <si>
    <t>Animation: smooth pursuit, 5 lines Vertical from top</t>
  </si>
  <si>
    <t>Vertical</t>
  </si>
  <si>
    <t>Easy_Swahili_Syllables</t>
  </si>
  <si>
    <t>Animation: smooth pursuit, 5 lines Horizontal from left</t>
  </si>
  <si>
    <t>Animation: 300 ms fixations, Horizontal</t>
  </si>
  <si>
    <t>Hos_farmor_2</t>
  </si>
  <si>
    <t>Animation: 500 ms fixations, Horizontal</t>
  </si>
  <si>
    <t>Animation: smooth pursuit, 3 lines Horizontal from left</t>
  </si>
  <si>
    <t>Animation: 2 x 10 fixations Diagonal from left and back</t>
  </si>
  <si>
    <t>Text: Delfin_del_1</t>
  </si>
  <si>
    <t>Horizontal, 10 fixations</t>
  </si>
  <si>
    <t>Animation: smooth pursuit, 4 lines Vertical from top</t>
  </si>
  <si>
    <t>Animation - Task Type: Saccade Speed Test</t>
  </si>
  <si>
    <t>Animation: 2 x 10 fixations Diagonal from right and back</t>
  </si>
  <si>
    <t>Moivaro</t>
  </si>
  <si>
    <t>Austevoll</t>
  </si>
  <si>
    <t>Tysnes</t>
  </si>
  <si>
    <t xml:space="preserve">Arusha </t>
  </si>
  <si>
    <t>Moivaro I.I.</t>
  </si>
  <si>
    <t>Arusha Pre</t>
  </si>
  <si>
    <t>Arusha Post</t>
  </si>
  <si>
    <t>Arusha Rescr.</t>
  </si>
  <si>
    <t>Arusha Ctrl</t>
  </si>
  <si>
    <t>Task</t>
  </si>
  <si>
    <t>N. Records</t>
  </si>
  <si>
    <t>N. Recods</t>
  </si>
  <si>
    <t>N. Children</t>
  </si>
  <si>
    <t>Total Records</t>
  </si>
  <si>
    <t>Nº of Records</t>
  </si>
  <si>
    <t>Nº of Children</t>
  </si>
  <si>
    <t>Total Nº of Records</t>
  </si>
  <si>
    <t>Tasks</t>
  </si>
  <si>
    <t>Only tasks with a valid number of recordings.</t>
  </si>
  <si>
    <t>Arusha</t>
  </si>
  <si>
    <t>Moivaro Intelectually Impaired</t>
  </si>
  <si>
    <t>Arusha Pre Training</t>
  </si>
  <si>
    <t>Arusha Post Training</t>
  </si>
  <si>
    <t>Arusha Rescreening</t>
  </si>
  <si>
    <t>Arusha Control</t>
  </si>
  <si>
    <t>Child ID</t>
  </si>
  <si>
    <t>Total Children</t>
  </si>
  <si>
    <t>Tasks Associated</t>
  </si>
  <si>
    <t xml:space="preserve">Group </t>
  </si>
  <si>
    <t>Moivaro I. I.</t>
  </si>
  <si>
    <t>Arusha Post-Training</t>
  </si>
  <si>
    <t>01 eyex</t>
  </si>
  <si>
    <t>01 tx300</t>
  </si>
  <si>
    <t>02 eyex</t>
  </si>
  <si>
    <t>02 tx300</t>
  </si>
  <si>
    <t>03 eyex</t>
  </si>
  <si>
    <t>03 tx300</t>
  </si>
  <si>
    <t>04 eyex</t>
  </si>
  <si>
    <t>04 tx300</t>
  </si>
  <si>
    <t>05 eyex</t>
  </si>
  <si>
    <t>05 tx300</t>
  </si>
  <si>
    <t>06 eyex</t>
  </si>
  <si>
    <t>06 tx300</t>
  </si>
  <si>
    <t>07 eyex</t>
  </si>
  <si>
    <t>07 tx300</t>
  </si>
  <si>
    <t>08 eyex</t>
  </si>
  <si>
    <t>08 tx300</t>
  </si>
  <si>
    <t>09 eyex</t>
  </si>
  <si>
    <t>09 tx300</t>
  </si>
  <si>
    <t>10 eyex</t>
  </si>
  <si>
    <t>10 tx300</t>
  </si>
  <si>
    <t>11 eyex</t>
  </si>
  <si>
    <t>11 tx300</t>
  </si>
  <si>
    <t>12 eyex</t>
  </si>
  <si>
    <t>12 tx300</t>
  </si>
  <si>
    <t>13 eyex</t>
  </si>
  <si>
    <t>13 tx300</t>
  </si>
  <si>
    <t>14 eyex</t>
  </si>
  <si>
    <t>14 tx300</t>
  </si>
  <si>
    <t>15 eyex</t>
  </si>
  <si>
    <t>15 tx300</t>
  </si>
  <si>
    <t>16 eyex</t>
  </si>
  <si>
    <t>16 tx300</t>
  </si>
  <si>
    <t>17 eyex</t>
  </si>
  <si>
    <t>17 tx300</t>
  </si>
  <si>
    <t>18 eyex</t>
  </si>
  <si>
    <t>18 tx300</t>
  </si>
  <si>
    <t>19 eyex</t>
  </si>
  <si>
    <t>19 tx300</t>
  </si>
  <si>
    <t>20 eyex</t>
  </si>
  <si>
    <t>20 tx300</t>
  </si>
  <si>
    <t>21 eyex</t>
  </si>
  <si>
    <t>21 tx300</t>
  </si>
  <si>
    <t>22 eyex</t>
  </si>
  <si>
    <t>22 tx300</t>
  </si>
  <si>
    <t>23 eyex</t>
  </si>
  <si>
    <t>23 tx300</t>
  </si>
  <si>
    <t>24 eyex</t>
  </si>
  <si>
    <t>24 tx300</t>
  </si>
  <si>
    <t>25 eyex</t>
  </si>
  <si>
    <t>25 tx300</t>
  </si>
  <si>
    <t>26 eyex</t>
  </si>
  <si>
    <t>26 tx300</t>
  </si>
  <si>
    <t>27 eyex</t>
  </si>
  <si>
    <t>27 tx300</t>
  </si>
  <si>
    <t>28 eyex</t>
  </si>
  <si>
    <t>28 tx300</t>
  </si>
  <si>
    <t>29 eyex</t>
  </si>
  <si>
    <t>29 tx300</t>
  </si>
  <si>
    <t>30 eyex</t>
  </si>
  <si>
    <t>30 tx300</t>
  </si>
  <si>
    <t>31 eyex</t>
  </si>
  <si>
    <t>31 tx300</t>
  </si>
  <si>
    <t>32 eyex</t>
  </si>
  <si>
    <t>32 tx300</t>
  </si>
  <si>
    <t>34 eyex</t>
  </si>
  <si>
    <t>34 tx300</t>
  </si>
  <si>
    <t>35 eyex</t>
  </si>
  <si>
    <t>35 tx300</t>
  </si>
  <si>
    <t>36 eyex</t>
  </si>
  <si>
    <t>36 tx300</t>
  </si>
  <si>
    <t>37 eyex</t>
  </si>
  <si>
    <t>37 tx300</t>
  </si>
  <si>
    <t>38 eyex</t>
  </si>
  <si>
    <t>38 tx300</t>
  </si>
  <si>
    <t>39 eyex</t>
  </si>
  <si>
    <t>39 tx300</t>
  </si>
  <si>
    <t>41 eyex</t>
  </si>
  <si>
    <t>41 tx300</t>
  </si>
  <si>
    <t>Subject Name</t>
  </si>
  <si>
    <t>114a</t>
  </si>
  <si>
    <t>01 4c</t>
  </si>
  <si>
    <t>02 4c</t>
  </si>
  <si>
    <t>03 4c</t>
  </si>
  <si>
    <t>04 4c</t>
  </si>
  <si>
    <t>05 4c</t>
  </si>
  <si>
    <t>06 4c</t>
  </si>
  <si>
    <t>07 4c</t>
  </si>
  <si>
    <t>08 4c</t>
  </si>
  <si>
    <t>09 4c</t>
  </si>
  <si>
    <t>10  4c</t>
  </si>
  <si>
    <t>11 4c</t>
  </si>
  <si>
    <t>12 4c</t>
  </si>
  <si>
    <t>13 4c</t>
  </si>
  <si>
    <t>14 4c</t>
  </si>
  <si>
    <t>15 4c</t>
  </si>
  <si>
    <t>100 al</t>
  </si>
  <si>
    <t>108 al</t>
  </si>
  <si>
    <t>109 al</t>
  </si>
  <si>
    <t>110 al</t>
  </si>
  <si>
    <t>111 al</t>
  </si>
  <si>
    <t>112 al</t>
  </si>
  <si>
    <t>113 al</t>
  </si>
  <si>
    <t>114 al</t>
  </si>
  <si>
    <t>115 al</t>
  </si>
  <si>
    <t>116 al</t>
  </si>
  <si>
    <t>117 al</t>
  </si>
  <si>
    <t>118 al</t>
  </si>
  <si>
    <t>119 al</t>
  </si>
  <si>
    <t>120 al</t>
  </si>
  <si>
    <t>121 al</t>
  </si>
  <si>
    <t>122 al</t>
  </si>
  <si>
    <t>123 al</t>
  </si>
  <si>
    <t>124 al</t>
  </si>
  <si>
    <t>125 al</t>
  </si>
  <si>
    <t>126 al</t>
  </si>
  <si>
    <t>50 a (no glasses)</t>
  </si>
  <si>
    <t>52 a</t>
  </si>
  <si>
    <t>52 b</t>
  </si>
  <si>
    <t>97 al</t>
  </si>
  <si>
    <t>98 al</t>
  </si>
  <si>
    <t>99 al</t>
  </si>
  <si>
    <t>21a</t>
  </si>
  <si>
    <t>21b</t>
  </si>
  <si>
    <t>46a</t>
  </si>
  <si>
    <t>46b</t>
  </si>
  <si>
    <t>B14</t>
  </si>
  <si>
    <t>B19</t>
  </si>
  <si>
    <t>B21</t>
  </si>
  <si>
    <t>B23</t>
  </si>
  <si>
    <t>B26</t>
  </si>
  <si>
    <t>B28</t>
  </si>
  <si>
    <t>B31</t>
  </si>
  <si>
    <t>B35</t>
  </si>
  <si>
    <t>B37</t>
  </si>
  <si>
    <t>B46</t>
  </si>
  <si>
    <t>B50</t>
  </si>
  <si>
    <t>B62</t>
  </si>
  <si>
    <t>B68</t>
  </si>
  <si>
    <t>B71</t>
  </si>
  <si>
    <t>B8</t>
  </si>
  <si>
    <t>B81</t>
  </si>
  <si>
    <t>B82</t>
  </si>
  <si>
    <t>B83</t>
  </si>
  <si>
    <t>B84</t>
  </si>
  <si>
    <t>B86</t>
  </si>
  <si>
    <t>B90</t>
  </si>
  <si>
    <t>B102</t>
  </si>
  <si>
    <t>B16</t>
  </si>
  <si>
    <t>B2</t>
  </si>
  <si>
    <t>B34</t>
  </si>
  <si>
    <t>B36</t>
  </si>
  <si>
    <t>B4</t>
  </si>
  <si>
    <t>B52</t>
  </si>
  <si>
    <t>B61</t>
  </si>
  <si>
    <t>B67</t>
  </si>
  <si>
    <t>B85</t>
  </si>
  <si>
    <t>B9</t>
  </si>
  <si>
    <t>B91</t>
  </si>
  <si>
    <t>B92</t>
  </si>
  <si>
    <t>B93</t>
  </si>
  <si>
    <t>]</t>
  </si>
  <si>
    <t>Arusha Pre-Training</t>
  </si>
  <si>
    <t>Task_ID</t>
  </si>
  <si>
    <t>Nº of Recordings</t>
  </si>
  <si>
    <t>Task Description</t>
  </si>
  <si>
    <t>Vertical, 10 fixations, 4 lines</t>
  </si>
  <si>
    <t>Horizontal, 10 fixations, 3 lines</t>
  </si>
  <si>
    <t>Diagonal Left And Back</t>
  </si>
  <si>
    <t>Diagonal Right And Back</t>
  </si>
  <si>
    <t>Subject Id</t>
  </si>
  <si>
    <t>Average Distance (RE)</t>
  </si>
  <si>
    <t>Average Distance (LE)</t>
  </si>
  <si>
    <t>0.23</t>
  </si>
  <si>
    <t>0.24</t>
  </si>
  <si>
    <t>0.13</t>
  </si>
  <si>
    <t>0.15</t>
  </si>
  <si>
    <t>0.14</t>
  </si>
  <si>
    <t>0.11</t>
  </si>
  <si>
    <t>0.12</t>
  </si>
  <si>
    <t>0.20</t>
  </si>
  <si>
    <t>0.18</t>
  </si>
  <si>
    <t>0.19</t>
  </si>
  <si>
    <t>0.22</t>
  </si>
  <si>
    <t>Feature</t>
  </si>
  <si>
    <t>Task Id</t>
  </si>
  <si>
    <t>N_records</t>
  </si>
  <si>
    <t>Task Names</t>
  </si>
  <si>
    <t>"Horizontal" &amp; "Horizontal, 10 fixations"</t>
  </si>
  <si>
    <t>"Horizontal2" &amp; "Horizontal2 Smooth"</t>
  </si>
  <si>
    <t>"Reading: Two_letter_syllables_short" &amp; "Reading: Two_letter_syllables_short"</t>
  </si>
  <si>
    <t>"Vertical"</t>
  </si>
  <si>
    <t>"DiagonalLeftAndBack"</t>
  </si>
  <si>
    <t>"DiagonalRightAndBack"</t>
  </si>
  <si>
    <t>"Horizontal" &amp; "Horizontal Smooth"</t>
  </si>
  <si>
    <t>"Easy_Swahili_Syllables"</t>
  </si>
  <si>
    <t>"Horizontal"</t>
  </si>
  <si>
    <t>"Vertical, 10 fixations"</t>
  </si>
  <si>
    <t>"DiagonalRightAndBack, 10 fixations"</t>
  </si>
  <si>
    <t>"DiagonalLeftAndBack, 10 fixations"</t>
  </si>
  <si>
    <t>"DiagonalLeftAndBack Smooth"</t>
  </si>
  <si>
    <t>"DiagonalRightAndBack Smooth"</t>
  </si>
  <si>
    <t>Regarding Fixations Positions</t>
  </si>
  <si>
    <t>from https://www.mdpi.com/2076-3417/11/13/6157/htm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</si>
</sst>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s>
  <fills count="21">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81977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rgb="FF2E76B8"/>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A1876B"/>
        <bgColor indexed="64"/>
      </patternFill>
    </fill>
    <fill>
      <patternFill patternType="solid">
        <fgColor theme="2" tint="-9.9978637043366805E-2"/>
        <bgColor indexed="64"/>
      </patternFill>
    </fill>
    <fill>
      <patternFill patternType="solid">
        <fgColor rgb="FFF2E0FC"/>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133">
    <xf numFmtId="0" fontId="0" fillId="0" borderId="0" xfId="0"/>
    <xf numFmtId="0" fontId="1" fillId="0" borderId="0" xfId="0" applyFont="1"/>
    <xf numFmtId="0" fontId="0" fillId="0" borderId="1" xfId="0" applyBorder="1" applyAlignment="1">
      <alignment horizontal="center"/>
    </xf>
    <xf numFmtId="0" fontId="0" fillId="0" borderId="4" xfId="0" applyBorder="1" applyAlignment="1">
      <alignment horizontal="center"/>
    </xf>
    <xf numFmtId="0" fontId="0" fillId="5" borderId="0" xfId="0" applyFill="1" applyBorder="1" applyAlignment="1">
      <alignment horizontal="center"/>
    </xf>
    <xf numFmtId="0" fontId="0" fillId="5" borderId="5" xfId="0" applyFill="1" applyBorder="1" applyAlignment="1">
      <alignment horizontal="center"/>
    </xf>
    <xf numFmtId="0" fontId="0" fillId="0" borderId="6" xfId="0"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3" borderId="4" xfId="0" applyFill="1" applyBorder="1" applyAlignment="1">
      <alignment horizontal="center"/>
    </xf>
    <xf numFmtId="0" fontId="0" fillId="3" borderId="8" xfId="0" applyFill="1" applyBorder="1" applyAlignment="1">
      <alignment horizontal="center"/>
    </xf>
    <xf numFmtId="0" fontId="0" fillId="4" borderId="7" xfId="0" applyFill="1" applyBorder="1" applyAlignment="1">
      <alignment horizontal="center" vertical="center"/>
    </xf>
    <xf numFmtId="0" fontId="0" fillId="4" borderId="6" xfId="0" applyFill="1" applyBorder="1" applyAlignment="1">
      <alignment horizontal="center" vertical="center"/>
    </xf>
    <xf numFmtId="0" fontId="0" fillId="4" borderId="8" xfId="0" applyFill="1" applyBorder="1" applyAlignment="1">
      <alignment horizontal="center" vertical="center"/>
    </xf>
    <xf numFmtId="0" fontId="0" fillId="0" borderId="0" xfId="0" applyFill="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6" borderId="4" xfId="0" applyFill="1" applyBorder="1" applyAlignment="1">
      <alignment horizontal="center"/>
    </xf>
    <xf numFmtId="0" fontId="0" fillId="0" borderId="3" xfId="0" applyBorder="1" applyAlignment="1">
      <alignment horizontal="center"/>
    </xf>
    <xf numFmtId="0" fontId="0" fillId="7" borderId="6" xfId="0" applyFill="1" applyBorder="1" applyAlignment="1">
      <alignment horizontal="center" vertical="center"/>
    </xf>
    <xf numFmtId="0" fontId="0" fillId="7" borderId="8" xfId="0" applyFill="1" applyBorder="1" applyAlignment="1">
      <alignment horizontal="center" vertical="center"/>
    </xf>
    <xf numFmtId="0" fontId="0" fillId="0" borderId="5" xfId="0" applyFill="1" applyBorder="1" applyAlignment="1">
      <alignment horizontal="center"/>
    </xf>
    <xf numFmtId="0" fontId="0" fillId="0" borderId="8" xfId="0" applyFill="1" applyBorder="1" applyAlignment="1">
      <alignment horizontal="center"/>
    </xf>
    <xf numFmtId="0" fontId="0" fillId="0" borderId="4" xfId="0" applyFill="1" applyBorder="1" applyAlignment="1">
      <alignment horizontal="center"/>
    </xf>
    <xf numFmtId="0" fontId="0" fillId="0" borderId="0" xfId="0" applyFill="1" applyBorder="1"/>
    <xf numFmtId="0" fontId="0" fillId="0" borderId="0" xfId="0" applyFill="1" applyBorder="1" applyAlignment="1">
      <alignment horizontal="center" vertical="center"/>
    </xf>
    <xf numFmtId="0" fontId="0" fillId="0" borderId="4" xfId="0" applyBorder="1"/>
    <xf numFmtId="0" fontId="0" fillId="5" borderId="4" xfId="0" applyFill="1" applyBorder="1" applyAlignment="1">
      <alignment horizontal="center"/>
    </xf>
    <xf numFmtId="0" fontId="0" fillId="0" borderId="4" xfId="0" applyFill="1" applyBorder="1"/>
    <xf numFmtId="0" fontId="0" fillId="5" borderId="4" xfId="0" applyFill="1" applyBorder="1"/>
    <xf numFmtId="0" fontId="0" fillId="5" borderId="6" xfId="0" applyFill="1" applyBorder="1"/>
    <xf numFmtId="0" fontId="0" fillId="5" borderId="5" xfId="0" applyFont="1" applyFill="1" applyBorder="1" applyAlignment="1">
      <alignment horizontal="center"/>
    </xf>
    <xf numFmtId="0" fontId="0" fillId="0" borderId="0" xfId="0" applyAlignment="1">
      <alignment horizontal="center"/>
    </xf>
    <xf numFmtId="0" fontId="1" fillId="5" borderId="4" xfId="0" applyFont="1" applyFill="1" applyBorder="1" applyAlignment="1">
      <alignment horizontal="center"/>
    </xf>
    <xf numFmtId="0" fontId="1" fillId="5" borderId="5" xfId="0" applyFont="1" applyFill="1" applyBorder="1" applyAlignment="1">
      <alignment horizontal="center"/>
    </xf>
    <xf numFmtId="0" fontId="0" fillId="5" borderId="6" xfId="0" applyFill="1"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0" xfId="0" applyBorder="1"/>
    <xf numFmtId="0" fontId="0" fillId="3" borderId="11" xfId="0" applyFill="1" applyBorder="1" applyAlignment="1">
      <alignment horizontal="center"/>
    </xf>
    <xf numFmtId="0" fontId="0" fillId="3" borderId="12" xfId="0" applyFill="1" applyBorder="1" applyAlignment="1">
      <alignment horizontal="center"/>
    </xf>
    <xf numFmtId="0" fontId="0" fillId="2" borderId="11" xfId="0" applyFill="1" applyBorder="1" applyAlignment="1">
      <alignment horizontal="center"/>
    </xf>
    <xf numFmtId="0" fontId="0" fillId="7" borderId="7" xfId="0" applyFill="1" applyBorder="1" applyAlignment="1">
      <alignment horizontal="center" vertical="center"/>
    </xf>
    <xf numFmtId="0" fontId="0" fillId="8" borderId="12" xfId="0" applyFill="1" applyBorder="1" applyAlignment="1">
      <alignment horizontal="center"/>
    </xf>
    <xf numFmtId="0" fontId="0" fillId="8" borderId="13" xfId="0" applyFill="1" applyBorder="1" applyAlignment="1">
      <alignment horizontal="center"/>
    </xf>
    <xf numFmtId="0" fontId="0" fillId="3" borderId="14" xfId="0" applyFill="1" applyBorder="1" applyAlignment="1">
      <alignment horizontal="center"/>
    </xf>
    <xf numFmtId="0" fontId="0" fillId="10" borderId="14" xfId="0" applyFill="1" applyBorder="1" applyAlignment="1">
      <alignment horizontal="center"/>
    </xf>
    <xf numFmtId="0" fontId="0" fillId="2" borderId="14" xfId="0" applyFill="1" applyBorder="1" applyAlignment="1">
      <alignment horizontal="center"/>
    </xf>
    <xf numFmtId="0" fontId="0" fillId="4" borderId="14" xfId="0" applyFill="1" applyBorder="1" applyAlignment="1">
      <alignment horizontal="center"/>
    </xf>
    <xf numFmtId="0" fontId="0" fillId="3" borderId="10" xfId="0" applyFill="1" applyBorder="1" applyAlignment="1">
      <alignment horizontal="center"/>
    </xf>
    <xf numFmtId="0" fontId="0" fillId="11" borderId="14" xfId="0" applyFill="1" applyBorder="1" applyAlignment="1">
      <alignment horizontal="center"/>
    </xf>
    <xf numFmtId="0" fontId="0" fillId="9" borderId="14" xfId="0" applyFill="1" applyBorder="1" applyAlignment="1">
      <alignment horizontal="center"/>
    </xf>
    <xf numFmtId="0" fontId="0" fillId="7" borderId="14" xfId="0" applyFill="1" applyBorder="1" applyAlignment="1">
      <alignment horizontal="center"/>
    </xf>
    <xf numFmtId="0" fontId="0" fillId="7"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0" borderId="12" xfId="0" applyFill="1" applyBorder="1"/>
    <xf numFmtId="0" fontId="0" fillId="0" borderId="13" xfId="0" applyFill="1" applyBorder="1"/>
    <xf numFmtId="0" fontId="0" fillId="4" borderId="9" xfId="0" applyFill="1" applyBorder="1" applyAlignment="1">
      <alignment horizontal="center"/>
    </xf>
    <xf numFmtId="0" fontId="0" fillId="3" borderId="9" xfId="0" applyFill="1" applyBorder="1" applyAlignment="1">
      <alignment horizontal="center"/>
    </xf>
    <xf numFmtId="0" fontId="0" fillId="7" borderId="5" xfId="0" applyFill="1" applyBorder="1" applyAlignment="1">
      <alignment horizontal="center"/>
    </xf>
    <xf numFmtId="0" fontId="0" fillId="7" borderId="8" xfId="0" applyFill="1" applyBorder="1" applyAlignment="1">
      <alignment horizontal="center"/>
    </xf>
    <xf numFmtId="0" fontId="0" fillId="0" borderId="3" xfId="0" applyFill="1" applyBorder="1" applyAlignment="1">
      <alignment horizontal="center"/>
    </xf>
    <xf numFmtId="0" fontId="0" fillId="7" borderId="11" xfId="0" applyFont="1" applyFill="1" applyBorder="1" applyAlignment="1">
      <alignment horizontal="center"/>
    </xf>
    <xf numFmtId="0" fontId="0" fillId="0" borderId="1" xfId="0" applyFill="1" applyBorder="1" applyAlignment="1">
      <alignment horizontal="center"/>
    </xf>
    <xf numFmtId="0" fontId="0" fillId="0" borderId="6" xfId="0" applyFill="1" applyBorder="1" applyAlignment="1">
      <alignment horizontal="center"/>
    </xf>
    <xf numFmtId="0" fontId="0" fillId="3" borderId="1" xfId="0" applyFill="1" applyBorder="1" applyAlignment="1">
      <alignment horizontal="center"/>
    </xf>
    <xf numFmtId="0" fontId="0" fillId="8" borderId="4" xfId="0" applyFill="1" applyBorder="1" applyAlignment="1">
      <alignment horizontal="center"/>
    </xf>
    <xf numFmtId="0" fontId="0" fillId="8" borderId="6" xfId="0" applyFill="1" applyBorder="1" applyAlignment="1">
      <alignment horizontal="center"/>
    </xf>
    <xf numFmtId="0" fontId="0" fillId="13" borderId="14" xfId="0" applyFill="1" applyBorder="1" applyAlignment="1">
      <alignment horizontal="center"/>
    </xf>
    <xf numFmtId="0" fontId="0" fillId="0" borderId="0" xfId="0" applyFill="1" applyBorder="1" applyAlignment="1">
      <alignment horizontal="center" vertical="center"/>
    </xf>
    <xf numFmtId="0" fontId="0" fillId="0" borderId="1" xfId="0" applyBorder="1"/>
    <xf numFmtId="0" fontId="0" fillId="0" borderId="4" xfId="0" applyFont="1" applyFill="1" applyBorder="1"/>
    <xf numFmtId="0" fontId="0" fillId="6" borderId="1" xfId="0" applyFill="1" applyBorder="1" applyAlignment="1">
      <alignment horizontal="center"/>
    </xf>
    <xf numFmtId="0" fontId="0" fillId="14" borderId="14"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0" fontId="0" fillId="15" borderId="14" xfId="0" applyFill="1" applyBorder="1" applyAlignment="1">
      <alignment horizontal="center"/>
    </xf>
    <xf numFmtId="0" fontId="0" fillId="16" borderId="12" xfId="0" applyFill="1" applyBorder="1" applyAlignment="1">
      <alignment horizontal="center"/>
    </xf>
    <xf numFmtId="0" fontId="0" fillId="16" borderId="13" xfId="0" applyFill="1" applyBorder="1" applyAlignment="1">
      <alignment horizontal="center"/>
    </xf>
    <xf numFmtId="0" fontId="0" fillId="0" borderId="11" xfId="0" applyBorder="1"/>
    <xf numFmtId="0" fontId="0" fillId="0" borderId="12" xfId="0" applyFont="1" applyFill="1" applyBorder="1"/>
    <xf numFmtId="0" fontId="0" fillId="3" borderId="5" xfId="0" applyFill="1" applyBorder="1" applyAlignment="1">
      <alignment horizontal="center"/>
    </xf>
    <xf numFmtId="0" fontId="0" fillId="17" borderId="6" xfId="0" applyFill="1" applyBorder="1" applyAlignment="1">
      <alignment horizontal="center"/>
    </xf>
    <xf numFmtId="0" fontId="0" fillId="17" borderId="8" xfId="0" applyFill="1" applyBorder="1" applyAlignment="1">
      <alignment horizontal="center"/>
    </xf>
    <xf numFmtId="0" fontId="0" fillId="9" borderId="4" xfId="0" applyFill="1" applyBorder="1" applyAlignment="1">
      <alignment horizontal="center"/>
    </xf>
    <xf numFmtId="0" fontId="0" fillId="9" borderId="5" xfId="0" applyFill="1" applyBorder="1" applyAlignment="1">
      <alignment horizontal="center"/>
    </xf>
    <xf numFmtId="0" fontId="0" fillId="9" borderId="6" xfId="0" applyFill="1" applyBorder="1" applyAlignment="1">
      <alignment horizontal="center"/>
    </xf>
    <xf numFmtId="0" fontId="0" fillId="9" borderId="8" xfId="0" applyFill="1" applyBorder="1" applyAlignment="1">
      <alignment horizontal="center"/>
    </xf>
    <xf numFmtId="0" fontId="0" fillId="18" borderId="1" xfId="0" applyFill="1" applyBorder="1" applyAlignment="1">
      <alignment horizontal="center"/>
    </xf>
    <xf numFmtId="0" fontId="0" fillId="18" borderId="4" xfId="0" applyFill="1" applyBorder="1" applyAlignment="1">
      <alignment horizontal="center"/>
    </xf>
    <xf numFmtId="0" fontId="0" fillId="18" borderId="6" xfId="0" applyFill="1" applyBorder="1" applyAlignment="1">
      <alignment horizontal="center"/>
    </xf>
    <xf numFmtId="0" fontId="0" fillId="0" borderId="7" xfId="0" applyBorder="1" applyAlignment="1">
      <alignment horizontal="center"/>
    </xf>
    <xf numFmtId="0" fontId="0" fillId="9" borderId="15" xfId="0" applyFill="1" applyBorder="1" applyAlignment="1">
      <alignment horizontal="center"/>
    </xf>
    <xf numFmtId="0" fontId="0" fillId="9" borderId="10" xfId="0" applyFill="1" applyBorder="1" applyAlignment="1">
      <alignment horizontal="center"/>
    </xf>
    <xf numFmtId="0" fontId="0" fillId="19" borderId="11" xfId="0" applyFill="1" applyBorder="1" applyAlignment="1">
      <alignment horizontal="left"/>
    </xf>
    <xf numFmtId="0" fontId="0" fillId="19" borderId="12" xfId="0" applyFill="1" applyBorder="1" applyAlignment="1">
      <alignment horizontal="left"/>
    </xf>
    <xf numFmtId="0" fontId="0" fillId="19" borderId="13" xfId="0" applyFill="1" applyBorder="1" applyAlignment="1">
      <alignment horizontal="left"/>
    </xf>
    <xf numFmtId="0" fontId="0" fillId="0" borderId="0" xfId="0" applyFill="1" applyBorder="1" applyAlignment="1">
      <alignment horizontal="left"/>
    </xf>
    <xf numFmtId="0" fontId="0" fillId="0" borderId="0" xfId="0" applyFont="1"/>
    <xf numFmtId="0" fontId="0" fillId="0" borderId="12" xfId="0" applyBorder="1" applyAlignment="1">
      <alignment horizontal="center"/>
    </xf>
    <xf numFmtId="0" fontId="0" fillId="0" borderId="13" xfId="0"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0" borderId="11" xfId="0" applyBorder="1" applyAlignment="1">
      <alignment horizontal="center"/>
    </xf>
    <xf numFmtId="0" fontId="0" fillId="2" borderId="15" xfId="0" applyFill="1" applyBorder="1" applyAlignment="1">
      <alignment horizontal="center"/>
    </xf>
    <xf numFmtId="0" fontId="0" fillId="6" borderId="11" xfId="0" applyFill="1" applyBorder="1"/>
    <xf numFmtId="0" fontId="0" fillId="6" borderId="13" xfId="0" applyFill="1" applyBorder="1"/>
    <xf numFmtId="0" fontId="0" fillId="19" borderId="14" xfId="0" applyFill="1" applyBorder="1" applyAlignment="1">
      <alignment horizontal="center"/>
    </xf>
    <xf numFmtId="0" fontId="0" fillId="0" borderId="5" xfId="0" applyBorder="1" applyAlignment="1">
      <alignment horizontal="right" vertical="center"/>
    </xf>
    <xf numFmtId="0" fontId="0" fillId="0" borderId="8" xfId="0" applyBorder="1" applyAlignment="1">
      <alignment horizontal="right" vertical="center"/>
    </xf>
    <xf numFmtId="0" fontId="0" fillId="0" borderId="9" xfId="0" applyBorder="1" applyAlignment="1">
      <alignment horizontal="center"/>
    </xf>
    <xf numFmtId="0" fontId="0" fillId="0" borderId="15" xfId="0" applyBorder="1" applyAlignment="1">
      <alignment horizontal="center"/>
    </xf>
    <xf numFmtId="0" fontId="0" fillId="0" borderId="10" xfId="0" applyBorder="1" applyAlignment="1">
      <alignment horizontal="center"/>
    </xf>
    <xf numFmtId="0" fontId="0" fillId="0" borderId="12" xfId="0" applyBorder="1" applyAlignment="1">
      <alignment horizontal="right" vertical="center" wrapText="1"/>
    </xf>
    <xf numFmtId="0" fontId="0" fillId="0" borderId="12" xfId="0" applyBorder="1" applyAlignment="1">
      <alignment horizontal="right" wrapText="1"/>
    </xf>
    <xf numFmtId="0" fontId="0" fillId="0" borderId="13" xfId="0" applyBorder="1" applyAlignment="1">
      <alignment horizontal="righ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6" borderId="12" xfId="0" applyFill="1" applyBorder="1" applyAlignment="1">
      <alignment horizontal="right" vertical="center" wrapText="1"/>
    </xf>
    <xf numFmtId="0" fontId="0" fillId="7" borderId="12" xfId="0" applyFill="1" applyBorder="1" applyAlignment="1">
      <alignment horizontal="right" vertical="center" wrapText="1"/>
    </xf>
    <xf numFmtId="0" fontId="0" fillId="7" borderId="11" xfId="0" applyFill="1" applyBorder="1" applyAlignment="1">
      <alignment horizontal="right" vertical="center" wrapText="1"/>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0" borderId="0" xfId="0" applyFill="1" applyBorder="1" applyAlignment="1">
      <alignment horizontal="center" vertical="center"/>
    </xf>
    <xf numFmtId="0" fontId="0" fillId="12" borderId="9" xfId="0" applyFill="1" applyBorder="1" applyAlignment="1">
      <alignment horizontal="center"/>
    </xf>
    <xf numFmtId="0" fontId="0" fillId="12" borderId="10" xfId="0" applyFill="1" applyBorder="1" applyAlignment="1">
      <alignment horizontal="center"/>
    </xf>
    <xf numFmtId="0" fontId="0" fillId="20" borderId="14" xfId="0" applyFill="1" applyBorder="1"/>
  </cellXfs>
  <cellStyles count="1">
    <cellStyle name="Normal" xfId="0" builtinId="0"/>
  </cellStyles>
  <dxfs count="0"/>
  <tableStyles count="0" defaultTableStyle="TableStyleMedium2" defaultPivotStyle="PivotStyleLight16"/>
  <colors>
    <mruColors>
      <color rgb="FFF2E0FC"/>
      <color rgb="FFFDFBFF"/>
      <color rgb="FFD2BEF0"/>
      <color rgb="FFA1876B"/>
      <color rgb="FF7F6951"/>
      <color rgb="FFA29676"/>
      <color rgb="FFBA975E"/>
      <color rgb="FF819771"/>
      <color rgb="FF2E76B8"/>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1535991</xdr:colOff>
      <xdr:row>3</xdr:row>
      <xdr:rowOff>329453</xdr:rowOff>
    </xdr:from>
    <xdr:to>
      <xdr:col>9</xdr:col>
      <xdr:colOff>590886</xdr:colOff>
      <xdr:row>3</xdr:row>
      <xdr:rowOff>896472</xdr:rowOff>
    </xdr:to>
    <xdr:sp macro="" textlink="">
      <xdr:nvSpPr>
        <xdr:cNvPr id="2" name="CaixaDeTexto 1">
          <a:extLst>
            <a:ext uri="{FF2B5EF4-FFF2-40B4-BE49-F238E27FC236}">
              <a16:creationId xmlns:a16="http://schemas.microsoft.com/office/drawing/2014/main" id="{1FF1B7D8-1356-4DAD-A647-46CC2F1F6361}"/>
            </a:ext>
          </a:extLst>
        </xdr:cNvPr>
        <xdr:cNvSpPr txBox="1"/>
      </xdr:nvSpPr>
      <xdr:spPr>
        <a:xfrm>
          <a:off x="2141109" y="867335"/>
          <a:ext cx="7526542" cy="567019"/>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 What are the groups "Arusha Pre/Post/Rescr./Ctrl" ?</a:t>
          </a:r>
          <a:br>
            <a:rPr lang="pt-BR" sz="1100"/>
          </a:br>
          <a:r>
            <a:rPr lang="pt-BR" sz="1100"/>
            <a:t>- What does 'IntelectuallyImpaired</a:t>
          </a:r>
          <a:r>
            <a:rPr lang="pt-BR" sz="1100" baseline="0"/>
            <a:t> mean?</a:t>
          </a:r>
          <a:br>
            <a:rPr lang="pt-BR" sz="1100"/>
          </a:br>
          <a:endParaRPr lang="pt-BR" sz="1100"/>
        </a:p>
      </xdr:txBody>
    </xdr:sp>
    <xdr:clientData/>
  </xdr:twoCellAnchor>
  <xdr:twoCellAnchor>
    <xdr:from>
      <xdr:col>0</xdr:col>
      <xdr:colOff>154864</xdr:colOff>
      <xdr:row>0</xdr:row>
      <xdr:rowOff>124385</xdr:rowOff>
    </xdr:from>
    <xdr:to>
      <xdr:col>1</xdr:col>
      <xdr:colOff>1255058</xdr:colOff>
      <xdr:row>3</xdr:row>
      <xdr:rowOff>1096272</xdr:rowOff>
    </xdr:to>
    <xdr:sp macro="" textlink="">
      <xdr:nvSpPr>
        <xdr:cNvPr id="4" name="CaixaDeTexto 3">
          <a:extLst>
            <a:ext uri="{FF2B5EF4-FFF2-40B4-BE49-F238E27FC236}">
              <a16:creationId xmlns:a16="http://schemas.microsoft.com/office/drawing/2014/main" id="{FA9A28CA-9738-4AF9-8ADF-0580D69A692F}"/>
            </a:ext>
          </a:extLst>
        </xdr:cNvPr>
        <xdr:cNvSpPr txBox="1"/>
      </xdr:nvSpPr>
      <xdr:spPr>
        <a:xfrm>
          <a:off x="154864" y="124385"/>
          <a:ext cx="1705312" cy="150976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query for each pair (n.</a:t>
          </a:r>
          <a:r>
            <a:rPr lang="pt-BR" sz="1100" baseline="0"/>
            <a:t> records, n. children) for each group and task: </a:t>
          </a:r>
          <a:br>
            <a:rPr lang="pt-BR" sz="1100" baseline="0"/>
          </a:br>
          <a:br>
            <a:rPr lang="pt-BR" sz="1100" baseline="0"/>
          </a:br>
          <a:r>
            <a:rPr lang="pt-BR" sz="1100" baseline="0"/>
            <a:t>set session vars.taskName = 'Word Grid: Swahili Syllables, 3x3';</a:t>
          </a:r>
        </a:p>
        <a:p>
          <a:r>
            <a:rPr lang="pt-BR" sz="1100" baseline="0"/>
            <a:t>set session vars.groupId = 11;</a:t>
          </a:r>
        </a:p>
        <a:p>
          <a:endParaRPr lang="pt-BR" sz="1100" baseline="0"/>
        </a:p>
        <a:p>
          <a:endParaRPr lang="pt-BR" sz="1100" baseline="0"/>
        </a:p>
        <a:p>
          <a:r>
            <a:rPr lang="pt-BR" sz="1100" baseline="0"/>
            <a:t>SELECT  </a:t>
          </a:r>
        </a:p>
        <a:p>
          <a:r>
            <a:rPr lang="pt-BR" sz="1100" baseline="0"/>
            <a:t>(SELECT COUNT(*) FROM recording_entity </a:t>
          </a:r>
        </a:p>
        <a:p>
          <a:r>
            <a:rPr lang="pt-BR" sz="1100" baseline="0"/>
            <a:t>		WHERE screening_id IN(</a:t>
          </a:r>
        </a:p>
        <a:p>
          <a:r>
            <a:rPr lang="pt-BR" sz="1100" baseline="0"/>
            <a:t>			SELECT screening_id FROM screening_entity</a:t>
          </a:r>
        </a:p>
        <a:p>
          <a:r>
            <a:rPr lang="pt-BR" sz="1100" baseline="0"/>
            <a:t>			WHERE subject_id IN(</a:t>
          </a:r>
        </a:p>
        <a:p>
          <a:r>
            <a:rPr lang="pt-BR" sz="1100" baseline="0"/>
            <a:t>				SELECT subject_id FROM subject_entity</a:t>
          </a:r>
        </a:p>
        <a:p>
          <a:r>
            <a:rPr lang="pt-BR" sz="1100" baseline="0"/>
            <a:t>				where group_id = current_setting('vars.groupId')::int</a:t>
          </a:r>
        </a:p>
        <a:p>
          <a:r>
            <a:rPr lang="pt-BR" sz="1100" baseline="0"/>
            <a:t>				and name NOT LIKE '%mads%'</a:t>
          </a:r>
        </a:p>
        <a:p>
          <a:r>
            <a:rPr lang="pt-BR" sz="1100" baseline="0"/>
            <a:t>				AND name NOT LIKE '%Mads%'</a:t>
          </a:r>
        </a:p>
        <a:p>
          <a:r>
            <a:rPr lang="pt-BR" sz="1100" baseline="0"/>
            <a:t>				AND name NOT LIKE '%qasim%'</a:t>
          </a:r>
        </a:p>
        <a:p>
          <a:r>
            <a:rPr lang="pt-BR" sz="1100" baseline="0"/>
            <a:t>				AND name NOT LIKE '%Qasim%'</a:t>
          </a:r>
        </a:p>
        <a:p>
          <a:r>
            <a:rPr lang="pt-BR" sz="1100" baseline="0"/>
            <a:t>				--AND name NOT LIKE '%eyex%'</a:t>
          </a:r>
        </a:p>
        <a:p>
          <a:r>
            <a:rPr lang="pt-BR" sz="1100" baseline="0"/>
            <a:t>				--AND name NOT LIKE '%tx300%'</a:t>
          </a:r>
        </a:p>
        <a:p>
          <a:r>
            <a:rPr lang="pt-BR" sz="1100" baseline="0"/>
            <a:t>				AND name NOT LIKE '%demo%'</a:t>
          </a:r>
        </a:p>
        <a:p>
          <a:r>
            <a:rPr lang="pt-BR" sz="1100" baseline="0"/>
            <a:t>				AND name NOT LIKE '%damo%'</a:t>
          </a:r>
        </a:p>
        <a:p>
          <a:r>
            <a:rPr lang="pt-BR" sz="1100" baseline="0"/>
            <a:t>				AND name NOT LIKE '%Demo%'</a:t>
          </a:r>
        </a:p>
        <a:p>
          <a:r>
            <a:rPr lang="pt-BR" sz="1100" baseline="0"/>
            <a:t>				AND name NOT LIKE 'calibTest'</a:t>
          </a:r>
        </a:p>
        <a:p>
          <a:r>
            <a:rPr lang="pt-BR" sz="1100" baseline="0"/>
            <a:t>				AND name NOT LIKE '??'</a:t>
          </a:r>
        </a:p>
        <a:p>
          <a:r>
            <a:rPr lang="pt-BR" sz="1100" baseline="0"/>
            <a:t>				AND name NOT LIKE '%merged%'</a:t>
          </a:r>
        </a:p>
        <a:p>
          <a:r>
            <a:rPr lang="pt-BR" sz="1100" baseline="0"/>
            <a:t>				AND name NOT LIKE '%unknown%'</a:t>
          </a:r>
        </a:p>
        <a:p>
          <a:r>
            <a:rPr lang="pt-BR" sz="1100" baseline="0"/>
            <a:t>				AND name NOT LIKE '%(glasses)%'</a:t>
          </a:r>
        </a:p>
        <a:p>
          <a:r>
            <a:rPr lang="pt-BR" sz="1100" baseline="0"/>
            <a:t>			) )</a:t>
          </a:r>
        </a:p>
        <a:p>
          <a:r>
            <a:rPr lang="pt-BR" sz="1100" baseline="0"/>
            <a:t>		and name = current_setting('vars.taskName')::varchar</a:t>
          </a:r>
        </a:p>
        <a:p>
          <a:r>
            <a:rPr lang="pt-BR" sz="1100" baseline="0"/>
            <a:t>	 ) as n_records,</a:t>
          </a:r>
        </a:p>
        <a:p>
          <a:r>
            <a:rPr lang="pt-BR" sz="1100" baseline="0"/>
            <a:t>	(SELECT count(*) from subject_entity </a:t>
          </a:r>
        </a:p>
        <a:p>
          <a:r>
            <a:rPr lang="pt-BR" sz="1100" baseline="0"/>
            <a:t>		where subject_id in(</a:t>
          </a:r>
        </a:p>
        <a:p>
          <a:r>
            <a:rPr lang="pt-BR" sz="1100" baseline="0"/>
            <a:t>			select subject_id from screening_entity</a:t>
          </a:r>
        </a:p>
        <a:p>
          <a:r>
            <a:rPr lang="pt-BR" sz="1100" baseline="0"/>
            <a:t>			where screening_id in (</a:t>
          </a:r>
        </a:p>
        <a:p>
          <a:r>
            <a:rPr lang="pt-BR" sz="1100" baseline="0"/>
            <a:t>				select screening_id from recording_entity</a:t>
          </a:r>
        </a:p>
        <a:p>
          <a:r>
            <a:rPr lang="pt-BR" sz="1100" baseline="0"/>
            <a:t>				where name = current_setting('vars.taskName')::varchar</a:t>
          </a:r>
        </a:p>
        <a:p>
          <a:r>
            <a:rPr lang="pt-BR" sz="1100" baseline="0"/>
            <a:t>		))</a:t>
          </a:r>
        </a:p>
        <a:p>
          <a:r>
            <a:rPr lang="pt-BR" sz="1100" baseline="0"/>
            <a:t>	 	and group_id = current_setting('vars.groupId')::int</a:t>
          </a:r>
        </a:p>
        <a:p>
          <a:r>
            <a:rPr lang="pt-BR" sz="1100" baseline="0"/>
            <a:t>		AND name NOT LIKE '%mads%'</a:t>
          </a:r>
        </a:p>
        <a:p>
          <a:r>
            <a:rPr lang="pt-BR" sz="1100" baseline="0"/>
            <a:t>		AND name NOT LIKE '%Mads%'</a:t>
          </a:r>
        </a:p>
        <a:p>
          <a:r>
            <a:rPr lang="pt-BR" sz="1100" baseline="0"/>
            <a:t>		AND name NOT LIKE '%qasim%'</a:t>
          </a:r>
        </a:p>
        <a:p>
          <a:r>
            <a:rPr lang="pt-BR" sz="1100" baseline="0"/>
            <a:t>		AND name NOT LIKE '%Qasim%'</a:t>
          </a:r>
        </a:p>
        <a:p>
          <a:r>
            <a:rPr lang="pt-BR" sz="1100" baseline="0"/>
            <a:t>		--AND name NOT LIKE '%eyex%'</a:t>
          </a:r>
        </a:p>
        <a:p>
          <a:r>
            <a:rPr lang="pt-BR" sz="1100" baseline="0"/>
            <a:t>		--AND name NOT LIKE '%tx300%'</a:t>
          </a:r>
        </a:p>
        <a:p>
          <a:r>
            <a:rPr lang="pt-BR" sz="1100" baseline="0"/>
            <a:t>		AND name NOT LIKE '%demo%'</a:t>
          </a:r>
        </a:p>
        <a:p>
          <a:r>
            <a:rPr lang="pt-BR" sz="1100" baseline="0"/>
            <a:t>		AND name NOT LIKE '%damo%'</a:t>
          </a:r>
        </a:p>
        <a:p>
          <a:r>
            <a:rPr lang="pt-BR" sz="1100" baseline="0"/>
            <a:t>		AND name NOT LIKE '%Demo%'</a:t>
          </a:r>
        </a:p>
        <a:p>
          <a:r>
            <a:rPr lang="pt-BR" sz="1100" baseline="0"/>
            <a:t>		AND name NOT LIKE 'calibTest'</a:t>
          </a:r>
        </a:p>
        <a:p>
          <a:r>
            <a:rPr lang="pt-BR" sz="1100" baseline="0"/>
            <a:t>		AND name NOT LIKE '??'</a:t>
          </a:r>
        </a:p>
        <a:p>
          <a:r>
            <a:rPr lang="pt-BR" sz="1100" baseline="0"/>
            <a:t>		AND name NOT LIKE '%merged%'</a:t>
          </a:r>
        </a:p>
        <a:p>
          <a:r>
            <a:rPr lang="pt-BR" sz="1100" baseline="0"/>
            <a:t>		AND name NOT LIKE '%unknown%'</a:t>
          </a:r>
        </a:p>
        <a:p>
          <a:r>
            <a:rPr lang="pt-BR" sz="1100" baseline="0"/>
            <a:t>		AND name NOT LIKE '%(glasses)%'</a:t>
          </a:r>
        </a:p>
        <a:p>
          <a:r>
            <a:rPr lang="pt-BR" sz="1100" baseline="0"/>
            <a:t>	) AS n_children;</a:t>
          </a:r>
        </a:p>
        <a:p>
          <a:r>
            <a:rPr lang="pt-BR" sz="1100" baseline="0"/>
            <a:t>	</a:t>
          </a:r>
        </a:p>
        <a:p>
          <a:endParaRPr lang="pt-BR" sz="1100"/>
        </a:p>
      </xdr:txBody>
    </xdr:sp>
    <xdr:clientData/>
  </xdr:twoCellAnchor>
  <xdr:twoCellAnchor>
    <xdr:from>
      <xdr:col>1</xdr:col>
      <xdr:colOff>1589330</xdr:colOff>
      <xdr:row>1</xdr:row>
      <xdr:rowOff>78554</xdr:rowOff>
    </xdr:from>
    <xdr:to>
      <xdr:col>9</xdr:col>
      <xdr:colOff>218067</xdr:colOff>
      <xdr:row>3</xdr:row>
      <xdr:rowOff>212912</xdr:rowOff>
    </xdr:to>
    <xdr:sp macro="" textlink="">
      <xdr:nvSpPr>
        <xdr:cNvPr id="5" name="CaixaDeTexto 4">
          <a:extLst>
            <a:ext uri="{FF2B5EF4-FFF2-40B4-BE49-F238E27FC236}">
              <a16:creationId xmlns:a16="http://schemas.microsoft.com/office/drawing/2014/main" id="{9C5CAFFA-4786-47DD-B4A0-C00F2F7838FF}"/>
            </a:ext>
          </a:extLst>
        </xdr:cNvPr>
        <xdr:cNvSpPr txBox="1"/>
      </xdr:nvSpPr>
      <xdr:spPr>
        <a:xfrm>
          <a:off x="2194448" y="257848"/>
          <a:ext cx="7100384" cy="492946"/>
        </a:xfrm>
        <a:prstGeom prst="rect">
          <a:avLst/>
        </a:prstGeom>
        <a:solidFill>
          <a:srgbClr val="D4CCE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I</a:t>
          </a:r>
          <a:r>
            <a:rPr lang="pt-BR" sz="1100" baseline="0"/>
            <a:t> can cluster Moivaro and MoivaroIntellectualyImpaired together, to see if the clustering results separate them.</a:t>
          </a:r>
          <a:endParaRPr lang="pt-BR" sz="1100"/>
        </a:p>
      </xdr:txBody>
    </xdr:sp>
    <xdr:clientData/>
  </xdr:twoCellAnchor>
  <xdr:twoCellAnchor>
    <xdr:from>
      <xdr:col>0</xdr:col>
      <xdr:colOff>603437</xdr:colOff>
      <xdr:row>3</xdr:row>
      <xdr:rowOff>1200935</xdr:rowOff>
    </xdr:from>
    <xdr:to>
      <xdr:col>3</xdr:col>
      <xdr:colOff>3810</xdr:colOff>
      <xdr:row>7</xdr:row>
      <xdr:rowOff>112283</xdr:rowOff>
    </xdr:to>
    <xdr:sp macro="" textlink="">
      <xdr:nvSpPr>
        <xdr:cNvPr id="3" name="CaixaDeTexto 2">
          <a:extLst>
            <a:ext uri="{FF2B5EF4-FFF2-40B4-BE49-F238E27FC236}">
              <a16:creationId xmlns:a16="http://schemas.microsoft.com/office/drawing/2014/main" id="{7E0264C8-E712-4A86-8F6B-A63674E2D971}"/>
            </a:ext>
          </a:extLst>
        </xdr:cNvPr>
        <xdr:cNvSpPr txBox="1"/>
      </xdr:nvSpPr>
      <xdr:spPr>
        <a:xfrm>
          <a:off x="603437" y="1738817"/>
          <a:ext cx="4521461" cy="67067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The task name is taken from the Recording. It means that the specific</a:t>
          </a:r>
          <a:r>
            <a:rPr lang="pt-BR" sz="1100" baseline="0"/>
            <a:t> attributes of a task (including speed, figure, resolution) are being ignored here.</a:t>
          </a:r>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1</xdr:row>
      <xdr:rowOff>57150</xdr:rowOff>
    </xdr:from>
    <xdr:to>
      <xdr:col>4</xdr:col>
      <xdr:colOff>219075</xdr:colOff>
      <xdr:row>6</xdr:row>
      <xdr:rowOff>57150</xdr:rowOff>
    </xdr:to>
    <xdr:sp macro="" textlink="">
      <xdr:nvSpPr>
        <xdr:cNvPr id="2" name="CaixaDeTexto 1">
          <a:extLst>
            <a:ext uri="{FF2B5EF4-FFF2-40B4-BE49-F238E27FC236}">
              <a16:creationId xmlns:a16="http://schemas.microsoft.com/office/drawing/2014/main" id="{2B7BD231-E357-4811-9704-0856D25AD8AF}"/>
            </a:ext>
          </a:extLst>
        </xdr:cNvPr>
        <xdr:cNvSpPr txBox="1"/>
      </xdr:nvSpPr>
      <xdr:spPr>
        <a:xfrm>
          <a:off x="133350" y="247650"/>
          <a:ext cx="1304925"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a:t>query per group:</a:t>
          </a:r>
        </a:p>
        <a:p>
          <a:endParaRPr lang="pt-BR" sz="1100"/>
        </a:p>
        <a:p>
          <a:r>
            <a:rPr lang="pt-BR" sz="1100"/>
            <a:t>select subj.subject_id, count(*) as n_records from recording_entity as rec</a:t>
          </a:r>
        </a:p>
        <a:p>
          <a:r>
            <a:rPr lang="pt-BR" sz="1100"/>
            <a:t>join screening_entity as scr on rec.screening_id = scr.screening_id </a:t>
          </a:r>
        </a:p>
        <a:p>
          <a:r>
            <a:rPr lang="pt-BR" sz="1100"/>
            <a:t>join subject_entity as subj on subj.subject_id = scr.subject_id and subj.group_id = 3</a:t>
          </a:r>
        </a:p>
        <a:p>
          <a:r>
            <a:rPr lang="pt-BR" sz="1100"/>
            <a:t>	AND subj.group_id != 1 </a:t>
          </a:r>
        </a:p>
        <a:p>
          <a:r>
            <a:rPr lang="pt-BR" sz="1100"/>
            <a:t>	AND subj.group_id != 12</a:t>
          </a:r>
        </a:p>
        <a:p>
          <a:r>
            <a:rPr lang="pt-BR" sz="1100"/>
            <a:t>	AND subj.name NOT LIKE '%mads%'</a:t>
          </a:r>
        </a:p>
        <a:p>
          <a:r>
            <a:rPr lang="pt-BR" sz="1100"/>
            <a:t>	AND subj.name NOT LIKE '%Mads%'</a:t>
          </a:r>
        </a:p>
        <a:p>
          <a:r>
            <a:rPr lang="pt-BR" sz="1100"/>
            <a:t>	AND subj.name NOT LIKE '%qasim%'</a:t>
          </a:r>
        </a:p>
        <a:p>
          <a:r>
            <a:rPr lang="pt-BR" sz="1100"/>
            <a:t>	AND subj.name NOT LIKE '%Qasim%'</a:t>
          </a:r>
        </a:p>
        <a:p>
          <a:r>
            <a:rPr lang="pt-BR" sz="1100"/>
            <a:t>	--AND subj.name NOT LIKE '%eyex%'</a:t>
          </a:r>
        </a:p>
        <a:p>
          <a:r>
            <a:rPr lang="pt-BR" sz="1100"/>
            <a:t>	--AND subj.name NOT LIKE '%tx300%'</a:t>
          </a:r>
        </a:p>
        <a:p>
          <a:r>
            <a:rPr lang="pt-BR" sz="1100"/>
            <a:t>	AND subj.name NOT LIKE '%demo%'</a:t>
          </a:r>
        </a:p>
        <a:p>
          <a:r>
            <a:rPr lang="pt-BR" sz="1100"/>
            <a:t>	AND subj.name NOT LIKE '%damo%'</a:t>
          </a:r>
        </a:p>
        <a:p>
          <a:r>
            <a:rPr lang="pt-BR" sz="1100"/>
            <a:t>	AND subj.name NOT LIKE '%Demo%'</a:t>
          </a:r>
        </a:p>
        <a:p>
          <a:r>
            <a:rPr lang="pt-BR" sz="1100"/>
            <a:t>	AND subj.name NOT LIKE 'calibTest'</a:t>
          </a:r>
        </a:p>
        <a:p>
          <a:r>
            <a:rPr lang="pt-BR" sz="1100"/>
            <a:t>	AND subj.name NOT LIKE '??'</a:t>
          </a:r>
        </a:p>
        <a:p>
          <a:r>
            <a:rPr lang="pt-BR" sz="1100"/>
            <a:t>	AND subj.name NOT LIKE '%merged%'</a:t>
          </a:r>
        </a:p>
        <a:p>
          <a:r>
            <a:rPr lang="pt-BR" sz="1100"/>
            <a:t>	AND subj.name NOT LIKE '%unknown%'</a:t>
          </a:r>
        </a:p>
        <a:p>
          <a:r>
            <a:rPr lang="pt-BR" sz="1100"/>
            <a:t>	AND subj.name NOT LIKE '%(glasses)%' </a:t>
          </a:r>
        </a:p>
        <a:p>
          <a:r>
            <a:rPr lang="pt-BR" sz="1100"/>
            <a:t>group by subj.group_id, subj.name, subj.subject_id</a:t>
          </a:r>
        </a:p>
        <a:p>
          <a:r>
            <a:rPr lang="pt-BR" sz="1100"/>
            <a:t>order by subj.subject_id</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3C6D2-241C-4155-9C99-E8FACD71DC3D}">
  <dimension ref="B4:AI133"/>
  <sheetViews>
    <sheetView topLeftCell="A88" zoomScale="85" zoomScaleNormal="85" workbookViewId="0">
      <selection activeCell="H124" sqref="H124"/>
    </sheetView>
  </sheetViews>
  <sheetFormatPr defaultRowHeight="15" x14ac:dyDescent="0.25"/>
  <cols>
    <col min="2" max="2" width="65.7109375" bestFit="1" customWidth="1"/>
    <col min="3" max="3" width="17.7109375" customWidth="1"/>
    <col min="4" max="5" width="14.85546875" customWidth="1"/>
    <col min="6" max="6" width="10.42578125" bestFit="1" customWidth="1"/>
    <col min="7" max="7" width="11" bestFit="1" customWidth="1"/>
    <col min="8" max="8" width="10.42578125" bestFit="1" customWidth="1"/>
    <col min="9" max="9" width="11" bestFit="1" customWidth="1"/>
    <col min="10" max="10" width="10.42578125" bestFit="1" customWidth="1"/>
    <col min="11" max="11" width="11" bestFit="1" customWidth="1"/>
    <col min="12" max="12" width="10.42578125" bestFit="1" customWidth="1"/>
    <col min="13" max="13" width="11" bestFit="1" customWidth="1"/>
    <col min="14" max="14" width="9.7109375" bestFit="1" customWidth="1"/>
    <col min="15" max="15" width="11" bestFit="1" customWidth="1"/>
    <col min="16" max="16" width="10.42578125" bestFit="1" customWidth="1"/>
    <col min="17" max="17" width="11" bestFit="1" customWidth="1"/>
    <col min="18" max="18" width="10.42578125" bestFit="1" customWidth="1"/>
    <col min="19" max="19" width="11" bestFit="1" customWidth="1"/>
    <col min="20" max="20" width="10.42578125" bestFit="1" customWidth="1"/>
    <col min="21" max="21" width="11" bestFit="1" customWidth="1"/>
    <col min="22" max="22" width="9.7109375" bestFit="1" customWidth="1"/>
    <col min="23" max="23" width="11" bestFit="1" customWidth="1"/>
    <col min="24" max="24" width="10.42578125" bestFit="1" customWidth="1"/>
    <col min="25" max="25" width="13.42578125" bestFit="1" customWidth="1"/>
    <col min="26" max="26" width="9.28515625" customWidth="1"/>
    <col min="27" max="27" width="12.7109375" bestFit="1" customWidth="1"/>
    <col min="31" max="31" width="49.85546875" bestFit="1" customWidth="1"/>
    <col min="33" max="33" width="32.5703125" bestFit="1" customWidth="1"/>
    <col min="34" max="34" width="17" customWidth="1"/>
  </cols>
  <sheetData>
    <row r="4" spans="2:35" ht="95.45" customHeight="1" x14ac:dyDescent="0.25"/>
    <row r="7" spans="2:35" ht="15.75" thickBot="1" x14ac:dyDescent="0.3"/>
    <row r="8" spans="2:35" ht="15.75" thickBot="1" x14ac:dyDescent="0.3">
      <c r="F8" s="126" t="s">
        <v>69</v>
      </c>
      <c r="G8" s="127"/>
      <c r="H8" s="126" t="s">
        <v>70</v>
      </c>
      <c r="I8" s="127"/>
      <c r="J8" s="126" t="s">
        <v>71</v>
      </c>
      <c r="K8" s="127"/>
      <c r="L8" s="126" t="s">
        <v>72</v>
      </c>
      <c r="M8" s="127"/>
      <c r="N8" s="126" t="s">
        <v>73</v>
      </c>
      <c r="O8" s="128"/>
      <c r="P8" s="123" t="s">
        <v>74</v>
      </c>
      <c r="Q8" s="125"/>
      <c r="R8" s="123" t="s">
        <v>75</v>
      </c>
      <c r="S8" s="125"/>
      <c r="T8" s="123" t="s">
        <v>76</v>
      </c>
      <c r="U8" s="124"/>
      <c r="V8" s="123" t="s">
        <v>77</v>
      </c>
      <c r="W8" s="125"/>
    </row>
    <row r="9" spans="2:35" ht="15.75" thickBot="1" x14ac:dyDescent="0.3">
      <c r="B9" s="51" t="s">
        <v>78</v>
      </c>
      <c r="C9" s="74" t="s">
        <v>96</v>
      </c>
      <c r="D9" s="41" t="s">
        <v>82</v>
      </c>
      <c r="E9" s="41" t="s">
        <v>95</v>
      </c>
      <c r="F9" s="11" t="s">
        <v>79</v>
      </c>
      <c r="G9" s="13" t="s">
        <v>81</v>
      </c>
      <c r="H9" s="12" t="s">
        <v>79</v>
      </c>
      <c r="I9" s="13" t="s">
        <v>81</v>
      </c>
      <c r="J9" s="12" t="s">
        <v>79</v>
      </c>
      <c r="K9" s="13" t="s">
        <v>81</v>
      </c>
      <c r="L9" s="12" t="s">
        <v>79</v>
      </c>
      <c r="M9" s="13" t="s">
        <v>81</v>
      </c>
      <c r="N9" s="12" t="s">
        <v>80</v>
      </c>
      <c r="O9" s="11" t="s">
        <v>81</v>
      </c>
      <c r="P9" s="19" t="s">
        <v>79</v>
      </c>
      <c r="Q9" s="20" t="s">
        <v>81</v>
      </c>
      <c r="R9" s="19" t="s">
        <v>79</v>
      </c>
      <c r="S9" s="20" t="s">
        <v>81</v>
      </c>
      <c r="T9" s="19" t="s">
        <v>79</v>
      </c>
      <c r="U9" s="42" t="s">
        <v>81</v>
      </c>
      <c r="V9" s="19" t="s">
        <v>80</v>
      </c>
      <c r="W9" s="20" t="s">
        <v>81</v>
      </c>
      <c r="X9" s="25"/>
      <c r="Y9" s="14"/>
    </row>
    <row r="10" spans="2:35" x14ac:dyDescent="0.25">
      <c r="B10" s="71" t="s">
        <v>16</v>
      </c>
      <c r="C10" s="75">
        <v>15</v>
      </c>
      <c r="D10" s="66">
        <f t="shared" ref="D10:D41" si="0">SUM(F10,H10,J10,L10,N10,P10,R10,T10,V10)</f>
        <v>15</v>
      </c>
      <c r="E10" s="39">
        <f t="shared" ref="E10:E41" si="1">SUM(G10,I10,K10,M10,O10,Q10,S10,U10,W10)</f>
        <v>15</v>
      </c>
      <c r="F10" s="36"/>
      <c r="G10" s="18"/>
      <c r="H10" s="2"/>
      <c r="I10" s="18"/>
      <c r="J10" s="73">
        <v>15</v>
      </c>
      <c r="K10" s="18">
        <v>15</v>
      </c>
      <c r="L10" s="2"/>
      <c r="M10" s="18"/>
      <c r="N10" s="2"/>
      <c r="O10" s="18"/>
      <c r="P10" s="2"/>
      <c r="Q10" s="18"/>
      <c r="R10" s="2"/>
      <c r="S10" s="18"/>
      <c r="T10" s="2"/>
      <c r="U10" s="36"/>
      <c r="V10" s="3"/>
      <c r="W10" s="15"/>
      <c r="X10" s="14"/>
      <c r="Y10" s="14"/>
    </row>
    <row r="11" spans="2:35" x14ac:dyDescent="0.25">
      <c r="B11" s="26" t="s">
        <v>32</v>
      </c>
      <c r="C11" s="76">
        <v>16</v>
      </c>
      <c r="D11" s="9">
        <f t="shared" si="0"/>
        <v>16</v>
      </c>
      <c r="E11" s="40">
        <f t="shared" si="1"/>
        <v>16</v>
      </c>
      <c r="F11" s="37"/>
      <c r="G11" s="15"/>
      <c r="H11" s="3"/>
      <c r="I11" s="15"/>
      <c r="J11" s="17">
        <v>16</v>
      </c>
      <c r="K11" s="15">
        <v>16</v>
      </c>
      <c r="L11" s="3"/>
      <c r="M11" s="15"/>
      <c r="N11" s="3"/>
      <c r="O11" s="15"/>
      <c r="P11" s="3"/>
      <c r="Q11" s="15"/>
      <c r="R11" s="3"/>
      <c r="S11" s="15"/>
      <c r="T11" s="3"/>
      <c r="U11" s="37"/>
      <c r="V11" s="3"/>
      <c r="W11" s="15"/>
      <c r="X11" s="14"/>
      <c r="Y11" s="14"/>
    </row>
    <row r="12" spans="2:35" x14ac:dyDescent="0.25">
      <c r="B12" s="72" t="s">
        <v>67</v>
      </c>
      <c r="C12" s="76">
        <v>332</v>
      </c>
      <c r="D12" s="9">
        <f t="shared" si="0"/>
        <v>330</v>
      </c>
      <c r="E12" s="40">
        <f t="shared" si="1"/>
        <v>164</v>
      </c>
      <c r="F12" s="14"/>
      <c r="G12" s="21"/>
      <c r="H12" s="3"/>
      <c r="I12" s="15"/>
      <c r="J12" s="3"/>
      <c r="K12" s="15"/>
      <c r="L12" s="3">
        <v>248</v>
      </c>
      <c r="M12" s="15">
        <v>124</v>
      </c>
      <c r="N12" s="3"/>
      <c r="O12" s="15"/>
      <c r="P12" s="3">
        <v>24</v>
      </c>
      <c r="Q12" s="15">
        <v>12</v>
      </c>
      <c r="R12" s="3">
        <v>25</v>
      </c>
      <c r="S12" s="15">
        <v>12</v>
      </c>
      <c r="T12" s="3">
        <v>24</v>
      </c>
      <c r="U12" s="37">
        <v>12</v>
      </c>
      <c r="V12" s="3">
        <v>9</v>
      </c>
      <c r="W12" s="15">
        <v>4</v>
      </c>
      <c r="X12" s="14"/>
      <c r="Y12" s="14"/>
    </row>
    <row r="13" spans="2:35" x14ac:dyDescent="0.25">
      <c r="B13" s="28" t="s">
        <v>63</v>
      </c>
      <c r="C13" s="76">
        <v>50</v>
      </c>
      <c r="D13" s="9">
        <f t="shared" si="0"/>
        <v>45</v>
      </c>
      <c r="E13" s="40">
        <f t="shared" si="1"/>
        <v>44</v>
      </c>
      <c r="F13" s="14"/>
      <c r="G13" s="21"/>
      <c r="H13" s="3"/>
      <c r="I13" s="15"/>
      <c r="J13" s="3"/>
      <c r="K13" s="15"/>
      <c r="L13" s="3"/>
      <c r="M13" s="15"/>
      <c r="N13" s="3"/>
      <c r="O13" s="15"/>
      <c r="P13" s="3">
        <v>13</v>
      </c>
      <c r="Q13" s="15">
        <v>12</v>
      </c>
      <c r="R13" s="3">
        <v>13</v>
      </c>
      <c r="S13" s="15">
        <v>13</v>
      </c>
      <c r="T13" s="3">
        <v>9</v>
      </c>
      <c r="U13" s="37">
        <v>9</v>
      </c>
      <c r="V13" s="3">
        <v>10</v>
      </c>
      <c r="W13" s="15">
        <v>10</v>
      </c>
      <c r="X13" s="14"/>
      <c r="Y13" s="14"/>
    </row>
    <row r="14" spans="2:35" ht="15.75" thickBot="1" x14ac:dyDescent="0.3">
      <c r="B14" s="28" t="s">
        <v>68</v>
      </c>
      <c r="C14" s="76">
        <v>50</v>
      </c>
      <c r="D14" s="9">
        <f t="shared" si="0"/>
        <v>45</v>
      </c>
      <c r="E14" s="40">
        <f t="shared" si="1"/>
        <v>44</v>
      </c>
      <c r="F14" s="14"/>
      <c r="G14" s="21"/>
      <c r="H14" s="3"/>
      <c r="I14" s="15"/>
      <c r="J14" s="3"/>
      <c r="K14" s="15"/>
      <c r="L14" s="3"/>
      <c r="M14" s="15"/>
      <c r="N14" s="3"/>
      <c r="O14" s="15"/>
      <c r="P14" s="3">
        <v>13</v>
      </c>
      <c r="Q14" s="15">
        <v>12</v>
      </c>
      <c r="R14" s="3">
        <v>13</v>
      </c>
      <c r="S14" s="15">
        <v>13</v>
      </c>
      <c r="T14" s="3">
        <v>9</v>
      </c>
      <c r="U14" s="37">
        <v>9</v>
      </c>
      <c r="V14" s="3">
        <v>10</v>
      </c>
      <c r="W14" s="15">
        <v>10</v>
      </c>
      <c r="X14" s="14"/>
      <c r="Y14" s="14"/>
    </row>
    <row r="15" spans="2:35" ht="15.75" thickBot="1" x14ac:dyDescent="0.3">
      <c r="B15" s="28" t="s">
        <v>28</v>
      </c>
      <c r="C15" s="76">
        <v>62</v>
      </c>
      <c r="D15" s="9">
        <f t="shared" si="0"/>
        <v>45</v>
      </c>
      <c r="E15" s="40">
        <f t="shared" si="1"/>
        <v>44</v>
      </c>
      <c r="F15" s="14"/>
      <c r="G15" s="21"/>
      <c r="H15" s="3"/>
      <c r="I15" s="15"/>
      <c r="J15" s="3"/>
      <c r="K15" s="15"/>
      <c r="L15" s="3"/>
      <c r="M15" s="15"/>
      <c r="N15" s="3"/>
      <c r="O15" s="15"/>
      <c r="P15" s="3">
        <v>13</v>
      </c>
      <c r="Q15" s="15">
        <v>12</v>
      </c>
      <c r="R15" s="3">
        <v>13</v>
      </c>
      <c r="S15" s="15">
        <v>13</v>
      </c>
      <c r="T15" s="3">
        <v>9</v>
      </c>
      <c r="U15" s="37">
        <v>9</v>
      </c>
      <c r="V15" s="3">
        <v>10</v>
      </c>
      <c r="W15" s="15">
        <v>10</v>
      </c>
      <c r="X15" s="14"/>
      <c r="Y15" s="14"/>
      <c r="AF15" s="45" t="s">
        <v>262</v>
      </c>
      <c r="AG15" s="49" t="s">
        <v>264</v>
      </c>
      <c r="AH15" s="45" t="s">
        <v>263</v>
      </c>
      <c r="AI15" s="14"/>
    </row>
    <row r="16" spans="2:35" x14ac:dyDescent="0.25">
      <c r="B16" s="29" t="s">
        <v>43</v>
      </c>
      <c r="C16" s="78">
        <v>8</v>
      </c>
      <c r="D16" s="67">
        <f t="shared" si="0"/>
        <v>0</v>
      </c>
      <c r="E16" s="43">
        <f t="shared" si="1"/>
        <v>0</v>
      </c>
      <c r="F16" s="4"/>
      <c r="G16" s="5"/>
      <c r="H16" s="27"/>
      <c r="I16" s="31"/>
      <c r="J16" s="27"/>
      <c r="K16" s="5"/>
      <c r="L16" s="27"/>
      <c r="M16" s="5"/>
      <c r="N16" s="27"/>
      <c r="O16" s="5"/>
      <c r="P16" s="27"/>
      <c r="Q16" s="5"/>
      <c r="R16" s="27"/>
      <c r="S16" s="5"/>
      <c r="T16" s="27"/>
      <c r="U16" s="4"/>
      <c r="V16" s="27"/>
      <c r="W16" s="5"/>
      <c r="X16" s="14"/>
      <c r="Y16" s="14"/>
      <c r="AF16" s="100">
        <v>2515</v>
      </c>
      <c r="AG16" s="15" t="s">
        <v>266</v>
      </c>
      <c r="AH16" s="100">
        <v>423</v>
      </c>
      <c r="AI16" s="14"/>
    </row>
    <row r="17" spans="2:35" x14ac:dyDescent="0.25">
      <c r="B17" s="29" t="s">
        <v>45</v>
      </c>
      <c r="C17" s="78">
        <v>6</v>
      </c>
      <c r="D17" s="67">
        <f t="shared" si="0"/>
        <v>0</v>
      </c>
      <c r="E17" s="43">
        <f t="shared" si="1"/>
        <v>0</v>
      </c>
      <c r="F17" s="4"/>
      <c r="G17" s="5"/>
      <c r="H17" s="27"/>
      <c r="I17" s="5"/>
      <c r="J17" s="27"/>
      <c r="K17" s="5"/>
      <c r="L17" s="27"/>
      <c r="M17" s="5"/>
      <c r="N17" s="27"/>
      <c r="O17" s="5"/>
      <c r="P17" s="27"/>
      <c r="Q17" s="5"/>
      <c r="R17" s="27"/>
      <c r="S17" s="5"/>
      <c r="T17" s="27"/>
      <c r="U17" s="4"/>
      <c r="V17" s="27"/>
      <c r="W17" s="5"/>
      <c r="X17" s="14"/>
      <c r="Y17" s="14"/>
      <c r="AF17" s="100">
        <v>2511</v>
      </c>
      <c r="AG17" s="15" t="s">
        <v>42</v>
      </c>
      <c r="AH17" s="100">
        <v>347</v>
      </c>
      <c r="AI17" s="14"/>
    </row>
    <row r="18" spans="2:35" x14ac:dyDescent="0.25">
      <c r="B18" s="28" t="s">
        <v>59</v>
      </c>
      <c r="C18" s="76">
        <v>27</v>
      </c>
      <c r="D18" s="9">
        <f t="shared" si="0"/>
        <v>26</v>
      </c>
      <c r="E18" s="40">
        <f t="shared" si="1"/>
        <v>25</v>
      </c>
      <c r="F18" s="14"/>
      <c r="G18" s="21"/>
      <c r="H18" s="23"/>
      <c r="I18" s="21"/>
      <c r="J18" s="23"/>
      <c r="K18" s="21"/>
      <c r="L18" s="3"/>
      <c r="M18" s="15"/>
      <c r="N18" s="3"/>
      <c r="O18" s="15"/>
      <c r="P18" s="3">
        <v>13</v>
      </c>
      <c r="Q18" s="15">
        <v>12</v>
      </c>
      <c r="R18" s="3">
        <v>13</v>
      </c>
      <c r="S18" s="15">
        <v>13</v>
      </c>
      <c r="T18" s="3"/>
      <c r="U18" s="37"/>
      <c r="V18" s="3"/>
      <c r="W18" s="15"/>
      <c r="X18" s="14"/>
      <c r="Y18" s="14"/>
      <c r="AF18" s="100">
        <v>3218</v>
      </c>
      <c r="AG18" s="15" t="s">
        <v>51</v>
      </c>
      <c r="AH18" s="100">
        <v>224</v>
      </c>
      <c r="AI18" s="14"/>
    </row>
    <row r="19" spans="2:35" x14ac:dyDescent="0.25">
      <c r="B19" s="28" t="s">
        <v>20</v>
      </c>
      <c r="C19" s="76">
        <v>53</v>
      </c>
      <c r="D19" s="9">
        <f t="shared" si="0"/>
        <v>46</v>
      </c>
      <c r="E19" s="40">
        <f t="shared" si="1"/>
        <v>44</v>
      </c>
      <c r="F19" s="14"/>
      <c r="G19" s="21"/>
      <c r="H19" s="23"/>
      <c r="I19" s="21"/>
      <c r="J19" s="23"/>
      <c r="K19" s="21"/>
      <c r="L19" s="3"/>
      <c r="M19" s="15"/>
      <c r="N19" s="3"/>
      <c r="O19" s="15"/>
      <c r="P19" s="3">
        <v>13</v>
      </c>
      <c r="Q19" s="15">
        <v>12</v>
      </c>
      <c r="R19" s="3">
        <v>13</v>
      </c>
      <c r="S19" s="15">
        <v>13</v>
      </c>
      <c r="T19" s="3">
        <v>10</v>
      </c>
      <c r="U19" s="37">
        <v>9</v>
      </c>
      <c r="V19" s="3">
        <v>10</v>
      </c>
      <c r="W19" s="15">
        <v>10</v>
      </c>
      <c r="X19" s="14"/>
      <c r="Y19" s="14"/>
      <c r="AF19" s="100">
        <v>1003</v>
      </c>
      <c r="AG19" s="15" t="s">
        <v>265</v>
      </c>
      <c r="AH19" s="100">
        <v>210</v>
      </c>
      <c r="AI19" s="14"/>
    </row>
    <row r="20" spans="2:35" x14ac:dyDescent="0.25">
      <c r="B20" s="29" t="s">
        <v>36</v>
      </c>
      <c r="C20" s="78">
        <v>2</v>
      </c>
      <c r="D20" s="67">
        <f t="shared" si="0"/>
        <v>0</v>
      </c>
      <c r="E20" s="43">
        <f t="shared" si="1"/>
        <v>0</v>
      </c>
      <c r="F20" s="4"/>
      <c r="G20" s="5"/>
      <c r="H20" s="27"/>
      <c r="I20" s="5"/>
      <c r="J20" s="27"/>
      <c r="K20" s="5"/>
      <c r="L20" s="27"/>
      <c r="M20" s="5"/>
      <c r="N20" s="27"/>
      <c r="O20" s="5"/>
      <c r="P20" s="27"/>
      <c r="Q20" s="5"/>
      <c r="R20" s="27"/>
      <c r="S20" s="5"/>
      <c r="T20" s="27"/>
      <c r="U20" s="4"/>
      <c r="V20" s="27"/>
      <c r="W20" s="5"/>
      <c r="X20" s="14"/>
      <c r="Y20" s="14"/>
      <c r="AE20" s="1"/>
      <c r="AF20" s="100">
        <v>1004</v>
      </c>
      <c r="AG20" s="15" t="s">
        <v>267</v>
      </c>
      <c r="AH20" s="100">
        <v>210</v>
      </c>
      <c r="AI20" s="14"/>
    </row>
    <row r="21" spans="2:35" ht="15.75" thickBot="1" x14ac:dyDescent="0.3">
      <c r="B21" s="29" t="s">
        <v>7</v>
      </c>
      <c r="C21" s="78">
        <v>1</v>
      </c>
      <c r="D21" s="67">
        <f t="shared" si="0"/>
        <v>0</v>
      </c>
      <c r="E21" s="43">
        <f t="shared" si="1"/>
        <v>0</v>
      </c>
      <c r="F21" s="4"/>
      <c r="G21" s="5"/>
      <c r="H21" s="27"/>
      <c r="I21" s="5"/>
      <c r="J21" s="27"/>
      <c r="K21" s="5"/>
      <c r="L21" s="27"/>
      <c r="M21" s="5"/>
      <c r="N21" s="27"/>
      <c r="O21" s="5"/>
      <c r="P21" s="27"/>
      <c r="Q21" s="5"/>
      <c r="R21" s="27"/>
      <c r="S21" s="5"/>
      <c r="T21" s="27"/>
      <c r="U21" s="4"/>
      <c r="V21" s="27"/>
      <c r="W21" s="5"/>
      <c r="X21" s="14"/>
      <c r="Y21" s="14"/>
      <c r="AF21" s="101">
        <v>5130</v>
      </c>
      <c r="AG21" s="16" t="s">
        <v>268</v>
      </c>
      <c r="AH21" s="101">
        <v>210</v>
      </c>
      <c r="AI21" s="14"/>
    </row>
    <row r="22" spans="2:35" x14ac:dyDescent="0.25">
      <c r="B22" s="29" t="s">
        <v>13</v>
      </c>
      <c r="C22" s="78">
        <v>1</v>
      </c>
      <c r="D22" s="67">
        <f t="shared" si="0"/>
        <v>0</v>
      </c>
      <c r="E22" s="43">
        <f t="shared" si="1"/>
        <v>0</v>
      </c>
      <c r="F22" s="4"/>
      <c r="G22" s="5"/>
      <c r="H22" s="27"/>
      <c r="I22" s="5"/>
      <c r="J22" s="27"/>
      <c r="K22" s="5"/>
      <c r="L22" s="27"/>
      <c r="M22" s="5"/>
      <c r="N22" s="27"/>
      <c r="O22" s="5"/>
      <c r="P22" s="27"/>
      <c r="Q22" s="5"/>
      <c r="R22" s="27"/>
      <c r="S22" s="5"/>
      <c r="T22" s="27"/>
      <c r="U22" s="4"/>
      <c r="V22" s="27"/>
      <c r="W22" s="5"/>
      <c r="X22" s="14"/>
      <c r="Y22" s="14"/>
      <c r="AF22" s="37"/>
      <c r="AG22" s="37"/>
      <c r="AH22" s="37"/>
    </row>
    <row r="23" spans="2:35" x14ac:dyDescent="0.25">
      <c r="B23" s="29" t="s">
        <v>4</v>
      </c>
      <c r="C23" s="78">
        <v>17</v>
      </c>
      <c r="D23" s="67">
        <f t="shared" si="0"/>
        <v>0</v>
      </c>
      <c r="E23" s="43">
        <f t="shared" si="1"/>
        <v>0</v>
      </c>
      <c r="F23" s="4"/>
      <c r="G23" s="5"/>
      <c r="H23" s="27"/>
      <c r="I23" s="5"/>
      <c r="J23" s="27"/>
      <c r="K23" s="5"/>
      <c r="L23" s="27"/>
      <c r="M23" s="5"/>
      <c r="N23" s="27"/>
      <c r="O23" s="5"/>
      <c r="P23" s="27"/>
      <c r="Q23" s="5"/>
      <c r="R23" s="27"/>
      <c r="S23" s="5"/>
      <c r="T23" s="27"/>
      <c r="U23" s="4"/>
      <c r="V23" s="27"/>
      <c r="W23" s="5"/>
      <c r="X23" s="14"/>
      <c r="Y23" s="14"/>
      <c r="AE23" s="38"/>
      <c r="AF23" s="37"/>
      <c r="AG23" s="37"/>
      <c r="AH23" s="37"/>
      <c r="AI23" s="38"/>
    </row>
    <row r="24" spans="2:35" x14ac:dyDescent="0.25">
      <c r="B24" s="29" t="s">
        <v>61</v>
      </c>
      <c r="C24" s="78">
        <v>5</v>
      </c>
      <c r="D24" s="67">
        <f t="shared" si="0"/>
        <v>0</v>
      </c>
      <c r="E24" s="43">
        <f t="shared" si="1"/>
        <v>0</v>
      </c>
      <c r="F24" s="4"/>
      <c r="G24" s="5"/>
      <c r="H24" s="27"/>
      <c r="I24" s="5"/>
      <c r="J24" s="27"/>
      <c r="K24" s="5"/>
      <c r="L24" s="27"/>
      <c r="M24" s="5"/>
      <c r="N24" s="27"/>
      <c r="O24" s="5"/>
      <c r="P24" s="27"/>
      <c r="Q24" s="5"/>
      <c r="R24" s="27"/>
      <c r="S24" s="5"/>
      <c r="T24" s="27"/>
      <c r="U24" s="4"/>
      <c r="V24" s="27"/>
      <c r="W24" s="5"/>
      <c r="X24" s="14"/>
      <c r="Y24" s="14"/>
      <c r="AE24" s="38"/>
      <c r="AF24" s="37"/>
      <c r="AG24" s="37"/>
      <c r="AH24" s="37"/>
      <c r="AI24" s="38"/>
    </row>
    <row r="25" spans="2:35" x14ac:dyDescent="0.25">
      <c r="B25" s="29" t="s">
        <v>50</v>
      </c>
      <c r="C25" s="78">
        <v>1</v>
      </c>
      <c r="D25" s="67">
        <f t="shared" si="0"/>
        <v>0</v>
      </c>
      <c r="E25" s="43">
        <f t="shared" si="1"/>
        <v>0</v>
      </c>
      <c r="F25" s="4"/>
      <c r="G25" s="5"/>
      <c r="H25" s="27"/>
      <c r="I25" s="5"/>
      <c r="J25" s="27"/>
      <c r="K25" s="5"/>
      <c r="L25" s="27"/>
      <c r="M25" s="5"/>
      <c r="N25" s="27"/>
      <c r="O25" s="5"/>
      <c r="P25" s="27"/>
      <c r="Q25" s="5"/>
      <c r="R25" s="27"/>
      <c r="S25" s="5"/>
      <c r="T25" s="27"/>
      <c r="U25" s="4"/>
      <c r="V25" s="27"/>
      <c r="W25" s="5"/>
      <c r="X25" s="14"/>
      <c r="Y25" s="14"/>
      <c r="AE25" s="38"/>
      <c r="AF25" s="37"/>
      <c r="AG25" s="37"/>
      <c r="AH25" s="38"/>
      <c r="AI25" s="38"/>
    </row>
    <row r="26" spans="2:35" x14ac:dyDescent="0.25">
      <c r="B26" s="28" t="s">
        <v>48</v>
      </c>
      <c r="C26" s="76">
        <v>36</v>
      </c>
      <c r="D26" s="9">
        <f t="shared" si="0"/>
        <v>26</v>
      </c>
      <c r="E26" s="40">
        <f t="shared" si="1"/>
        <v>25</v>
      </c>
      <c r="F26" s="14"/>
      <c r="G26" s="21"/>
      <c r="H26" s="23"/>
      <c r="I26" s="21"/>
      <c r="J26" s="23"/>
      <c r="K26" s="21"/>
      <c r="L26" s="3"/>
      <c r="M26" s="15"/>
      <c r="N26" s="3"/>
      <c r="O26" s="15"/>
      <c r="P26" s="3">
        <v>13</v>
      </c>
      <c r="Q26" s="15">
        <v>12</v>
      </c>
      <c r="R26" s="3">
        <v>13</v>
      </c>
      <c r="S26" s="15">
        <v>13</v>
      </c>
      <c r="T26" s="3"/>
      <c r="U26" s="37"/>
      <c r="V26" s="3"/>
      <c r="W26" s="15"/>
      <c r="X26" s="14"/>
      <c r="Y26" s="14"/>
      <c r="AE26" s="38"/>
      <c r="AF26" s="37"/>
      <c r="AG26" s="37"/>
      <c r="AH26" s="38"/>
      <c r="AI26" s="38"/>
    </row>
    <row r="27" spans="2:35" x14ac:dyDescent="0.25">
      <c r="B27" s="29" t="s">
        <v>8</v>
      </c>
      <c r="C27" s="78">
        <v>2</v>
      </c>
      <c r="D27" s="67">
        <f t="shared" si="0"/>
        <v>0</v>
      </c>
      <c r="E27" s="43">
        <f t="shared" si="1"/>
        <v>0</v>
      </c>
      <c r="F27" s="4"/>
      <c r="G27" s="5"/>
      <c r="H27" s="27"/>
      <c r="I27" s="5"/>
      <c r="J27" s="27"/>
      <c r="K27" s="5"/>
      <c r="L27" s="27"/>
      <c r="M27" s="5"/>
      <c r="N27" s="27"/>
      <c r="O27" s="5"/>
      <c r="P27" s="27"/>
      <c r="Q27" s="5"/>
      <c r="R27" s="27"/>
      <c r="S27" s="5"/>
      <c r="T27" s="27"/>
      <c r="U27" s="4"/>
      <c r="V27" s="27"/>
      <c r="W27" s="5"/>
      <c r="X27" s="14"/>
      <c r="Y27" s="14"/>
      <c r="AE27" s="38"/>
      <c r="AF27" s="37"/>
      <c r="AG27" s="37"/>
      <c r="AH27" s="38"/>
      <c r="AI27" s="38"/>
    </row>
    <row r="28" spans="2:35" x14ac:dyDescent="0.25">
      <c r="B28" s="29" t="s">
        <v>34</v>
      </c>
      <c r="C28" s="78">
        <v>2</v>
      </c>
      <c r="D28" s="67">
        <f t="shared" si="0"/>
        <v>0</v>
      </c>
      <c r="E28" s="43">
        <f t="shared" si="1"/>
        <v>0</v>
      </c>
      <c r="F28" s="4"/>
      <c r="G28" s="5"/>
      <c r="H28" s="27"/>
      <c r="I28" s="5"/>
      <c r="J28" s="27"/>
      <c r="K28" s="5"/>
      <c r="L28" s="27"/>
      <c r="M28" s="5"/>
      <c r="N28" s="27"/>
      <c r="O28" s="5"/>
      <c r="P28" s="27"/>
      <c r="Q28" s="5"/>
      <c r="R28" s="27"/>
      <c r="S28" s="5"/>
      <c r="T28" s="27"/>
      <c r="U28" s="4"/>
      <c r="V28" s="27"/>
      <c r="W28" s="5"/>
      <c r="X28" s="14"/>
      <c r="Y28" s="14"/>
      <c r="AE28" s="38"/>
      <c r="AF28" s="37"/>
      <c r="AG28" s="37"/>
      <c r="AH28" s="38"/>
      <c r="AI28" s="38"/>
    </row>
    <row r="29" spans="2:35" x14ac:dyDescent="0.25">
      <c r="B29" s="28" t="s">
        <v>5</v>
      </c>
      <c r="C29" s="76">
        <v>49</v>
      </c>
      <c r="D29" s="9">
        <f t="shared" si="0"/>
        <v>45</v>
      </c>
      <c r="E29" s="40">
        <f t="shared" si="1"/>
        <v>44</v>
      </c>
      <c r="F29" s="14"/>
      <c r="G29" s="21"/>
      <c r="H29" s="23"/>
      <c r="I29" s="21"/>
      <c r="J29" s="23"/>
      <c r="K29" s="21"/>
      <c r="L29" s="3"/>
      <c r="M29" s="15"/>
      <c r="N29" s="3"/>
      <c r="O29" s="15"/>
      <c r="P29" s="3">
        <v>13</v>
      </c>
      <c r="Q29" s="15">
        <v>12</v>
      </c>
      <c r="R29" s="3">
        <v>13</v>
      </c>
      <c r="S29" s="15">
        <v>13</v>
      </c>
      <c r="T29" s="3">
        <v>9</v>
      </c>
      <c r="U29" s="37">
        <v>9</v>
      </c>
      <c r="V29" s="3">
        <v>10</v>
      </c>
      <c r="W29" s="15">
        <v>10</v>
      </c>
      <c r="X29" s="14"/>
      <c r="Y29" s="14"/>
      <c r="AE29" s="38"/>
      <c r="AF29" s="37"/>
      <c r="AG29" s="37"/>
      <c r="AH29" s="38"/>
      <c r="AI29" s="38"/>
    </row>
    <row r="30" spans="2:35" x14ac:dyDescent="0.25">
      <c r="B30" s="28" t="s">
        <v>38</v>
      </c>
      <c r="C30" s="76">
        <v>49</v>
      </c>
      <c r="D30" s="9">
        <f t="shared" si="0"/>
        <v>45</v>
      </c>
      <c r="E30" s="40">
        <f t="shared" si="1"/>
        <v>44</v>
      </c>
      <c r="F30" s="14"/>
      <c r="G30" s="21"/>
      <c r="H30" s="23"/>
      <c r="I30" s="21"/>
      <c r="J30" s="23"/>
      <c r="K30" s="21"/>
      <c r="L30" s="3"/>
      <c r="M30" s="15"/>
      <c r="N30" s="3"/>
      <c r="O30" s="15"/>
      <c r="P30" s="3">
        <v>13</v>
      </c>
      <c r="Q30" s="15">
        <v>12</v>
      </c>
      <c r="R30" s="3">
        <v>13</v>
      </c>
      <c r="S30" s="15">
        <v>13</v>
      </c>
      <c r="T30" s="3">
        <v>9</v>
      </c>
      <c r="U30" s="37">
        <v>9</v>
      </c>
      <c r="V30" s="3">
        <v>10</v>
      </c>
      <c r="W30" s="15">
        <v>10</v>
      </c>
      <c r="X30" s="14"/>
      <c r="Y30" s="14"/>
      <c r="AE30" s="38"/>
      <c r="AF30" s="37"/>
      <c r="AG30" s="37"/>
      <c r="AH30" s="38"/>
      <c r="AI30" s="38"/>
    </row>
    <row r="31" spans="2:35" x14ac:dyDescent="0.25">
      <c r="B31" s="29" t="s">
        <v>62</v>
      </c>
      <c r="C31" s="78">
        <v>3</v>
      </c>
      <c r="D31" s="67">
        <f t="shared" si="0"/>
        <v>0</v>
      </c>
      <c r="E31" s="43">
        <f t="shared" si="1"/>
        <v>0</v>
      </c>
      <c r="F31" s="4"/>
      <c r="G31" s="5"/>
      <c r="H31" s="27"/>
      <c r="I31" s="5"/>
      <c r="J31" s="27"/>
      <c r="K31" s="5"/>
      <c r="L31" s="27"/>
      <c r="M31" s="5"/>
      <c r="N31" s="27"/>
      <c r="O31" s="5"/>
      <c r="P31" s="27"/>
      <c r="Q31" s="5"/>
      <c r="R31" s="27"/>
      <c r="S31" s="5"/>
      <c r="T31" s="27"/>
      <c r="U31" s="4"/>
      <c r="V31" s="27"/>
      <c r="W31" s="5"/>
      <c r="X31" s="14"/>
      <c r="Y31" s="14"/>
      <c r="AE31" s="38"/>
      <c r="AF31" s="37"/>
      <c r="AG31" s="37"/>
      <c r="AH31" s="38"/>
      <c r="AI31" s="38"/>
    </row>
    <row r="32" spans="2:35" x14ac:dyDescent="0.25">
      <c r="B32" s="29" t="s">
        <v>1</v>
      </c>
      <c r="C32" s="78">
        <v>12</v>
      </c>
      <c r="D32" s="67">
        <f t="shared" si="0"/>
        <v>0</v>
      </c>
      <c r="E32" s="43">
        <f t="shared" si="1"/>
        <v>0</v>
      </c>
      <c r="F32" s="4"/>
      <c r="G32" s="5"/>
      <c r="H32" s="27"/>
      <c r="I32" s="5"/>
      <c r="J32" s="27"/>
      <c r="K32" s="5"/>
      <c r="L32" s="27"/>
      <c r="M32" s="5"/>
      <c r="N32" s="27"/>
      <c r="O32" s="5"/>
      <c r="P32" s="27"/>
      <c r="Q32" s="5"/>
      <c r="R32" s="27"/>
      <c r="S32" s="5"/>
      <c r="T32" s="27"/>
      <c r="U32" s="4"/>
      <c r="V32" s="27"/>
      <c r="W32" s="5"/>
      <c r="X32" s="14"/>
      <c r="Y32" s="14"/>
      <c r="AE32" s="38"/>
      <c r="AF32" s="38"/>
      <c r="AG32" s="38"/>
      <c r="AH32" s="38"/>
      <c r="AI32" s="38"/>
    </row>
    <row r="33" spans="2:35" x14ac:dyDescent="0.25">
      <c r="B33" s="29" t="s">
        <v>14</v>
      </c>
      <c r="C33" s="78">
        <v>13</v>
      </c>
      <c r="D33" s="67">
        <f t="shared" si="0"/>
        <v>0</v>
      </c>
      <c r="E33" s="43">
        <f t="shared" si="1"/>
        <v>0</v>
      </c>
      <c r="F33" s="4"/>
      <c r="G33" s="5"/>
      <c r="H33" s="27"/>
      <c r="I33" s="5"/>
      <c r="J33" s="27"/>
      <c r="K33" s="5"/>
      <c r="L33" s="27"/>
      <c r="M33" s="5"/>
      <c r="N33" s="27"/>
      <c r="O33" s="5"/>
      <c r="P33" s="27"/>
      <c r="Q33" s="5"/>
      <c r="R33" s="27"/>
      <c r="S33" s="5"/>
      <c r="T33" s="27"/>
      <c r="U33" s="4"/>
      <c r="V33" s="27"/>
      <c r="W33" s="5"/>
      <c r="X33" s="14"/>
      <c r="Y33" s="14"/>
      <c r="AE33" s="38"/>
      <c r="AF33" s="38"/>
      <c r="AG33" s="38"/>
      <c r="AH33" s="38"/>
      <c r="AI33" s="38"/>
    </row>
    <row r="34" spans="2:35" x14ac:dyDescent="0.25">
      <c r="B34" s="29" t="s">
        <v>66</v>
      </c>
      <c r="C34" s="78">
        <v>2</v>
      </c>
      <c r="D34" s="67">
        <f t="shared" si="0"/>
        <v>0</v>
      </c>
      <c r="E34" s="43">
        <f t="shared" si="1"/>
        <v>0</v>
      </c>
      <c r="F34" s="4"/>
      <c r="G34" s="5"/>
      <c r="H34" s="27"/>
      <c r="I34" s="5"/>
      <c r="J34" s="27"/>
      <c r="K34" s="5"/>
      <c r="L34" s="27"/>
      <c r="M34" s="5"/>
      <c r="N34" s="27"/>
      <c r="O34" s="5"/>
      <c r="P34" s="27"/>
      <c r="Q34" s="5"/>
      <c r="R34" s="27"/>
      <c r="S34" s="5"/>
      <c r="T34" s="27"/>
      <c r="U34" s="4"/>
      <c r="V34" s="27"/>
      <c r="W34" s="5"/>
      <c r="X34" s="14"/>
      <c r="Y34" s="14"/>
    </row>
    <row r="35" spans="2:35" x14ac:dyDescent="0.25">
      <c r="B35" s="28" t="s">
        <v>58</v>
      </c>
      <c r="C35" s="76">
        <v>50</v>
      </c>
      <c r="D35" s="9">
        <f t="shared" si="0"/>
        <v>45</v>
      </c>
      <c r="E35" s="40">
        <f t="shared" si="1"/>
        <v>44</v>
      </c>
      <c r="F35" s="14"/>
      <c r="G35" s="21"/>
      <c r="H35" s="3"/>
      <c r="I35" s="15"/>
      <c r="J35" s="3"/>
      <c r="K35" s="15"/>
      <c r="L35" s="3"/>
      <c r="M35" s="15"/>
      <c r="N35" s="3"/>
      <c r="O35" s="15"/>
      <c r="P35" s="3">
        <v>13</v>
      </c>
      <c r="Q35" s="15">
        <v>12</v>
      </c>
      <c r="R35" s="3">
        <v>13</v>
      </c>
      <c r="S35" s="15">
        <v>13</v>
      </c>
      <c r="T35" s="3">
        <v>9</v>
      </c>
      <c r="U35" s="37">
        <v>9</v>
      </c>
      <c r="V35" s="3">
        <v>10</v>
      </c>
      <c r="W35" s="15">
        <v>10</v>
      </c>
      <c r="X35" s="14"/>
      <c r="Y35" s="14"/>
    </row>
    <row r="36" spans="2:35" x14ac:dyDescent="0.25">
      <c r="B36" s="28" t="s">
        <v>9</v>
      </c>
      <c r="C36" s="76">
        <v>49</v>
      </c>
      <c r="D36" s="9">
        <f t="shared" si="0"/>
        <v>45</v>
      </c>
      <c r="E36" s="40">
        <f t="shared" si="1"/>
        <v>44</v>
      </c>
      <c r="F36" s="14"/>
      <c r="G36" s="21"/>
      <c r="H36" s="3"/>
      <c r="I36" s="15"/>
      <c r="J36" s="3"/>
      <c r="K36" s="15"/>
      <c r="L36" s="3"/>
      <c r="M36" s="15"/>
      <c r="N36" s="3"/>
      <c r="O36" s="15"/>
      <c r="P36" s="3">
        <v>13</v>
      </c>
      <c r="Q36" s="15">
        <v>12</v>
      </c>
      <c r="R36" s="3">
        <v>13</v>
      </c>
      <c r="S36" s="15">
        <v>13</v>
      </c>
      <c r="T36" s="3">
        <v>9</v>
      </c>
      <c r="U36" s="37">
        <v>9</v>
      </c>
      <c r="V36" s="3">
        <v>10</v>
      </c>
      <c r="W36" s="15">
        <v>10</v>
      </c>
      <c r="X36" s="14"/>
      <c r="Y36" s="14"/>
    </row>
    <row r="37" spans="2:35" x14ac:dyDescent="0.25">
      <c r="B37" s="29" t="s">
        <v>55</v>
      </c>
      <c r="C37" s="78">
        <v>17</v>
      </c>
      <c r="D37" s="67">
        <f t="shared" si="0"/>
        <v>0</v>
      </c>
      <c r="E37" s="43">
        <f t="shared" si="1"/>
        <v>0</v>
      </c>
      <c r="F37" s="4"/>
      <c r="G37" s="5"/>
      <c r="H37" s="27"/>
      <c r="I37" s="5"/>
      <c r="J37" s="27"/>
      <c r="K37" s="5"/>
      <c r="L37" s="27"/>
      <c r="M37" s="5"/>
      <c r="N37" s="27"/>
      <c r="O37" s="5"/>
      <c r="P37" s="27"/>
      <c r="Q37" s="5"/>
      <c r="R37" s="27"/>
      <c r="S37" s="5"/>
      <c r="T37" s="27"/>
      <c r="U37" s="4"/>
      <c r="V37" s="27"/>
      <c r="W37" s="5"/>
      <c r="X37" s="14"/>
      <c r="Y37" s="14"/>
    </row>
    <row r="38" spans="2:35" x14ac:dyDescent="0.25">
      <c r="B38" s="28" t="s">
        <v>53</v>
      </c>
      <c r="C38" s="76">
        <v>16</v>
      </c>
      <c r="D38" s="9">
        <f t="shared" si="0"/>
        <v>16</v>
      </c>
      <c r="E38" s="40">
        <f t="shared" si="1"/>
        <v>16</v>
      </c>
      <c r="F38" s="14"/>
      <c r="G38" s="21"/>
      <c r="H38" s="3"/>
      <c r="I38" s="15"/>
      <c r="J38" s="3"/>
      <c r="K38" s="15"/>
      <c r="L38" s="3"/>
      <c r="M38" s="15"/>
      <c r="N38" s="3"/>
      <c r="O38" s="15"/>
      <c r="P38" s="3"/>
      <c r="Q38" s="15"/>
      <c r="R38" s="3"/>
      <c r="S38" s="15"/>
      <c r="T38" s="3">
        <v>12</v>
      </c>
      <c r="U38" s="37">
        <v>12</v>
      </c>
      <c r="V38" s="3">
        <v>4</v>
      </c>
      <c r="W38" s="15">
        <v>4</v>
      </c>
      <c r="X38" s="14"/>
      <c r="Y38" s="14"/>
    </row>
    <row r="39" spans="2:35" x14ac:dyDescent="0.25">
      <c r="B39" s="28" t="s">
        <v>27</v>
      </c>
      <c r="C39" s="76">
        <v>645</v>
      </c>
      <c r="D39" s="9">
        <f t="shared" si="0"/>
        <v>641</v>
      </c>
      <c r="E39" s="40">
        <f t="shared" si="1"/>
        <v>227</v>
      </c>
      <c r="F39" s="14">
        <v>511</v>
      </c>
      <c r="G39" s="21">
        <v>128</v>
      </c>
      <c r="H39" s="17">
        <v>78</v>
      </c>
      <c r="I39" s="15">
        <v>78</v>
      </c>
      <c r="J39" s="3"/>
      <c r="K39" s="15"/>
      <c r="L39" s="3"/>
      <c r="M39" s="15"/>
      <c r="N39" s="3">
        <v>52</v>
      </c>
      <c r="O39" s="15">
        <v>21</v>
      </c>
      <c r="P39" s="3"/>
      <c r="Q39" s="15"/>
      <c r="R39" s="3"/>
      <c r="S39" s="15"/>
      <c r="T39" s="3"/>
      <c r="U39" s="37"/>
      <c r="V39" s="3"/>
      <c r="W39" s="15"/>
      <c r="X39" s="14"/>
      <c r="Y39" s="14"/>
    </row>
    <row r="40" spans="2:35" x14ac:dyDescent="0.25">
      <c r="B40" s="28" t="s">
        <v>40</v>
      </c>
      <c r="C40" s="76">
        <v>179</v>
      </c>
      <c r="D40" s="9">
        <f t="shared" si="0"/>
        <v>178</v>
      </c>
      <c r="E40" s="40">
        <f t="shared" si="1"/>
        <v>178</v>
      </c>
      <c r="F40" s="14"/>
      <c r="G40" s="21"/>
      <c r="H40" s="3"/>
      <c r="I40" s="15"/>
      <c r="J40" s="17">
        <v>30</v>
      </c>
      <c r="K40" s="15">
        <v>30</v>
      </c>
      <c r="L40" s="3">
        <v>124</v>
      </c>
      <c r="M40" s="15">
        <v>124</v>
      </c>
      <c r="N40" s="3"/>
      <c r="O40" s="15"/>
      <c r="P40" s="3">
        <v>12</v>
      </c>
      <c r="Q40" s="15">
        <v>12</v>
      </c>
      <c r="R40" s="3">
        <v>12</v>
      </c>
      <c r="S40" s="15">
        <v>12</v>
      </c>
      <c r="T40" s="3"/>
      <c r="U40" s="37"/>
      <c r="V40" s="3"/>
      <c r="W40" s="15"/>
      <c r="X40" s="14"/>
      <c r="Y40" s="14"/>
    </row>
    <row r="41" spans="2:35" x14ac:dyDescent="0.25">
      <c r="B41" s="28" t="s">
        <v>41</v>
      </c>
      <c r="C41" s="76">
        <v>196</v>
      </c>
      <c r="D41" s="9">
        <f t="shared" si="0"/>
        <v>195</v>
      </c>
      <c r="E41" s="40">
        <f t="shared" si="1"/>
        <v>195</v>
      </c>
      <c r="F41" s="14"/>
      <c r="G41" s="21"/>
      <c r="H41" s="3"/>
      <c r="I41" s="15"/>
      <c r="J41" s="17">
        <v>30</v>
      </c>
      <c r="K41" s="15">
        <v>30</v>
      </c>
      <c r="L41" s="3">
        <v>125</v>
      </c>
      <c r="M41" s="15">
        <v>125</v>
      </c>
      <c r="N41" s="3"/>
      <c r="O41" s="15"/>
      <c r="P41" s="3">
        <v>12</v>
      </c>
      <c r="Q41" s="15">
        <v>12</v>
      </c>
      <c r="R41" s="3">
        <v>12</v>
      </c>
      <c r="S41" s="15">
        <v>12</v>
      </c>
      <c r="T41" s="3">
        <v>12</v>
      </c>
      <c r="U41" s="37">
        <v>12</v>
      </c>
      <c r="V41" s="3">
        <v>4</v>
      </c>
      <c r="W41" s="15">
        <v>4</v>
      </c>
      <c r="X41" s="14"/>
      <c r="Y41" s="14"/>
    </row>
    <row r="42" spans="2:35" x14ac:dyDescent="0.25">
      <c r="B42" s="28" t="s">
        <v>15</v>
      </c>
      <c r="C42" s="76">
        <v>16</v>
      </c>
      <c r="D42" s="9">
        <f t="shared" ref="D42:D73" si="2">SUM(F42,H42,J42,L42,N42,P42,R42,T42,V42)</f>
        <v>16</v>
      </c>
      <c r="E42" s="40">
        <f t="shared" ref="E42:E73" si="3">SUM(G42,I42,K42,M42,O42,Q42,S42,U42,W42)</f>
        <v>16</v>
      </c>
      <c r="F42" s="14"/>
      <c r="G42" s="21"/>
      <c r="H42" s="3"/>
      <c r="I42" s="15"/>
      <c r="J42" s="3"/>
      <c r="K42" s="15"/>
      <c r="L42" s="3"/>
      <c r="M42" s="15"/>
      <c r="N42" s="3"/>
      <c r="O42" s="15"/>
      <c r="P42" s="3"/>
      <c r="Q42" s="15"/>
      <c r="R42" s="3"/>
      <c r="S42" s="15"/>
      <c r="T42" s="3">
        <v>12</v>
      </c>
      <c r="U42" s="37">
        <v>12</v>
      </c>
      <c r="V42" s="3">
        <v>4</v>
      </c>
      <c r="W42" s="15">
        <v>4</v>
      </c>
      <c r="X42" s="14"/>
      <c r="Y42" s="14"/>
    </row>
    <row r="43" spans="2:35" x14ac:dyDescent="0.25">
      <c r="B43" s="28" t="s">
        <v>39</v>
      </c>
      <c r="C43" s="76">
        <v>646</v>
      </c>
      <c r="D43" s="9">
        <f t="shared" si="2"/>
        <v>642</v>
      </c>
      <c r="E43" s="40">
        <f t="shared" si="3"/>
        <v>227</v>
      </c>
      <c r="F43" s="14">
        <v>512</v>
      </c>
      <c r="G43" s="21">
        <v>128</v>
      </c>
      <c r="H43" s="17">
        <v>78</v>
      </c>
      <c r="I43" s="15">
        <v>78</v>
      </c>
      <c r="J43" s="3"/>
      <c r="K43" s="15"/>
      <c r="L43" s="3"/>
      <c r="M43" s="15"/>
      <c r="N43" s="3">
        <v>52</v>
      </c>
      <c r="O43" s="15">
        <v>21</v>
      </c>
      <c r="P43" s="3"/>
      <c r="Q43" s="15"/>
      <c r="R43" s="3"/>
      <c r="S43" s="15"/>
      <c r="T43" s="3"/>
      <c r="U43" s="37"/>
      <c r="V43" s="3"/>
      <c r="W43" s="15"/>
      <c r="X43" s="14"/>
      <c r="Y43" s="14"/>
    </row>
    <row r="44" spans="2:35" x14ac:dyDescent="0.25">
      <c r="B44" s="28" t="s">
        <v>26</v>
      </c>
      <c r="C44" s="76">
        <v>179</v>
      </c>
      <c r="D44" s="9">
        <f t="shared" si="2"/>
        <v>178</v>
      </c>
      <c r="E44" s="40">
        <f t="shared" si="3"/>
        <v>178</v>
      </c>
      <c r="F44" s="14"/>
      <c r="G44" s="21"/>
      <c r="H44" s="3"/>
      <c r="I44" s="15"/>
      <c r="J44" s="17">
        <v>30</v>
      </c>
      <c r="K44" s="15">
        <v>30</v>
      </c>
      <c r="L44" s="3">
        <v>124</v>
      </c>
      <c r="M44" s="15">
        <v>124</v>
      </c>
      <c r="N44" s="3"/>
      <c r="O44" s="15"/>
      <c r="P44" s="3">
        <v>12</v>
      </c>
      <c r="Q44" s="15">
        <v>12</v>
      </c>
      <c r="R44" s="3">
        <v>12</v>
      </c>
      <c r="S44" s="15">
        <v>12</v>
      </c>
      <c r="T44" s="3"/>
      <c r="U44" s="37"/>
      <c r="V44" s="3"/>
      <c r="W44" s="15"/>
      <c r="X44" s="14"/>
      <c r="Y44" s="14"/>
    </row>
    <row r="45" spans="2:35" x14ac:dyDescent="0.25">
      <c r="B45" s="28" t="s">
        <v>19</v>
      </c>
      <c r="C45" s="76">
        <v>196</v>
      </c>
      <c r="D45" s="9">
        <f t="shared" si="2"/>
        <v>195</v>
      </c>
      <c r="E45" s="40">
        <f t="shared" si="3"/>
        <v>195</v>
      </c>
      <c r="F45" s="14"/>
      <c r="G45" s="21"/>
      <c r="H45" s="3"/>
      <c r="I45" s="15"/>
      <c r="J45" s="17">
        <v>30</v>
      </c>
      <c r="K45" s="15">
        <v>30</v>
      </c>
      <c r="L45" s="3">
        <v>125</v>
      </c>
      <c r="M45" s="15">
        <v>125</v>
      </c>
      <c r="N45" s="3"/>
      <c r="O45" s="15"/>
      <c r="P45" s="3">
        <v>12</v>
      </c>
      <c r="Q45" s="15">
        <v>12</v>
      </c>
      <c r="R45" s="3">
        <v>12</v>
      </c>
      <c r="S45" s="15">
        <v>12</v>
      </c>
      <c r="T45" s="3">
        <v>12</v>
      </c>
      <c r="U45" s="37">
        <v>12</v>
      </c>
      <c r="V45" s="3">
        <v>4</v>
      </c>
      <c r="W45" s="15">
        <v>4</v>
      </c>
      <c r="X45" s="14"/>
      <c r="Y45" s="14"/>
    </row>
    <row r="46" spans="2:35" x14ac:dyDescent="0.25">
      <c r="B46" s="28" t="s">
        <v>57</v>
      </c>
      <c r="C46" s="76">
        <v>184</v>
      </c>
      <c r="D46" s="9">
        <f t="shared" si="2"/>
        <v>182</v>
      </c>
      <c r="E46" s="40">
        <f t="shared" si="3"/>
        <v>128</v>
      </c>
      <c r="F46" s="14">
        <v>156</v>
      </c>
      <c r="G46" s="21">
        <v>107</v>
      </c>
      <c r="H46" s="3"/>
      <c r="I46" s="15"/>
      <c r="J46" s="3"/>
      <c r="K46" s="15"/>
      <c r="L46" s="3"/>
      <c r="M46" s="15"/>
      <c r="N46" s="3">
        <v>26</v>
      </c>
      <c r="O46" s="15">
        <v>21</v>
      </c>
      <c r="P46" s="3"/>
      <c r="Q46" s="15"/>
      <c r="R46" s="3"/>
      <c r="S46" s="15"/>
      <c r="T46" s="3"/>
      <c r="U46" s="37"/>
      <c r="V46" s="3"/>
      <c r="W46" s="15"/>
      <c r="X46" s="14"/>
      <c r="Y46" s="14"/>
    </row>
    <row r="47" spans="2:35" x14ac:dyDescent="0.25">
      <c r="B47" s="29" t="s">
        <v>44</v>
      </c>
      <c r="C47" s="78">
        <v>1</v>
      </c>
      <c r="D47" s="67">
        <f t="shared" si="2"/>
        <v>1</v>
      </c>
      <c r="E47" s="43">
        <f t="shared" si="3"/>
        <v>1</v>
      </c>
      <c r="F47" s="4"/>
      <c r="G47" s="5"/>
      <c r="H47" s="27">
        <v>1</v>
      </c>
      <c r="I47" s="5">
        <v>1</v>
      </c>
      <c r="J47" s="27"/>
      <c r="K47" s="5"/>
      <c r="L47" s="27"/>
      <c r="M47" s="5"/>
      <c r="N47" s="27"/>
      <c r="O47" s="5"/>
      <c r="P47" s="27"/>
      <c r="Q47" s="5"/>
      <c r="R47" s="27"/>
      <c r="S47" s="5"/>
      <c r="T47" s="27"/>
      <c r="U47" s="4"/>
      <c r="V47" s="27"/>
      <c r="W47" s="5"/>
      <c r="X47" s="14"/>
      <c r="Y47" s="14"/>
    </row>
    <row r="48" spans="2:35" x14ac:dyDescent="0.25">
      <c r="B48" s="29" t="s">
        <v>24</v>
      </c>
      <c r="C48" s="78">
        <v>1</v>
      </c>
      <c r="D48" s="67">
        <f t="shared" si="2"/>
        <v>1</v>
      </c>
      <c r="E48" s="43">
        <f t="shared" si="3"/>
        <v>1</v>
      </c>
      <c r="F48" s="4"/>
      <c r="G48" s="5"/>
      <c r="H48" s="27">
        <v>1</v>
      </c>
      <c r="I48" s="5">
        <v>1</v>
      </c>
      <c r="J48" s="27"/>
      <c r="K48" s="5"/>
      <c r="L48" s="27"/>
      <c r="M48" s="5"/>
      <c r="N48" s="27"/>
      <c r="O48" s="5"/>
      <c r="P48" s="27"/>
      <c r="Q48" s="5"/>
      <c r="R48" s="27"/>
      <c r="S48" s="5"/>
      <c r="T48" s="27"/>
      <c r="U48" s="4"/>
      <c r="V48" s="27"/>
      <c r="W48" s="5"/>
      <c r="X48" s="14"/>
      <c r="Y48" s="14"/>
    </row>
    <row r="49" spans="2:25" x14ac:dyDescent="0.25">
      <c r="B49" s="28" t="s">
        <v>2</v>
      </c>
      <c r="C49" s="76">
        <v>881</v>
      </c>
      <c r="D49" s="9">
        <f t="shared" si="2"/>
        <v>877</v>
      </c>
      <c r="E49" s="40">
        <f t="shared" si="3"/>
        <v>227</v>
      </c>
      <c r="F49" s="14">
        <v>513</v>
      </c>
      <c r="G49" s="21">
        <v>128</v>
      </c>
      <c r="H49" s="17">
        <v>312</v>
      </c>
      <c r="I49" s="15">
        <v>78</v>
      </c>
      <c r="J49" s="3"/>
      <c r="K49" s="15"/>
      <c r="L49" s="3"/>
      <c r="M49" s="15"/>
      <c r="N49" s="3">
        <v>52</v>
      </c>
      <c r="O49" s="15">
        <v>21</v>
      </c>
      <c r="P49" s="3"/>
      <c r="Q49" s="15"/>
      <c r="R49" s="3"/>
      <c r="S49" s="15"/>
      <c r="T49" s="3"/>
      <c r="U49" s="37"/>
      <c r="V49" s="3"/>
      <c r="W49" s="15"/>
      <c r="X49" s="14"/>
      <c r="Y49" s="14"/>
    </row>
    <row r="50" spans="2:25" x14ac:dyDescent="0.25">
      <c r="B50" s="28" t="s">
        <v>42</v>
      </c>
      <c r="C50" s="76">
        <v>195</v>
      </c>
      <c r="D50" s="9">
        <f t="shared" si="2"/>
        <v>194</v>
      </c>
      <c r="E50" s="40">
        <f t="shared" si="3"/>
        <v>194</v>
      </c>
      <c r="F50" s="14"/>
      <c r="G50" s="21"/>
      <c r="H50" s="3"/>
      <c r="I50" s="15"/>
      <c r="J50" s="17">
        <v>30</v>
      </c>
      <c r="K50" s="15">
        <v>30</v>
      </c>
      <c r="L50" s="3">
        <v>124</v>
      </c>
      <c r="M50" s="15">
        <v>124</v>
      </c>
      <c r="N50" s="3"/>
      <c r="O50" s="15"/>
      <c r="P50" s="3">
        <v>12</v>
      </c>
      <c r="Q50" s="15">
        <v>12</v>
      </c>
      <c r="R50" s="3">
        <v>12</v>
      </c>
      <c r="S50" s="15">
        <v>12</v>
      </c>
      <c r="T50" s="3">
        <v>12</v>
      </c>
      <c r="U50" s="37">
        <v>12</v>
      </c>
      <c r="V50" s="3">
        <v>4</v>
      </c>
      <c r="W50" s="15">
        <v>4</v>
      </c>
      <c r="X50" s="14"/>
      <c r="Y50" s="14"/>
    </row>
    <row r="51" spans="2:25" x14ac:dyDescent="0.25">
      <c r="B51" s="28" t="s">
        <v>65</v>
      </c>
      <c r="C51" s="76">
        <v>203</v>
      </c>
      <c r="D51" s="9">
        <f t="shared" si="2"/>
        <v>202</v>
      </c>
      <c r="E51" s="40">
        <f t="shared" si="3"/>
        <v>198</v>
      </c>
      <c r="F51" s="14"/>
      <c r="G51" s="21"/>
      <c r="H51" s="3"/>
      <c r="I51" s="15"/>
      <c r="J51" s="17">
        <v>33</v>
      </c>
      <c r="K51" s="15">
        <v>30</v>
      </c>
      <c r="L51" s="3">
        <v>126</v>
      </c>
      <c r="M51" s="15">
        <v>126</v>
      </c>
      <c r="N51" s="3"/>
      <c r="O51" s="15"/>
      <c r="P51" s="3">
        <v>13</v>
      </c>
      <c r="Q51" s="15">
        <v>13</v>
      </c>
      <c r="R51" s="3">
        <v>13</v>
      </c>
      <c r="S51" s="15">
        <v>13</v>
      </c>
      <c r="T51" s="3">
        <v>13</v>
      </c>
      <c r="U51" s="37">
        <v>12</v>
      </c>
      <c r="V51" s="3">
        <v>4</v>
      </c>
      <c r="W51" s="15">
        <v>4</v>
      </c>
      <c r="X51" s="14"/>
      <c r="Y51" s="14"/>
    </row>
    <row r="52" spans="2:25" x14ac:dyDescent="0.25">
      <c r="B52" s="28" t="s">
        <v>22</v>
      </c>
      <c r="C52" s="76">
        <v>291</v>
      </c>
      <c r="D52" s="9">
        <f t="shared" si="2"/>
        <v>289</v>
      </c>
      <c r="E52" s="40">
        <f t="shared" si="3"/>
        <v>227</v>
      </c>
      <c r="F52" s="14">
        <v>185</v>
      </c>
      <c r="G52" s="21">
        <v>128</v>
      </c>
      <c r="H52" s="17">
        <v>78</v>
      </c>
      <c r="I52" s="15">
        <v>78</v>
      </c>
      <c r="J52" s="3"/>
      <c r="K52" s="15"/>
      <c r="L52" s="3"/>
      <c r="M52" s="15"/>
      <c r="N52" s="3">
        <v>26</v>
      </c>
      <c r="O52" s="15">
        <v>21</v>
      </c>
      <c r="P52" s="3"/>
      <c r="Q52" s="15"/>
      <c r="R52" s="3"/>
      <c r="S52" s="15"/>
      <c r="T52" s="3"/>
      <c r="U52" s="37"/>
      <c r="V52" s="3"/>
      <c r="W52" s="15"/>
      <c r="X52" s="14"/>
      <c r="Y52" s="14"/>
    </row>
    <row r="53" spans="2:25" x14ac:dyDescent="0.25">
      <c r="B53" s="28" t="s">
        <v>23</v>
      </c>
      <c r="C53" s="76">
        <v>195</v>
      </c>
      <c r="D53" s="9">
        <f t="shared" si="2"/>
        <v>194</v>
      </c>
      <c r="E53" s="40">
        <f t="shared" si="3"/>
        <v>194</v>
      </c>
      <c r="F53" s="14"/>
      <c r="G53" s="21"/>
      <c r="H53" s="3"/>
      <c r="I53" s="15"/>
      <c r="J53" s="17">
        <v>30</v>
      </c>
      <c r="K53" s="15">
        <v>30</v>
      </c>
      <c r="L53" s="3">
        <v>124</v>
      </c>
      <c r="M53" s="15">
        <v>124</v>
      </c>
      <c r="N53" s="3"/>
      <c r="O53" s="15"/>
      <c r="P53" s="3">
        <v>12</v>
      </c>
      <c r="Q53" s="15">
        <v>12</v>
      </c>
      <c r="R53" s="3">
        <v>12</v>
      </c>
      <c r="S53" s="15">
        <v>12</v>
      </c>
      <c r="T53" s="3">
        <v>12</v>
      </c>
      <c r="U53" s="37">
        <v>12</v>
      </c>
      <c r="V53" s="3">
        <v>4</v>
      </c>
      <c r="W53" s="15">
        <v>4</v>
      </c>
      <c r="X53" s="14"/>
      <c r="Y53" s="14"/>
    </row>
    <row r="54" spans="2:25" x14ac:dyDescent="0.25">
      <c r="B54" s="28" t="s">
        <v>30</v>
      </c>
      <c r="C54" s="76">
        <v>37</v>
      </c>
      <c r="D54" s="9">
        <f t="shared" si="2"/>
        <v>37</v>
      </c>
      <c r="E54" s="40">
        <f t="shared" si="3"/>
        <v>37</v>
      </c>
      <c r="F54" s="14"/>
      <c r="G54" s="21"/>
      <c r="H54" s="17">
        <v>37</v>
      </c>
      <c r="I54" s="15">
        <v>37</v>
      </c>
      <c r="J54" s="3"/>
      <c r="K54" s="15"/>
      <c r="L54" s="3"/>
      <c r="M54" s="15"/>
      <c r="N54" s="3"/>
      <c r="O54" s="15"/>
      <c r="P54" s="3"/>
      <c r="Q54" s="15"/>
      <c r="R54" s="3"/>
      <c r="S54" s="15"/>
      <c r="T54" s="3"/>
      <c r="U54" s="37"/>
      <c r="V54" s="3"/>
      <c r="W54" s="15"/>
      <c r="X54" s="14"/>
      <c r="Y54" s="14"/>
    </row>
    <row r="55" spans="2:25" x14ac:dyDescent="0.25">
      <c r="B55" s="28" t="s">
        <v>60</v>
      </c>
      <c r="C55" s="76">
        <v>36</v>
      </c>
      <c r="D55" s="9">
        <f t="shared" si="2"/>
        <v>36</v>
      </c>
      <c r="E55" s="40">
        <f t="shared" si="3"/>
        <v>36</v>
      </c>
      <c r="F55" s="14"/>
      <c r="G55" s="21"/>
      <c r="H55" s="17">
        <v>36</v>
      </c>
      <c r="I55" s="15">
        <v>36</v>
      </c>
      <c r="J55" s="3"/>
      <c r="K55" s="15"/>
      <c r="L55" s="3"/>
      <c r="M55" s="15"/>
      <c r="N55" s="3"/>
      <c r="O55" s="15"/>
      <c r="P55" s="3"/>
      <c r="Q55" s="15"/>
      <c r="R55" s="3"/>
      <c r="S55" s="15"/>
      <c r="T55" s="3"/>
      <c r="U55" s="37"/>
      <c r="V55" s="3"/>
      <c r="W55" s="15"/>
      <c r="X55" s="14"/>
      <c r="Y55" s="14"/>
    </row>
    <row r="56" spans="2:25" x14ac:dyDescent="0.25">
      <c r="B56" s="28" t="s">
        <v>54</v>
      </c>
      <c r="C56" s="76">
        <v>22</v>
      </c>
      <c r="D56" s="9">
        <f t="shared" si="2"/>
        <v>22</v>
      </c>
      <c r="E56" s="40">
        <f t="shared" si="3"/>
        <v>21</v>
      </c>
      <c r="F56" s="14"/>
      <c r="G56" s="21"/>
      <c r="H56" s="3"/>
      <c r="I56" s="15"/>
      <c r="J56" s="3"/>
      <c r="K56" s="15"/>
      <c r="L56" s="3"/>
      <c r="M56" s="15"/>
      <c r="N56" s="3">
        <v>22</v>
      </c>
      <c r="O56" s="15">
        <v>21</v>
      </c>
      <c r="P56" s="3"/>
      <c r="Q56" s="15"/>
      <c r="R56" s="3"/>
      <c r="S56" s="15"/>
      <c r="T56" s="3"/>
      <c r="U56" s="37"/>
      <c r="V56" s="3"/>
      <c r="W56" s="15"/>
      <c r="X56" s="14"/>
      <c r="Y56" s="14"/>
    </row>
    <row r="57" spans="2:25" x14ac:dyDescent="0.25">
      <c r="B57" s="28" t="s">
        <v>21</v>
      </c>
      <c r="C57" s="76">
        <v>71</v>
      </c>
      <c r="D57" s="9">
        <f t="shared" si="2"/>
        <v>71</v>
      </c>
      <c r="E57" s="40">
        <f t="shared" si="3"/>
        <v>8</v>
      </c>
      <c r="F57" s="14">
        <v>71</v>
      </c>
      <c r="G57" s="21">
        <v>8</v>
      </c>
      <c r="H57" s="3"/>
      <c r="I57" s="15"/>
      <c r="J57" s="3"/>
      <c r="K57" s="15"/>
      <c r="L57" s="3"/>
      <c r="M57" s="15"/>
      <c r="N57" s="3"/>
      <c r="O57" s="15"/>
      <c r="P57" s="3"/>
      <c r="Q57" s="15"/>
      <c r="R57" s="3"/>
      <c r="S57" s="15"/>
      <c r="T57" s="3"/>
      <c r="U57" s="37"/>
      <c r="V57" s="3"/>
      <c r="W57" s="15"/>
      <c r="X57" s="14"/>
      <c r="Y57" s="14"/>
    </row>
    <row r="58" spans="2:25" x14ac:dyDescent="0.25">
      <c r="B58" s="28" t="s">
        <v>11</v>
      </c>
      <c r="C58" s="76">
        <v>71</v>
      </c>
      <c r="D58" s="9">
        <f t="shared" si="2"/>
        <v>71</v>
      </c>
      <c r="E58" s="40">
        <f t="shared" si="3"/>
        <v>8</v>
      </c>
      <c r="F58" s="14">
        <v>71</v>
      </c>
      <c r="G58" s="21">
        <v>8</v>
      </c>
      <c r="H58" s="3"/>
      <c r="I58" s="15"/>
      <c r="J58" s="3"/>
      <c r="K58" s="15"/>
      <c r="L58" s="3"/>
      <c r="M58" s="15"/>
      <c r="N58" s="3"/>
      <c r="O58" s="15"/>
      <c r="P58" s="3"/>
      <c r="Q58" s="15"/>
      <c r="R58" s="3"/>
      <c r="S58" s="15"/>
      <c r="T58" s="3"/>
      <c r="U58" s="37"/>
      <c r="V58" s="3"/>
      <c r="W58" s="15"/>
      <c r="X58" s="14"/>
      <c r="Y58" s="14"/>
    </row>
    <row r="59" spans="2:25" x14ac:dyDescent="0.25">
      <c r="B59" s="28" t="s">
        <v>37</v>
      </c>
      <c r="C59" s="76">
        <v>12</v>
      </c>
      <c r="D59" s="9">
        <f t="shared" si="2"/>
        <v>12</v>
      </c>
      <c r="E59" s="40">
        <f t="shared" si="3"/>
        <v>12</v>
      </c>
      <c r="F59" s="14"/>
      <c r="G59" s="21"/>
      <c r="H59" s="3"/>
      <c r="I59" s="15"/>
      <c r="J59" s="3"/>
      <c r="K59" s="15"/>
      <c r="L59" s="3"/>
      <c r="M59" s="15"/>
      <c r="N59" s="3"/>
      <c r="O59" s="15"/>
      <c r="P59" s="3"/>
      <c r="Q59" s="15"/>
      <c r="R59" s="3">
        <v>12</v>
      </c>
      <c r="S59" s="15">
        <v>12</v>
      </c>
      <c r="T59" s="3"/>
      <c r="U59" s="37"/>
      <c r="V59" s="3"/>
      <c r="W59" s="15"/>
      <c r="X59" s="14"/>
      <c r="Y59" s="14"/>
    </row>
    <row r="60" spans="2:25" x14ac:dyDescent="0.25">
      <c r="B60" s="28" t="s">
        <v>46</v>
      </c>
      <c r="C60" s="76">
        <v>14</v>
      </c>
      <c r="D60" s="9">
        <f t="shared" si="2"/>
        <v>14</v>
      </c>
      <c r="E60" s="40">
        <f t="shared" si="3"/>
        <v>12</v>
      </c>
      <c r="F60" s="14"/>
      <c r="G60" s="21"/>
      <c r="H60" s="3"/>
      <c r="I60" s="15"/>
      <c r="J60" s="3"/>
      <c r="K60" s="15"/>
      <c r="L60" s="3"/>
      <c r="M60" s="15"/>
      <c r="N60" s="3"/>
      <c r="O60" s="15"/>
      <c r="P60" s="3">
        <v>14</v>
      </c>
      <c r="Q60" s="15">
        <v>12</v>
      </c>
      <c r="R60" s="3"/>
      <c r="S60" s="15"/>
      <c r="T60" s="3"/>
      <c r="U60" s="37"/>
      <c r="V60" s="3"/>
      <c r="W60" s="15"/>
      <c r="X60" s="14"/>
      <c r="Y60" s="14"/>
    </row>
    <row r="61" spans="2:25" x14ac:dyDescent="0.25">
      <c r="B61" s="28" t="s">
        <v>29</v>
      </c>
      <c r="C61" s="76">
        <v>15</v>
      </c>
      <c r="D61" s="9">
        <f t="shared" si="2"/>
        <v>15</v>
      </c>
      <c r="E61" s="40">
        <f t="shared" si="3"/>
        <v>15</v>
      </c>
      <c r="F61" s="14"/>
      <c r="G61" s="21"/>
      <c r="H61" s="3"/>
      <c r="I61" s="15"/>
      <c r="J61" s="3"/>
      <c r="K61" s="15"/>
      <c r="L61" s="3"/>
      <c r="M61" s="15"/>
      <c r="N61" s="3"/>
      <c r="O61" s="15"/>
      <c r="P61" s="3"/>
      <c r="Q61" s="15"/>
      <c r="R61" s="3"/>
      <c r="S61" s="15"/>
      <c r="T61" s="3">
        <v>11</v>
      </c>
      <c r="U61" s="37">
        <v>11</v>
      </c>
      <c r="V61" s="3">
        <v>4</v>
      </c>
      <c r="W61" s="15">
        <v>4</v>
      </c>
      <c r="X61" s="14"/>
      <c r="Y61" s="14"/>
    </row>
    <row r="62" spans="2:25" x14ac:dyDescent="0.25">
      <c r="B62" s="28" t="s">
        <v>33</v>
      </c>
      <c r="C62" s="76">
        <v>108</v>
      </c>
      <c r="D62" s="9">
        <f t="shared" si="2"/>
        <v>107</v>
      </c>
      <c r="E62" s="40">
        <f t="shared" si="3"/>
        <v>107</v>
      </c>
      <c r="F62" s="14"/>
      <c r="G62" s="21"/>
      <c r="H62" s="3"/>
      <c r="I62" s="15"/>
      <c r="J62" s="3"/>
      <c r="K62" s="15"/>
      <c r="L62" s="3">
        <v>107</v>
      </c>
      <c r="M62" s="15">
        <v>107</v>
      </c>
      <c r="N62" s="3"/>
      <c r="O62" s="15"/>
      <c r="P62" s="3"/>
      <c r="Q62" s="15"/>
      <c r="R62" s="3"/>
      <c r="S62" s="15"/>
      <c r="T62" s="3"/>
      <c r="U62" s="37"/>
      <c r="V62" s="3"/>
      <c r="W62" s="15"/>
      <c r="X62" s="14"/>
      <c r="Y62" s="14"/>
    </row>
    <row r="63" spans="2:25" x14ac:dyDescent="0.25">
      <c r="B63" s="28" t="s">
        <v>51</v>
      </c>
      <c r="C63" s="76">
        <v>17</v>
      </c>
      <c r="D63" s="9">
        <f t="shared" si="2"/>
        <v>17</v>
      </c>
      <c r="E63" s="40">
        <f t="shared" si="3"/>
        <v>17</v>
      </c>
      <c r="F63" s="14"/>
      <c r="G63" s="21"/>
      <c r="H63" s="3"/>
      <c r="I63" s="15"/>
      <c r="J63" s="3"/>
      <c r="K63" s="15"/>
      <c r="L63" s="3">
        <v>17</v>
      </c>
      <c r="M63" s="15">
        <v>17</v>
      </c>
      <c r="N63" s="3"/>
      <c r="O63" s="15"/>
      <c r="P63" s="3"/>
      <c r="Q63" s="15"/>
      <c r="R63" s="3"/>
      <c r="S63" s="15"/>
      <c r="T63" s="3"/>
      <c r="U63" s="37"/>
      <c r="V63" s="3"/>
      <c r="W63" s="15"/>
      <c r="X63" s="14"/>
      <c r="Y63" s="14"/>
    </row>
    <row r="64" spans="2:25" x14ac:dyDescent="0.25">
      <c r="B64" s="28" t="s">
        <v>18</v>
      </c>
      <c r="C64" s="76">
        <v>13</v>
      </c>
      <c r="D64" s="9">
        <f t="shared" si="2"/>
        <v>13</v>
      </c>
      <c r="E64" s="40">
        <f t="shared" si="3"/>
        <v>13</v>
      </c>
      <c r="F64" s="14"/>
      <c r="G64" s="21"/>
      <c r="H64" s="3"/>
      <c r="I64" s="15"/>
      <c r="J64" s="3"/>
      <c r="K64" s="15"/>
      <c r="L64" s="3"/>
      <c r="M64" s="15"/>
      <c r="N64" s="3"/>
      <c r="O64" s="15"/>
      <c r="P64" s="3"/>
      <c r="Q64" s="15"/>
      <c r="R64" s="3">
        <v>13</v>
      </c>
      <c r="S64" s="15">
        <v>13</v>
      </c>
      <c r="T64" s="37"/>
      <c r="U64" s="32"/>
      <c r="V64" s="3"/>
      <c r="W64" s="15"/>
      <c r="X64" s="14"/>
      <c r="Y64" s="14"/>
    </row>
    <row r="65" spans="2:25" x14ac:dyDescent="0.25">
      <c r="B65" s="28" t="s">
        <v>10</v>
      </c>
      <c r="C65" s="76">
        <v>14</v>
      </c>
      <c r="D65" s="9">
        <f t="shared" si="2"/>
        <v>13</v>
      </c>
      <c r="E65" s="40">
        <f t="shared" si="3"/>
        <v>12</v>
      </c>
      <c r="F65" s="14"/>
      <c r="G65" s="21"/>
      <c r="H65" s="3"/>
      <c r="I65" s="15"/>
      <c r="J65" s="3"/>
      <c r="K65" s="15"/>
      <c r="L65" s="3"/>
      <c r="M65" s="15"/>
      <c r="N65" s="3"/>
      <c r="O65" s="15"/>
      <c r="P65" s="3">
        <v>13</v>
      </c>
      <c r="Q65" s="15">
        <v>12</v>
      </c>
      <c r="R65" s="3"/>
      <c r="S65" s="15"/>
      <c r="T65" s="3"/>
      <c r="U65" s="37"/>
      <c r="V65" s="3"/>
      <c r="W65" s="15"/>
      <c r="X65" s="14"/>
      <c r="Y65" s="14"/>
    </row>
    <row r="66" spans="2:25" x14ac:dyDescent="0.25">
      <c r="B66" s="29" t="s">
        <v>64</v>
      </c>
      <c r="C66" s="78">
        <v>27</v>
      </c>
      <c r="D66" s="67">
        <f t="shared" si="2"/>
        <v>0</v>
      </c>
      <c r="E66" s="43">
        <f t="shared" si="3"/>
        <v>0</v>
      </c>
      <c r="F66" s="4"/>
      <c r="G66" s="5"/>
      <c r="H66" s="27"/>
      <c r="I66" s="5"/>
      <c r="J66" s="27"/>
      <c r="K66" s="5"/>
      <c r="L66" s="27"/>
      <c r="M66" s="5"/>
      <c r="N66" s="27"/>
      <c r="O66" s="5"/>
      <c r="P66" s="27"/>
      <c r="Q66" s="5"/>
      <c r="R66" s="27"/>
      <c r="S66" s="5"/>
      <c r="T66" s="27"/>
      <c r="U66" s="4"/>
      <c r="V66" s="27"/>
      <c r="W66" s="5"/>
      <c r="X66" s="14"/>
      <c r="Y66" s="14"/>
    </row>
    <row r="67" spans="2:25" x14ac:dyDescent="0.25">
      <c r="B67" s="29" t="s">
        <v>3</v>
      </c>
      <c r="C67" s="78">
        <v>1</v>
      </c>
      <c r="D67" s="67">
        <f t="shared" si="2"/>
        <v>0</v>
      </c>
      <c r="E67" s="43">
        <f t="shared" si="3"/>
        <v>0</v>
      </c>
      <c r="F67" s="4"/>
      <c r="G67" s="5"/>
      <c r="H67" s="27"/>
      <c r="I67" s="5"/>
      <c r="J67" s="27"/>
      <c r="K67" s="5"/>
      <c r="L67" s="27"/>
      <c r="M67" s="5"/>
      <c r="N67" s="27"/>
      <c r="O67" s="5"/>
      <c r="P67" s="27"/>
      <c r="Q67" s="5"/>
      <c r="R67" s="27"/>
      <c r="S67" s="5"/>
      <c r="T67" s="27"/>
      <c r="U67" s="4"/>
      <c r="V67" s="27"/>
      <c r="W67" s="5"/>
      <c r="X67" s="14"/>
      <c r="Y67" s="14"/>
    </row>
    <row r="68" spans="2:25" x14ac:dyDescent="0.25">
      <c r="B68" s="29" t="s">
        <v>25</v>
      </c>
      <c r="C68" s="78">
        <v>2</v>
      </c>
      <c r="D68" s="67">
        <f t="shared" si="2"/>
        <v>0</v>
      </c>
      <c r="E68" s="43">
        <f t="shared" si="3"/>
        <v>0</v>
      </c>
      <c r="F68" s="4"/>
      <c r="G68" s="5"/>
      <c r="H68" s="27"/>
      <c r="I68" s="5"/>
      <c r="J68" s="27"/>
      <c r="K68" s="5"/>
      <c r="L68" s="27"/>
      <c r="M68" s="5"/>
      <c r="N68" s="27"/>
      <c r="O68" s="5"/>
      <c r="P68" s="27"/>
      <c r="Q68" s="5"/>
      <c r="R68" s="27"/>
      <c r="S68" s="5"/>
      <c r="T68" s="27"/>
      <c r="U68" s="4"/>
      <c r="V68" s="27"/>
      <c r="W68" s="5"/>
      <c r="X68" s="14"/>
      <c r="Y68" s="14"/>
    </row>
    <row r="69" spans="2:25" x14ac:dyDescent="0.25">
      <c r="B69" s="29" t="s">
        <v>17</v>
      </c>
      <c r="C69" s="78">
        <v>1</v>
      </c>
      <c r="D69" s="67">
        <f t="shared" si="2"/>
        <v>0</v>
      </c>
      <c r="E69" s="43">
        <f t="shared" si="3"/>
        <v>0</v>
      </c>
      <c r="F69" s="4"/>
      <c r="G69" s="5"/>
      <c r="H69" s="27"/>
      <c r="I69" s="5"/>
      <c r="J69" s="27"/>
      <c r="K69" s="5"/>
      <c r="L69" s="27"/>
      <c r="M69" s="5"/>
      <c r="N69" s="27"/>
      <c r="O69" s="5"/>
      <c r="P69" s="27"/>
      <c r="Q69" s="5"/>
      <c r="R69" s="27"/>
      <c r="S69" s="5"/>
      <c r="T69" s="27"/>
      <c r="U69" s="4"/>
      <c r="V69" s="27"/>
      <c r="W69" s="5"/>
      <c r="X69" s="14"/>
      <c r="Y69" s="14"/>
    </row>
    <row r="70" spans="2:25" x14ac:dyDescent="0.25">
      <c r="B70" s="29" t="s">
        <v>0</v>
      </c>
      <c r="C70" s="78">
        <v>1</v>
      </c>
      <c r="D70" s="67">
        <f t="shared" si="2"/>
        <v>0</v>
      </c>
      <c r="E70" s="43">
        <f t="shared" si="3"/>
        <v>0</v>
      </c>
      <c r="F70" s="4"/>
      <c r="G70" s="5"/>
      <c r="H70" s="27"/>
      <c r="I70" s="5"/>
      <c r="J70" s="27"/>
      <c r="K70" s="5"/>
      <c r="L70" s="27"/>
      <c r="M70" s="5"/>
      <c r="N70" s="27"/>
      <c r="O70" s="5"/>
      <c r="P70" s="27"/>
      <c r="Q70" s="5"/>
      <c r="R70" s="27"/>
      <c r="S70" s="5"/>
      <c r="T70" s="27"/>
      <c r="U70" s="4"/>
      <c r="V70" s="27"/>
      <c r="W70" s="5"/>
      <c r="X70" s="14"/>
      <c r="Y70" s="14"/>
    </row>
    <row r="71" spans="2:25" x14ac:dyDescent="0.25">
      <c r="B71" s="29" t="s">
        <v>49</v>
      </c>
      <c r="C71" s="78">
        <v>19</v>
      </c>
      <c r="D71" s="67">
        <f t="shared" si="2"/>
        <v>0</v>
      </c>
      <c r="E71" s="43">
        <f t="shared" si="3"/>
        <v>0</v>
      </c>
      <c r="F71" s="4"/>
      <c r="G71" s="5"/>
      <c r="H71" s="27"/>
      <c r="I71" s="5"/>
      <c r="J71" s="27"/>
      <c r="K71" s="5"/>
      <c r="L71" s="27"/>
      <c r="M71" s="5"/>
      <c r="N71" s="27"/>
      <c r="O71" s="5"/>
      <c r="P71" s="27"/>
      <c r="Q71" s="5"/>
      <c r="R71" s="27"/>
      <c r="S71" s="5"/>
      <c r="T71" s="27"/>
      <c r="U71" s="4"/>
      <c r="V71" s="27"/>
      <c r="W71" s="5"/>
      <c r="X71" s="14"/>
      <c r="Y71" s="14"/>
    </row>
    <row r="72" spans="2:25" x14ac:dyDescent="0.25">
      <c r="B72" s="29" t="s">
        <v>52</v>
      </c>
      <c r="C72" s="78">
        <v>2</v>
      </c>
      <c r="D72" s="67">
        <f t="shared" si="2"/>
        <v>0</v>
      </c>
      <c r="E72" s="43">
        <f t="shared" si="3"/>
        <v>0</v>
      </c>
      <c r="F72" s="4"/>
      <c r="G72" s="5"/>
      <c r="H72" s="27"/>
      <c r="I72" s="5"/>
      <c r="J72" s="27"/>
      <c r="K72" s="5"/>
      <c r="L72" s="27"/>
      <c r="M72" s="5"/>
      <c r="N72" s="27"/>
      <c r="O72" s="5"/>
      <c r="P72" s="27"/>
      <c r="Q72" s="5"/>
      <c r="R72" s="27"/>
      <c r="S72" s="5"/>
      <c r="T72" s="27"/>
      <c r="U72" s="4"/>
      <c r="V72" s="27"/>
      <c r="W72" s="5"/>
      <c r="X72" s="14"/>
      <c r="Y72" s="14"/>
    </row>
    <row r="73" spans="2:25" x14ac:dyDescent="0.25">
      <c r="B73" s="29" t="s">
        <v>35</v>
      </c>
      <c r="C73" s="78">
        <v>1</v>
      </c>
      <c r="D73" s="67">
        <f t="shared" si="2"/>
        <v>0</v>
      </c>
      <c r="E73" s="43">
        <f t="shared" si="3"/>
        <v>0</v>
      </c>
      <c r="F73" s="4"/>
      <c r="G73" s="5"/>
      <c r="H73" s="27"/>
      <c r="I73" s="5"/>
      <c r="J73" s="27"/>
      <c r="K73" s="5"/>
      <c r="L73" s="33"/>
      <c r="M73" s="34"/>
      <c r="N73" s="27"/>
      <c r="O73" s="5"/>
      <c r="P73" s="27"/>
      <c r="Q73" s="5"/>
      <c r="R73" s="27"/>
      <c r="S73" s="5"/>
      <c r="T73" s="27"/>
      <c r="U73" s="4"/>
      <c r="V73" s="27"/>
      <c r="W73" s="5"/>
      <c r="X73" s="14"/>
      <c r="Y73" s="14"/>
    </row>
    <row r="74" spans="2:25" x14ac:dyDescent="0.25">
      <c r="B74" s="28" t="s">
        <v>47</v>
      </c>
      <c r="C74" s="76">
        <v>26</v>
      </c>
      <c r="D74" s="9">
        <f t="shared" ref="D74:D79" si="4">SUM(F74,H74,J74,L74,N74,P74,R74,T74,V74)</f>
        <v>26</v>
      </c>
      <c r="E74" s="40">
        <f t="shared" ref="E74:E79" si="5">SUM(G74,I74,K74,M74,O74,Q74,S74,U74,W74)</f>
        <v>26</v>
      </c>
      <c r="F74" s="14">
        <v>26</v>
      </c>
      <c r="G74" s="21">
        <v>26</v>
      </c>
      <c r="H74" s="3"/>
      <c r="I74" s="15"/>
      <c r="J74" s="3"/>
      <c r="K74" s="15"/>
      <c r="L74" s="3"/>
      <c r="M74" s="15"/>
      <c r="N74" s="3"/>
      <c r="O74" s="15"/>
      <c r="P74" s="3"/>
      <c r="Q74" s="15"/>
      <c r="R74" s="3"/>
      <c r="S74" s="15"/>
      <c r="T74" s="3"/>
      <c r="U74" s="37"/>
      <c r="V74" s="3"/>
      <c r="W74" s="15"/>
      <c r="X74" s="14"/>
      <c r="Y74" s="14"/>
    </row>
    <row r="75" spans="2:25" x14ac:dyDescent="0.25">
      <c r="B75" s="28" t="s">
        <v>31</v>
      </c>
      <c r="C75" s="76">
        <v>210</v>
      </c>
      <c r="D75" s="9">
        <f t="shared" si="4"/>
        <v>208</v>
      </c>
      <c r="E75" s="40">
        <f t="shared" si="5"/>
        <v>147</v>
      </c>
      <c r="F75" s="14">
        <v>182</v>
      </c>
      <c r="G75" s="21">
        <v>126</v>
      </c>
      <c r="H75" s="3"/>
      <c r="I75" s="15"/>
      <c r="J75" s="3"/>
      <c r="K75" s="15"/>
      <c r="L75" s="3"/>
      <c r="M75" s="15"/>
      <c r="N75" s="3">
        <v>26</v>
      </c>
      <c r="O75" s="15">
        <v>21</v>
      </c>
      <c r="P75" s="3"/>
      <c r="Q75" s="15"/>
      <c r="R75" s="3"/>
      <c r="S75" s="15"/>
      <c r="T75" s="3"/>
      <c r="U75" s="37"/>
      <c r="V75" s="3"/>
      <c r="W75" s="15"/>
      <c r="X75" s="14"/>
      <c r="Y75" s="14"/>
    </row>
    <row r="76" spans="2:25" x14ac:dyDescent="0.25">
      <c r="B76" s="28" t="s">
        <v>56</v>
      </c>
      <c r="C76" s="76">
        <v>362</v>
      </c>
      <c r="D76" s="9">
        <f t="shared" si="4"/>
        <v>360</v>
      </c>
      <c r="E76" s="40">
        <f t="shared" si="5"/>
        <v>227</v>
      </c>
      <c r="F76" s="14">
        <v>256</v>
      </c>
      <c r="G76" s="21">
        <v>128</v>
      </c>
      <c r="H76" s="17">
        <v>78</v>
      </c>
      <c r="I76" s="15">
        <v>78</v>
      </c>
      <c r="J76" s="3"/>
      <c r="K76" s="15"/>
      <c r="L76" s="3"/>
      <c r="M76" s="15"/>
      <c r="N76" s="3">
        <v>26</v>
      </c>
      <c r="O76" s="15">
        <v>21</v>
      </c>
      <c r="P76" s="3"/>
      <c r="Q76" s="15"/>
      <c r="R76" s="3"/>
      <c r="S76" s="15"/>
      <c r="T76" s="3"/>
      <c r="U76" s="37"/>
      <c r="V76" s="3"/>
      <c r="W76" s="15"/>
      <c r="X76" s="14"/>
      <c r="Y76" s="14"/>
    </row>
    <row r="77" spans="2:25" x14ac:dyDescent="0.25">
      <c r="B77" s="28" t="s">
        <v>6</v>
      </c>
      <c r="C77" s="76">
        <v>199</v>
      </c>
      <c r="D77" s="9">
        <f t="shared" si="4"/>
        <v>198</v>
      </c>
      <c r="E77" s="40">
        <f t="shared" si="5"/>
        <v>196</v>
      </c>
      <c r="F77" s="14"/>
      <c r="G77" s="21"/>
      <c r="H77" s="3"/>
      <c r="I77" s="15"/>
      <c r="J77" s="17">
        <v>32</v>
      </c>
      <c r="K77" s="15">
        <v>30</v>
      </c>
      <c r="L77" s="3">
        <v>125</v>
      </c>
      <c r="M77" s="15">
        <v>125</v>
      </c>
      <c r="N77" s="3"/>
      <c r="O77" s="15"/>
      <c r="P77" s="3">
        <v>12</v>
      </c>
      <c r="Q77" s="15">
        <v>12</v>
      </c>
      <c r="R77" s="3">
        <v>13</v>
      </c>
      <c r="S77" s="15">
        <v>13</v>
      </c>
      <c r="T77" s="3">
        <v>12</v>
      </c>
      <c r="U77" s="37">
        <v>12</v>
      </c>
      <c r="V77" s="3">
        <v>4</v>
      </c>
      <c r="W77" s="15">
        <v>4</v>
      </c>
      <c r="X77" s="14"/>
      <c r="Y77" s="14"/>
    </row>
    <row r="78" spans="2:25" ht="15.75" thickBot="1" x14ac:dyDescent="0.3">
      <c r="B78" s="30" t="s">
        <v>12</v>
      </c>
      <c r="C78" s="79">
        <v>2</v>
      </c>
      <c r="D78" s="68">
        <f t="shared" si="4"/>
        <v>0</v>
      </c>
      <c r="E78" s="44">
        <f t="shared" si="5"/>
        <v>0</v>
      </c>
      <c r="F78" s="7"/>
      <c r="G78" s="8"/>
      <c r="H78" s="35"/>
      <c r="I78" s="8"/>
      <c r="J78" s="35"/>
      <c r="K78" s="8"/>
      <c r="L78" s="35"/>
      <c r="M78" s="8"/>
      <c r="N78" s="35"/>
      <c r="O78" s="8"/>
      <c r="P78" s="35"/>
      <c r="Q78" s="8"/>
      <c r="R78" s="35"/>
      <c r="S78" s="8"/>
      <c r="T78" s="35"/>
      <c r="U78" s="7"/>
      <c r="V78" s="35"/>
      <c r="W78" s="8"/>
      <c r="X78" s="14"/>
      <c r="Y78" s="14"/>
    </row>
    <row r="79" spans="2:25" ht="15.75" thickBot="1" x14ac:dyDescent="0.3">
      <c r="B79" s="38"/>
      <c r="C79" s="77">
        <f>SUM(C10:C78)</f>
        <v>6237</v>
      </c>
      <c r="D79" s="45">
        <f t="shared" si="4"/>
        <v>5995</v>
      </c>
      <c r="E79" s="45">
        <f t="shared" si="5"/>
        <v>476</v>
      </c>
      <c r="F79" s="49">
        <f>SUM(F10:F78)</f>
        <v>2483</v>
      </c>
      <c r="G79" s="50">
        <v>128</v>
      </c>
      <c r="H79" s="49">
        <f>SUM(H10:H78)</f>
        <v>699</v>
      </c>
      <c r="I79" s="50">
        <v>78</v>
      </c>
      <c r="J79" s="49">
        <f>SUM(J10:J78)</f>
        <v>276</v>
      </c>
      <c r="K79" s="50">
        <v>30</v>
      </c>
      <c r="L79" s="49">
        <f>SUM(L10:L78)</f>
        <v>1369</v>
      </c>
      <c r="M79" s="50">
        <v>126</v>
      </c>
      <c r="N79" s="49">
        <f>SUM(N10:N78)</f>
        <v>282</v>
      </c>
      <c r="O79" s="50">
        <v>21</v>
      </c>
      <c r="P79" s="49">
        <f>SUM(P10:P78)</f>
        <v>278</v>
      </c>
      <c r="Q79" s="50">
        <v>25</v>
      </c>
      <c r="R79" s="49">
        <f>SUM(R10:R78)</f>
        <v>278</v>
      </c>
      <c r="S79" s="50">
        <v>26</v>
      </c>
      <c r="T79" s="49">
        <f>SUM(T10:T78)</f>
        <v>205</v>
      </c>
      <c r="U79" s="50">
        <v>21</v>
      </c>
      <c r="V79" s="10">
        <f>SUM(V10:V78)</f>
        <v>125</v>
      </c>
      <c r="W79" s="50">
        <v>21</v>
      </c>
    </row>
    <row r="80" spans="2:25" x14ac:dyDescent="0.25">
      <c r="B80" s="1"/>
      <c r="C80" s="1"/>
      <c r="D80" s="1"/>
      <c r="E80" s="1"/>
    </row>
    <row r="87" spans="2:32" x14ac:dyDescent="0.25">
      <c r="X87" s="24"/>
      <c r="Y87" s="24"/>
      <c r="Z87" s="24"/>
      <c r="AA87" s="24"/>
    </row>
    <row r="88" spans="2:32" ht="15.75" thickBot="1" x14ac:dyDescent="0.3"/>
    <row r="89" spans="2:32" ht="15.75" thickBot="1" x14ac:dyDescent="0.3">
      <c r="B89" s="69" t="s">
        <v>87</v>
      </c>
      <c r="F89" s="126" t="s">
        <v>69</v>
      </c>
      <c r="G89" s="127"/>
      <c r="H89" s="126" t="s">
        <v>70</v>
      </c>
      <c r="I89" s="127"/>
      <c r="J89" s="126" t="s">
        <v>71</v>
      </c>
      <c r="K89" s="127"/>
      <c r="L89" s="126" t="s">
        <v>72</v>
      </c>
      <c r="M89" s="127"/>
      <c r="N89" s="126" t="s">
        <v>73</v>
      </c>
      <c r="O89" s="128"/>
      <c r="P89" s="123" t="s">
        <v>74</v>
      </c>
      <c r="Q89" s="125"/>
      <c r="R89" s="123" t="s">
        <v>75</v>
      </c>
      <c r="S89" s="125"/>
      <c r="T89" s="123" t="s">
        <v>76</v>
      </c>
      <c r="U89" s="124"/>
      <c r="V89" s="123" t="s">
        <v>77</v>
      </c>
      <c r="W89" s="125"/>
      <c r="X89" s="129"/>
      <c r="Y89" s="129"/>
      <c r="Z89" s="24"/>
      <c r="AA89" s="24"/>
    </row>
    <row r="90" spans="2:32" ht="15.75" thickBot="1" x14ac:dyDescent="0.3">
      <c r="B90" s="51" t="s">
        <v>78</v>
      </c>
      <c r="C90" s="74" t="s">
        <v>96</v>
      </c>
      <c r="D90" s="47" t="s">
        <v>82</v>
      </c>
      <c r="E90" s="47" t="s">
        <v>95</v>
      </c>
      <c r="F90" s="12" t="s">
        <v>79</v>
      </c>
      <c r="G90" s="13" t="s">
        <v>81</v>
      </c>
      <c r="H90" s="12" t="s">
        <v>79</v>
      </c>
      <c r="I90" s="13" t="s">
        <v>81</v>
      </c>
      <c r="J90" s="12" t="s">
        <v>79</v>
      </c>
      <c r="K90" s="13" t="s">
        <v>81</v>
      </c>
      <c r="L90" s="12" t="s">
        <v>79</v>
      </c>
      <c r="M90" s="13" t="s">
        <v>81</v>
      </c>
      <c r="N90" s="12" t="s">
        <v>80</v>
      </c>
      <c r="O90" s="11" t="s">
        <v>81</v>
      </c>
      <c r="P90" s="19" t="s">
        <v>79</v>
      </c>
      <c r="Q90" s="20" t="s">
        <v>81</v>
      </c>
      <c r="R90" s="19" t="s">
        <v>79</v>
      </c>
      <c r="S90" s="20" t="s">
        <v>81</v>
      </c>
      <c r="T90" s="19" t="s">
        <v>79</v>
      </c>
      <c r="U90" s="42" t="s">
        <v>81</v>
      </c>
      <c r="V90" s="19" t="s">
        <v>80</v>
      </c>
      <c r="W90" s="20" t="s">
        <v>81</v>
      </c>
      <c r="X90" s="70"/>
      <c r="Y90" s="70"/>
      <c r="Z90" s="70"/>
      <c r="AA90" s="14"/>
      <c r="AE90" s="24"/>
      <c r="AF90" s="70"/>
    </row>
    <row r="91" spans="2:32" x14ac:dyDescent="0.25">
      <c r="B91" s="80" t="s">
        <v>32</v>
      </c>
      <c r="C91" s="76">
        <v>16</v>
      </c>
      <c r="D91" s="9">
        <f>SUM(F91,H91,J91,L91,N91,P91,R91,T91,V91)</f>
        <v>16</v>
      </c>
      <c r="E91" s="40">
        <v>16</v>
      </c>
      <c r="F91" s="37"/>
      <c r="G91" s="15"/>
      <c r="H91" s="3"/>
      <c r="I91" s="15"/>
      <c r="J91" s="17">
        <v>16</v>
      </c>
      <c r="K91" s="15">
        <v>16</v>
      </c>
      <c r="L91" s="3"/>
      <c r="M91" s="15"/>
      <c r="N91" s="3"/>
      <c r="O91" s="15"/>
      <c r="P91" s="3"/>
      <c r="Q91" s="15"/>
      <c r="R91" s="3"/>
      <c r="S91" s="15"/>
      <c r="T91" s="3"/>
      <c r="U91" s="37"/>
      <c r="V91" s="3"/>
      <c r="W91" s="15"/>
      <c r="X91" s="14"/>
      <c r="Y91" s="14"/>
    </row>
    <row r="92" spans="2:32" x14ac:dyDescent="0.25">
      <c r="B92" s="81" t="s">
        <v>67</v>
      </c>
      <c r="C92" s="76">
        <v>332</v>
      </c>
      <c r="D92" s="9">
        <f t="shared" ref="D92:D132" si="6">SUM(F92,H92,J92,L92,N92,P92,R92,T92,V92)</f>
        <v>330</v>
      </c>
      <c r="E92" s="40">
        <v>164</v>
      </c>
      <c r="F92" s="14"/>
      <c r="G92" s="21"/>
      <c r="H92" s="3"/>
      <c r="I92" s="15"/>
      <c r="J92" s="3"/>
      <c r="K92" s="15"/>
      <c r="L92" s="3">
        <v>248</v>
      </c>
      <c r="M92" s="15">
        <v>124</v>
      </c>
      <c r="N92" s="3"/>
      <c r="O92" s="15"/>
      <c r="P92" s="3">
        <v>24</v>
      </c>
      <c r="Q92" s="15">
        <v>12</v>
      </c>
      <c r="R92" s="3">
        <v>25</v>
      </c>
      <c r="S92" s="15">
        <v>12</v>
      </c>
      <c r="T92" s="3">
        <v>24</v>
      </c>
      <c r="U92" s="37">
        <v>12</v>
      </c>
      <c r="V92" s="3">
        <v>9</v>
      </c>
      <c r="W92" s="15">
        <v>4</v>
      </c>
      <c r="X92" s="14"/>
      <c r="Y92" s="14"/>
    </row>
    <row r="93" spans="2:32" x14ac:dyDescent="0.25">
      <c r="B93" s="56" t="s">
        <v>63</v>
      </c>
      <c r="C93" s="76">
        <v>50</v>
      </c>
      <c r="D93" s="9">
        <f t="shared" si="6"/>
        <v>45</v>
      </c>
      <c r="E93" s="40">
        <v>44</v>
      </c>
      <c r="F93" s="14"/>
      <c r="G93" s="21"/>
      <c r="H93" s="3"/>
      <c r="I93" s="15"/>
      <c r="J93" s="3"/>
      <c r="K93" s="15"/>
      <c r="L93" s="3"/>
      <c r="M93" s="15"/>
      <c r="N93" s="3"/>
      <c r="O93" s="15"/>
      <c r="P93" s="3">
        <v>13</v>
      </c>
      <c r="Q93" s="15">
        <v>12</v>
      </c>
      <c r="R93" s="3">
        <v>13</v>
      </c>
      <c r="S93" s="15">
        <v>13</v>
      </c>
      <c r="T93" s="3">
        <v>9</v>
      </c>
      <c r="U93" s="37">
        <v>9</v>
      </c>
      <c r="V93" s="3">
        <v>10</v>
      </c>
      <c r="W93" s="15">
        <v>10</v>
      </c>
      <c r="X93" s="14"/>
      <c r="Y93" s="14"/>
    </row>
    <row r="94" spans="2:32" x14ac:dyDescent="0.25">
      <c r="B94" s="56" t="s">
        <v>68</v>
      </c>
      <c r="C94" s="76">
        <v>50</v>
      </c>
      <c r="D94" s="9">
        <f t="shared" si="6"/>
        <v>45</v>
      </c>
      <c r="E94" s="40">
        <v>44</v>
      </c>
      <c r="F94" s="14"/>
      <c r="G94" s="21"/>
      <c r="H94" s="3"/>
      <c r="I94" s="15"/>
      <c r="J94" s="3"/>
      <c r="K94" s="15"/>
      <c r="L94" s="3"/>
      <c r="M94" s="15"/>
      <c r="N94" s="3"/>
      <c r="O94" s="15"/>
      <c r="P94" s="3">
        <v>13</v>
      </c>
      <c r="Q94" s="15">
        <v>12</v>
      </c>
      <c r="R94" s="3">
        <v>13</v>
      </c>
      <c r="S94" s="15">
        <v>13</v>
      </c>
      <c r="T94" s="3">
        <v>9</v>
      </c>
      <c r="U94" s="37">
        <v>9</v>
      </c>
      <c r="V94" s="3">
        <v>10</v>
      </c>
      <c r="W94" s="15">
        <v>10</v>
      </c>
      <c r="X94" s="14"/>
      <c r="Y94" s="14"/>
    </row>
    <row r="95" spans="2:32" x14ac:dyDescent="0.25">
      <c r="B95" s="56" t="s">
        <v>28</v>
      </c>
      <c r="C95" s="76">
        <v>62</v>
      </c>
      <c r="D95" s="9">
        <f t="shared" si="6"/>
        <v>45</v>
      </c>
      <c r="E95" s="40">
        <v>44</v>
      </c>
      <c r="F95" s="14"/>
      <c r="G95" s="21"/>
      <c r="H95" s="3"/>
      <c r="I95" s="15"/>
      <c r="J95" s="3"/>
      <c r="K95" s="15"/>
      <c r="L95" s="3"/>
      <c r="M95" s="15"/>
      <c r="N95" s="3"/>
      <c r="O95" s="15"/>
      <c r="P95" s="3">
        <v>13</v>
      </c>
      <c r="Q95" s="15">
        <v>12</v>
      </c>
      <c r="R95" s="3">
        <v>13</v>
      </c>
      <c r="S95" s="15">
        <v>13</v>
      </c>
      <c r="T95" s="3">
        <v>9</v>
      </c>
      <c r="U95" s="37">
        <v>9</v>
      </c>
      <c r="V95" s="3">
        <v>10</v>
      </c>
      <c r="W95" s="15">
        <v>10</v>
      </c>
      <c r="X95" s="14"/>
      <c r="Y95" s="14"/>
    </row>
    <row r="96" spans="2:32" x14ac:dyDescent="0.25">
      <c r="B96" s="56" t="s">
        <v>59</v>
      </c>
      <c r="C96" s="76">
        <v>27</v>
      </c>
      <c r="D96" s="9">
        <f t="shared" si="6"/>
        <v>26</v>
      </c>
      <c r="E96" s="40">
        <v>25</v>
      </c>
      <c r="F96" s="14"/>
      <c r="G96" s="21"/>
      <c r="H96" s="23"/>
      <c r="I96" s="21"/>
      <c r="J96" s="23"/>
      <c r="K96" s="21"/>
      <c r="L96" s="3"/>
      <c r="M96" s="15"/>
      <c r="N96" s="3"/>
      <c r="O96" s="15"/>
      <c r="P96" s="3">
        <v>13</v>
      </c>
      <c r="Q96" s="15">
        <v>12</v>
      </c>
      <c r="R96" s="3">
        <v>13</v>
      </c>
      <c r="S96" s="15">
        <v>13</v>
      </c>
      <c r="T96" s="3"/>
      <c r="U96" s="37"/>
      <c r="V96" s="3"/>
      <c r="W96" s="15"/>
      <c r="X96" s="14"/>
      <c r="Y96" s="14"/>
    </row>
    <row r="97" spans="2:25" x14ac:dyDescent="0.25">
      <c r="B97" s="56" t="s">
        <v>20</v>
      </c>
      <c r="C97" s="76">
        <v>53</v>
      </c>
      <c r="D97" s="9">
        <f t="shared" si="6"/>
        <v>46</v>
      </c>
      <c r="E97" s="40">
        <v>44</v>
      </c>
      <c r="F97" s="14"/>
      <c r="G97" s="21"/>
      <c r="H97" s="23"/>
      <c r="I97" s="21"/>
      <c r="J97" s="23"/>
      <c r="K97" s="21"/>
      <c r="L97" s="3"/>
      <c r="M97" s="15"/>
      <c r="N97" s="3"/>
      <c r="O97" s="15"/>
      <c r="P97" s="3">
        <v>13</v>
      </c>
      <c r="Q97" s="15">
        <v>12</v>
      </c>
      <c r="R97" s="3">
        <v>13</v>
      </c>
      <c r="S97" s="15">
        <v>13</v>
      </c>
      <c r="T97" s="3">
        <v>10</v>
      </c>
      <c r="U97" s="37">
        <v>9</v>
      </c>
      <c r="V97" s="3">
        <v>10</v>
      </c>
      <c r="W97" s="15">
        <v>10</v>
      </c>
      <c r="X97" s="14"/>
      <c r="Y97" s="14"/>
    </row>
    <row r="98" spans="2:25" x14ac:dyDescent="0.25">
      <c r="B98" s="56" t="s">
        <v>48</v>
      </c>
      <c r="C98" s="76">
        <v>36</v>
      </c>
      <c r="D98" s="9">
        <f t="shared" si="6"/>
        <v>26</v>
      </c>
      <c r="E98" s="40">
        <v>25</v>
      </c>
      <c r="F98" s="14"/>
      <c r="G98" s="21"/>
      <c r="H98" s="23"/>
      <c r="I98" s="21"/>
      <c r="J98" s="23"/>
      <c r="K98" s="21"/>
      <c r="L98" s="3"/>
      <c r="M98" s="15"/>
      <c r="N98" s="3"/>
      <c r="O98" s="15"/>
      <c r="P98" s="3">
        <v>13</v>
      </c>
      <c r="Q98" s="15">
        <v>12</v>
      </c>
      <c r="R98" s="3">
        <v>13</v>
      </c>
      <c r="S98" s="15">
        <v>13</v>
      </c>
      <c r="T98" s="3"/>
      <c r="U98" s="37"/>
      <c r="V98" s="3"/>
      <c r="W98" s="15"/>
      <c r="X98" s="14"/>
      <c r="Y98" s="14"/>
    </row>
    <row r="99" spans="2:25" x14ac:dyDescent="0.25">
      <c r="B99" s="56" t="s">
        <v>5</v>
      </c>
      <c r="C99" s="76">
        <v>49</v>
      </c>
      <c r="D99" s="9">
        <f t="shared" si="6"/>
        <v>45</v>
      </c>
      <c r="E99" s="40">
        <v>44</v>
      </c>
      <c r="F99" s="14"/>
      <c r="G99" s="21"/>
      <c r="H99" s="23"/>
      <c r="I99" s="21"/>
      <c r="J99" s="23"/>
      <c r="K99" s="21"/>
      <c r="L99" s="3"/>
      <c r="M99" s="15"/>
      <c r="N99" s="3"/>
      <c r="O99" s="15"/>
      <c r="P99" s="3">
        <v>13</v>
      </c>
      <c r="Q99" s="15">
        <v>12</v>
      </c>
      <c r="R99" s="3">
        <v>13</v>
      </c>
      <c r="S99" s="15">
        <v>13</v>
      </c>
      <c r="T99" s="3">
        <v>9</v>
      </c>
      <c r="U99" s="37">
        <v>9</v>
      </c>
      <c r="V99" s="3">
        <v>10</v>
      </c>
      <c r="W99" s="15">
        <v>10</v>
      </c>
      <c r="X99" s="14"/>
      <c r="Y99" s="14"/>
    </row>
    <row r="100" spans="2:25" x14ac:dyDescent="0.25">
      <c r="B100" s="56" t="s">
        <v>38</v>
      </c>
      <c r="C100" s="76">
        <v>49</v>
      </c>
      <c r="D100" s="9">
        <f t="shared" si="6"/>
        <v>45</v>
      </c>
      <c r="E100" s="40">
        <v>44</v>
      </c>
      <c r="F100" s="14"/>
      <c r="G100" s="21"/>
      <c r="H100" s="23"/>
      <c r="I100" s="21"/>
      <c r="J100" s="23"/>
      <c r="K100" s="21"/>
      <c r="L100" s="3"/>
      <c r="M100" s="15"/>
      <c r="N100" s="3"/>
      <c r="O100" s="15"/>
      <c r="P100" s="3">
        <v>13</v>
      </c>
      <c r="Q100" s="15">
        <v>12</v>
      </c>
      <c r="R100" s="3">
        <v>13</v>
      </c>
      <c r="S100" s="15">
        <v>13</v>
      </c>
      <c r="T100" s="3">
        <v>9</v>
      </c>
      <c r="U100" s="37">
        <v>9</v>
      </c>
      <c r="V100" s="3">
        <v>10</v>
      </c>
      <c r="W100" s="15">
        <v>10</v>
      </c>
      <c r="X100" s="14"/>
      <c r="Y100" s="14"/>
    </row>
    <row r="101" spans="2:25" x14ac:dyDescent="0.25">
      <c r="B101" s="56" t="s">
        <v>58</v>
      </c>
      <c r="C101" s="76">
        <v>50</v>
      </c>
      <c r="D101" s="9">
        <f t="shared" si="6"/>
        <v>45</v>
      </c>
      <c r="E101" s="40">
        <v>44</v>
      </c>
      <c r="F101" s="14"/>
      <c r="G101" s="21"/>
      <c r="H101" s="3"/>
      <c r="I101" s="15"/>
      <c r="J101" s="3"/>
      <c r="K101" s="15"/>
      <c r="L101" s="3"/>
      <c r="M101" s="15"/>
      <c r="N101" s="3"/>
      <c r="O101" s="15"/>
      <c r="P101" s="3">
        <v>13</v>
      </c>
      <c r="Q101" s="15">
        <v>12</v>
      </c>
      <c r="R101" s="3">
        <v>13</v>
      </c>
      <c r="S101" s="15">
        <v>13</v>
      </c>
      <c r="T101" s="3">
        <v>9</v>
      </c>
      <c r="U101" s="37">
        <v>9</v>
      </c>
      <c r="V101" s="3">
        <v>10</v>
      </c>
      <c r="W101" s="15">
        <v>10</v>
      </c>
      <c r="X101" s="14"/>
      <c r="Y101" s="14"/>
    </row>
    <row r="102" spans="2:25" x14ac:dyDescent="0.25">
      <c r="B102" s="56" t="s">
        <v>9</v>
      </c>
      <c r="C102" s="76">
        <v>49</v>
      </c>
      <c r="D102" s="9">
        <f t="shared" si="6"/>
        <v>45</v>
      </c>
      <c r="E102" s="40">
        <v>44</v>
      </c>
      <c r="F102" s="14"/>
      <c r="G102" s="21"/>
      <c r="H102" s="3"/>
      <c r="I102" s="15"/>
      <c r="J102" s="3"/>
      <c r="K102" s="15"/>
      <c r="L102" s="3"/>
      <c r="M102" s="15"/>
      <c r="N102" s="3"/>
      <c r="O102" s="15"/>
      <c r="P102" s="3">
        <v>13</v>
      </c>
      <c r="Q102" s="15">
        <v>12</v>
      </c>
      <c r="R102" s="3">
        <v>13</v>
      </c>
      <c r="S102" s="15">
        <v>13</v>
      </c>
      <c r="T102" s="3">
        <v>9</v>
      </c>
      <c r="U102" s="37">
        <v>9</v>
      </c>
      <c r="V102" s="3">
        <v>10</v>
      </c>
      <c r="W102" s="15">
        <v>10</v>
      </c>
      <c r="X102" s="14"/>
      <c r="Y102" s="14"/>
    </row>
    <row r="103" spans="2:25" x14ac:dyDescent="0.25">
      <c r="B103" s="56" t="s">
        <v>53</v>
      </c>
      <c r="C103" s="76">
        <v>16</v>
      </c>
      <c r="D103" s="9">
        <f t="shared" si="6"/>
        <v>16</v>
      </c>
      <c r="E103" s="40">
        <v>16</v>
      </c>
      <c r="F103" s="14"/>
      <c r="G103" s="21"/>
      <c r="H103" s="3"/>
      <c r="I103" s="15"/>
      <c r="J103" s="3"/>
      <c r="K103" s="15"/>
      <c r="L103" s="3"/>
      <c r="M103" s="15"/>
      <c r="N103" s="3"/>
      <c r="O103" s="15"/>
      <c r="P103" s="3"/>
      <c r="Q103" s="15"/>
      <c r="R103" s="3"/>
      <c r="S103" s="15"/>
      <c r="T103" s="3">
        <v>12</v>
      </c>
      <c r="U103" s="37">
        <v>12</v>
      </c>
      <c r="V103" s="3">
        <v>4</v>
      </c>
      <c r="W103" s="15">
        <v>4</v>
      </c>
      <c r="X103" s="14"/>
      <c r="Y103" s="14"/>
    </row>
    <row r="104" spans="2:25" x14ac:dyDescent="0.25">
      <c r="B104" s="56" t="s">
        <v>27</v>
      </c>
      <c r="C104" s="76">
        <v>645</v>
      </c>
      <c r="D104" s="9">
        <f t="shared" si="6"/>
        <v>641</v>
      </c>
      <c r="E104" s="40">
        <v>227</v>
      </c>
      <c r="F104" s="14">
        <v>511</v>
      </c>
      <c r="G104" s="21">
        <v>128</v>
      </c>
      <c r="H104" s="17">
        <v>78</v>
      </c>
      <c r="I104" s="15">
        <v>78</v>
      </c>
      <c r="J104" s="3"/>
      <c r="K104" s="15"/>
      <c r="L104" s="3"/>
      <c r="M104" s="15"/>
      <c r="N104" s="3">
        <v>52</v>
      </c>
      <c r="O104" s="15">
        <v>21</v>
      </c>
      <c r="P104" s="3"/>
      <c r="Q104" s="15"/>
      <c r="R104" s="3"/>
      <c r="S104" s="15"/>
      <c r="T104" s="3"/>
      <c r="U104" s="37"/>
      <c r="V104" s="3"/>
      <c r="W104" s="15"/>
      <c r="X104" s="14"/>
      <c r="Y104" s="14"/>
    </row>
    <row r="105" spans="2:25" x14ac:dyDescent="0.25">
      <c r="B105" s="56" t="s">
        <v>40</v>
      </c>
      <c r="C105" s="76">
        <v>179</v>
      </c>
      <c r="D105" s="9">
        <f t="shared" si="6"/>
        <v>178</v>
      </c>
      <c r="E105" s="40">
        <v>178</v>
      </c>
      <c r="F105" s="14"/>
      <c r="G105" s="21"/>
      <c r="H105" s="3"/>
      <c r="I105" s="15"/>
      <c r="J105" s="17">
        <v>30</v>
      </c>
      <c r="K105" s="15">
        <v>30</v>
      </c>
      <c r="L105" s="3">
        <v>124</v>
      </c>
      <c r="M105" s="15">
        <v>124</v>
      </c>
      <c r="N105" s="3"/>
      <c r="O105" s="15"/>
      <c r="P105" s="3">
        <v>12</v>
      </c>
      <c r="Q105" s="15">
        <v>12</v>
      </c>
      <c r="R105" s="3">
        <v>12</v>
      </c>
      <c r="S105" s="15">
        <v>12</v>
      </c>
      <c r="T105" s="3"/>
      <c r="U105" s="37"/>
      <c r="V105" s="3"/>
      <c r="W105" s="15"/>
      <c r="X105" s="14"/>
      <c r="Y105" s="14"/>
    </row>
    <row r="106" spans="2:25" x14ac:dyDescent="0.25">
      <c r="B106" s="56" t="s">
        <v>41</v>
      </c>
      <c r="C106" s="76">
        <v>196</v>
      </c>
      <c r="D106" s="9">
        <f t="shared" si="6"/>
        <v>195</v>
      </c>
      <c r="E106" s="40">
        <v>195</v>
      </c>
      <c r="F106" s="14"/>
      <c r="G106" s="21"/>
      <c r="H106" s="3"/>
      <c r="I106" s="15"/>
      <c r="J106" s="17">
        <v>30</v>
      </c>
      <c r="K106" s="15">
        <v>30</v>
      </c>
      <c r="L106" s="3">
        <v>125</v>
      </c>
      <c r="M106" s="15">
        <v>125</v>
      </c>
      <c r="N106" s="3"/>
      <c r="O106" s="15"/>
      <c r="P106" s="3">
        <v>12</v>
      </c>
      <c r="Q106" s="15">
        <v>12</v>
      </c>
      <c r="R106" s="3">
        <v>12</v>
      </c>
      <c r="S106" s="15">
        <v>12</v>
      </c>
      <c r="T106" s="3">
        <v>12</v>
      </c>
      <c r="U106" s="37">
        <v>12</v>
      </c>
      <c r="V106" s="3">
        <v>4</v>
      </c>
      <c r="W106" s="15">
        <v>4</v>
      </c>
      <c r="X106" s="14"/>
      <c r="Y106" s="14"/>
    </row>
    <row r="107" spans="2:25" x14ac:dyDescent="0.25">
      <c r="B107" s="56" t="s">
        <v>15</v>
      </c>
      <c r="C107" s="76">
        <v>16</v>
      </c>
      <c r="D107" s="9">
        <f t="shared" si="6"/>
        <v>16</v>
      </c>
      <c r="E107" s="40">
        <v>16</v>
      </c>
      <c r="F107" s="14"/>
      <c r="G107" s="21"/>
      <c r="H107" s="3"/>
      <c r="I107" s="15"/>
      <c r="J107" s="3"/>
      <c r="K107" s="15"/>
      <c r="L107" s="3"/>
      <c r="M107" s="15"/>
      <c r="N107" s="3"/>
      <c r="O107" s="15"/>
      <c r="P107" s="3"/>
      <c r="Q107" s="15"/>
      <c r="R107" s="3"/>
      <c r="S107" s="15"/>
      <c r="T107" s="3">
        <v>12</v>
      </c>
      <c r="U107" s="37">
        <v>12</v>
      </c>
      <c r="V107" s="3">
        <v>4</v>
      </c>
      <c r="W107" s="15">
        <v>4</v>
      </c>
      <c r="X107" s="14"/>
      <c r="Y107" s="14"/>
    </row>
    <row r="108" spans="2:25" x14ac:dyDescent="0.25">
      <c r="B108" s="56" t="s">
        <v>39</v>
      </c>
      <c r="C108" s="76">
        <v>646</v>
      </c>
      <c r="D108" s="9">
        <f t="shared" si="6"/>
        <v>642</v>
      </c>
      <c r="E108" s="40">
        <v>227</v>
      </c>
      <c r="F108" s="14">
        <v>512</v>
      </c>
      <c r="G108" s="21">
        <v>128</v>
      </c>
      <c r="H108" s="17">
        <v>78</v>
      </c>
      <c r="I108" s="15">
        <v>78</v>
      </c>
      <c r="J108" s="3"/>
      <c r="K108" s="15"/>
      <c r="L108" s="3"/>
      <c r="M108" s="15"/>
      <c r="N108" s="3">
        <v>52</v>
      </c>
      <c r="O108" s="15">
        <v>21</v>
      </c>
      <c r="P108" s="3"/>
      <c r="Q108" s="15"/>
      <c r="R108" s="3"/>
      <c r="S108" s="15"/>
      <c r="T108" s="3"/>
      <c r="U108" s="37"/>
      <c r="V108" s="3"/>
      <c r="W108" s="15"/>
      <c r="X108" s="14"/>
      <c r="Y108" s="14"/>
    </row>
    <row r="109" spans="2:25" x14ac:dyDescent="0.25">
      <c r="B109" s="56" t="s">
        <v>26</v>
      </c>
      <c r="C109" s="76">
        <v>179</v>
      </c>
      <c r="D109" s="9">
        <f t="shared" si="6"/>
        <v>178</v>
      </c>
      <c r="E109" s="40">
        <v>178</v>
      </c>
      <c r="F109" s="14"/>
      <c r="G109" s="21"/>
      <c r="H109" s="3"/>
      <c r="I109" s="15"/>
      <c r="J109" s="17">
        <v>30</v>
      </c>
      <c r="K109" s="15">
        <v>30</v>
      </c>
      <c r="L109" s="3">
        <v>124</v>
      </c>
      <c r="M109" s="15">
        <v>124</v>
      </c>
      <c r="N109" s="3"/>
      <c r="O109" s="15"/>
      <c r="P109" s="3">
        <v>12</v>
      </c>
      <c r="Q109" s="15">
        <v>12</v>
      </c>
      <c r="R109" s="3">
        <v>12</v>
      </c>
      <c r="S109" s="15">
        <v>12</v>
      </c>
      <c r="T109" s="3"/>
      <c r="U109" s="37"/>
      <c r="V109" s="3"/>
      <c r="W109" s="15"/>
      <c r="X109" s="14"/>
      <c r="Y109" s="14"/>
    </row>
    <row r="110" spans="2:25" x14ac:dyDescent="0.25">
      <c r="B110" s="56" t="s">
        <v>19</v>
      </c>
      <c r="C110" s="76">
        <v>196</v>
      </c>
      <c r="D110" s="9">
        <f t="shared" si="6"/>
        <v>195</v>
      </c>
      <c r="E110" s="40">
        <v>195</v>
      </c>
      <c r="F110" s="14"/>
      <c r="G110" s="21"/>
      <c r="H110" s="3"/>
      <c r="I110" s="15"/>
      <c r="J110" s="17">
        <v>30</v>
      </c>
      <c r="K110" s="15">
        <v>30</v>
      </c>
      <c r="L110" s="3">
        <v>125</v>
      </c>
      <c r="M110" s="15">
        <v>125</v>
      </c>
      <c r="N110" s="3"/>
      <c r="O110" s="15"/>
      <c r="P110" s="3">
        <v>12</v>
      </c>
      <c r="Q110" s="15">
        <v>12</v>
      </c>
      <c r="R110" s="3">
        <v>12</v>
      </c>
      <c r="S110" s="15">
        <v>12</v>
      </c>
      <c r="T110" s="3">
        <v>12</v>
      </c>
      <c r="U110" s="37">
        <v>12</v>
      </c>
      <c r="V110" s="3">
        <v>4</v>
      </c>
      <c r="W110" s="15">
        <v>4</v>
      </c>
      <c r="X110" s="14"/>
      <c r="Y110" s="14"/>
    </row>
    <row r="111" spans="2:25" x14ac:dyDescent="0.25">
      <c r="B111" s="56" t="s">
        <v>57</v>
      </c>
      <c r="C111" s="76">
        <v>184</v>
      </c>
      <c r="D111" s="9">
        <f t="shared" si="6"/>
        <v>182</v>
      </c>
      <c r="E111" s="40">
        <v>128</v>
      </c>
      <c r="F111" s="14">
        <v>156</v>
      </c>
      <c r="G111" s="21">
        <v>107</v>
      </c>
      <c r="H111" s="3"/>
      <c r="I111" s="15"/>
      <c r="J111" s="3"/>
      <c r="K111" s="15"/>
      <c r="L111" s="3"/>
      <c r="M111" s="15"/>
      <c r="N111" s="3">
        <v>26</v>
      </c>
      <c r="O111" s="15">
        <v>21</v>
      </c>
      <c r="P111" s="3"/>
      <c r="Q111" s="15"/>
      <c r="R111" s="3"/>
      <c r="S111" s="15"/>
      <c r="T111" s="3"/>
      <c r="U111" s="37"/>
      <c r="V111" s="3"/>
      <c r="W111" s="15"/>
      <c r="X111" s="14"/>
      <c r="Y111" s="14"/>
    </row>
    <row r="112" spans="2:25" x14ac:dyDescent="0.25">
      <c r="B112" s="56" t="s">
        <v>2</v>
      </c>
      <c r="C112" s="76">
        <v>881</v>
      </c>
      <c r="D112" s="9">
        <f t="shared" si="6"/>
        <v>877</v>
      </c>
      <c r="E112" s="40">
        <v>227</v>
      </c>
      <c r="F112" s="14">
        <v>513</v>
      </c>
      <c r="G112" s="21">
        <v>128</v>
      </c>
      <c r="H112" s="17">
        <v>312</v>
      </c>
      <c r="I112" s="15">
        <v>78</v>
      </c>
      <c r="J112" s="3"/>
      <c r="K112" s="15"/>
      <c r="L112" s="3"/>
      <c r="M112" s="15"/>
      <c r="N112" s="3">
        <v>52</v>
      </c>
      <c r="O112" s="15">
        <v>21</v>
      </c>
      <c r="P112" s="3"/>
      <c r="Q112" s="15"/>
      <c r="R112" s="3"/>
      <c r="S112" s="15"/>
      <c r="T112" s="3"/>
      <c r="U112" s="37"/>
      <c r="V112" s="3"/>
      <c r="W112" s="15"/>
      <c r="X112" s="14"/>
      <c r="Y112" s="14"/>
    </row>
    <row r="113" spans="2:25" x14ac:dyDescent="0.25">
      <c r="B113" s="56" t="s">
        <v>42</v>
      </c>
      <c r="C113" s="76">
        <v>195</v>
      </c>
      <c r="D113" s="9">
        <f t="shared" si="6"/>
        <v>194</v>
      </c>
      <c r="E113" s="40">
        <v>194</v>
      </c>
      <c r="F113" s="14"/>
      <c r="G113" s="21"/>
      <c r="H113" s="3"/>
      <c r="I113" s="15"/>
      <c r="J113" s="17">
        <v>30</v>
      </c>
      <c r="K113" s="15">
        <v>30</v>
      </c>
      <c r="L113" s="3">
        <v>124</v>
      </c>
      <c r="M113" s="15">
        <v>124</v>
      </c>
      <c r="N113" s="3"/>
      <c r="O113" s="15"/>
      <c r="P113" s="3">
        <v>12</v>
      </c>
      <c r="Q113" s="15">
        <v>12</v>
      </c>
      <c r="R113" s="3">
        <v>12</v>
      </c>
      <c r="S113" s="15">
        <v>12</v>
      </c>
      <c r="T113" s="3">
        <v>12</v>
      </c>
      <c r="U113" s="37">
        <v>12</v>
      </c>
      <c r="V113" s="3">
        <v>4</v>
      </c>
      <c r="W113" s="15">
        <v>4</v>
      </c>
      <c r="X113" s="14"/>
      <c r="Y113" s="14"/>
    </row>
    <row r="114" spans="2:25" x14ac:dyDescent="0.25">
      <c r="B114" s="56" t="s">
        <v>65</v>
      </c>
      <c r="C114" s="76">
        <v>203</v>
      </c>
      <c r="D114" s="9">
        <f t="shared" si="6"/>
        <v>202</v>
      </c>
      <c r="E114" s="40">
        <v>198</v>
      </c>
      <c r="F114" s="14"/>
      <c r="G114" s="21"/>
      <c r="H114" s="3"/>
      <c r="I114" s="15"/>
      <c r="J114" s="17">
        <v>33</v>
      </c>
      <c r="K114" s="15">
        <v>30</v>
      </c>
      <c r="L114" s="3">
        <v>126</v>
      </c>
      <c r="M114" s="15">
        <v>126</v>
      </c>
      <c r="N114" s="3"/>
      <c r="O114" s="15"/>
      <c r="P114" s="3">
        <v>13</v>
      </c>
      <c r="Q114" s="15">
        <v>13</v>
      </c>
      <c r="R114" s="3">
        <v>13</v>
      </c>
      <c r="S114" s="15">
        <v>13</v>
      </c>
      <c r="T114" s="3">
        <v>13</v>
      </c>
      <c r="U114" s="37">
        <v>12</v>
      </c>
      <c r="V114" s="3">
        <v>4</v>
      </c>
      <c r="W114" s="15">
        <v>4</v>
      </c>
      <c r="X114" s="14"/>
      <c r="Y114" s="14"/>
    </row>
    <row r="115" spans="2:25" x14ac:dyDescent="0.25">
      <c r="B115" s="56" t="s">
        <v>22</v>
      </c>
      <c r="C115" s="76">
        <v>291</v>
      </c>
      <c r="D115" s="9">
        <f t="shared" si="6"/>
        <v>289</v>
      </c>
      <c r="E115" s="40">
        <v>227</v>
      </c>
      <c r="F115" s="14">
        <v>185</v>
      </c>
      <c r="G115" s="21">
        <v>128</v>
      </c>
      <c r="H115" s="17">
        <v>78</v>
      </c>
      <c r="I115" s="15">
        <v>78</v>
      </c>
      <c r="J115" s="3"/>
      <c r="K115" s="15"/>
      <c r="L115" s="3"/>
      <c r="M115" s="15"/>
      <c r="N115" s="3">
        <v>26</v>
      </c>
      <c r="O115" s="15">
        <v>21</v>
      </c>
      <c r="P115" s="3"/>
      <c r="Q115" s="15"/>
      <c r="R115" s="3"/>
      <c r="S115" s="15"/>
      <c r="T115" s="3"/>
      <c r="U115" s="37"/>
      <c r="V115" s="3"/>
      <c r="W115" s="15"/>
      <c r="X115" s="14"/>
      <c r="Y115" s="14"/>
    </row>
    <row r="116" spans="2:25" x14ac:dyDescent="0.25">
      <c r="B116" s="56" t="s">
        <v>23</v>
      </c>
      <c r="C116" s="76">
        <v>195</v>
      </c>
      <c r="D116" s="9">
        <f t="shared" si="6"/>
        <v>194</v>
      </c>
      <c r="E116" s="40">
        <v>194</v>
      </c>
      <c r="F116" s="14"/>
      <c r="G116" s="21"/>
      <c r="H116" s="3"/>
      <c r="I116" s="15"/>
      <c r="J116" s="17">
        <v>30</v>
      </c>
      <c r="K116" s="15">
        <v>30</v>
      </c>
      <c r="L116" s="3">
        <v>124</v>
      </c>
      <c r="M116" s="15">
        <v>124</v>
      </c>
      <c r="N116" s="3"/>
      <c r="O116" s="15"/>
      <c r="P116" s="3">
        <v>12</v>
      </c>
      <c r="Q116" s="15">
        <v>12</v>
      </c>
      <c r="R116" s="3">
        <v>12</v>
      </c>
      <c r="S116" s="15">
        <v>12</v>
      </c>
      <c r="T116" s="3">
        <v>12</v>
      </c>
      <c r="U116" s="37">
        <v>12</v>
      </c>
      <c r="V116" s="3">
        <v>4</v>
      </c>
      <c r="W116" s="15">
        <v>4</v>
      </c>
      <c r="X116" s="14"/>
      <c r="Y116" s="14"/>
    </row>
    <row r="117" spans="2:25" x14ac:dyDescent="0.25">
      <c r="B117" s="56" t="s">
        <v>30</v>
      </c>
      <c r="C117" s="76">
        <v>37</v>
      </c>
      <c r="D117" s="9">
        <f t="shared" si="6"/>
        <v>37</v>
      </c>
      <c r="E117" s="40">
        <v>37</v>
      </c>
      <c r="F117" s="14"/>
      <c r="G117" s="21"/>
      <c r="H117" s="17">
        <v>37</v>
      </c>
      <c r="I117" s="15">
        <v>37</v>
      </c>
      <c r="J117" s="3"/>
      <c r="K117" s="15"/>
      <c r="L117" s="3"/>
      <c r="M117" s="15"/>
      <c r="N117" s="3"/>
      <c r="O117" s="15"/>
      <c r="P117" s="3"/>
      <c r="Q117" s="15"/>
      <c r="R117" s="3"/>
      <c r="S117" s="15"/>
      <c r="T117" s="3"/>
      <c r="U117" s="37"/>
      <c r="V117" s="3"/>
      <c r="W117" s="15"/>
      <c r="X117" s="14"/>
      <c r="Y117" s="14"/>
    </row>
    <row r="118" spans="2:25" x14ac:dyDescent="0.25">
      <c r="B118" s="56" t="s">
        <v>60</v>
      </c>
      <c r="C118" s="76">
        <v>36</v>
      </c>
      <c r="D118" s="9">
        <f t="shared" si="6"/>
        <v>36</v>
      </c>
      <c r="E118" s="40">
        <v>36</v>
      </c>
      <c r="F118" s="14"/>
      <c r="G118" s="21"/>
      <c r="H118" s="17">
        <v>36</v>
      </c>
      <c r="I118" s="15">
        <v>36</v>
      </c>
      <c r="J118" s="3"/>
      <c r="K118" s="15"/>
      <c r="L118" s="3"/>
      <c r="M118" s="15"/>
      <c r="N118" s="3"/>
      <c r="O118" s="15"/>
      <c r="P118" s="3"/>
      <c r="Q118" s="15"/>
      <c r="R118" s="3"/>
      <c r="S118" s="15"/>
      <c r="T118" s="3"/>
      <c r="U118" s="37"/>
      <c r="V118" s="3"/>
      <c r="W118" s="15"/>
      <c r="X118" s="14"/>
      <c r="Y118" s="14"/>
    </row>
    <row r="119" spans="2:25" x14ac:dyDescent="0.25">
      <c r="B119" s="56" t="s">
        <v>54</v>
      </c>
      <c r="C119" s="76">
        <v>22</v>
      </c>
      <c r="D119" s="9">
        <f t="shared" si="6"/>
        <v>22</v>
      </c>
      <c r="E119" s="40">
        <v>21</v>
      </c>
      <c r="F119" s="14"/>
      <c r="G119" s="21"/>
      <c r="H119" s="3"/>
      <c r="I119" s="15"/>
      <c r="J119" s="3"/>
      <c r="K119" s="15"/>
      <c r="L119" s="3"/>
      <c r="M119" s="15"/>
      <c r="N119" s="3">
        <v>22</v>
      </c>
      <c r="O119" s="15">
        <v>21</v>
      </c>
      <c r="P119" s="3"/>
      <c r="Q119" s="15"/>
      <c r="R119" s="3"/>
      <c r="S119" s="15"/>
      <c r="T119" s="3"/>
      <c r="U119" s="37"/>
      <c r="V119" s="3"/>
      <c r="W119" s="15"/>
      <c r="X119" s="14"/>
      <c r="Y119" s="14"/>
    </row>
    <row r="120" spans="2:25" x14ac:dyDescent="0.25">
      <c r="B120" s="56" t="s">
        <v>21</v>
      </c>
      <c r="C120" s="76">
        <v>71</v>
      </c>
      <c r="D120" s="9">
        <f t="shared" si="6"/>
        <v>71</v>
      </c>
      <c r="E120" s="40">
        <v>8</v>
      </c>
      <c r="F120" s="14">
        <v>71</v>
      </c>
      <c r="G120" s="21">
        <v>8</v>
      </c>
      <c r="H120" s="3"/>
      <c r="I120" s="15"/>
      <c r="J120" s="3"/>
      <c r="K120" s="15"/>
      <c r="L120" s="3"/>
      <c r="M120" s="15"/>
      <c r="N120" s="3"/>
      <c r="O120" s="15"/>
      <c r="P120" s="3"/>
      <c r="Q120" s="15"/>
      <c r="R120" s="3"/>
      <c r="S120" s="15"/>
      <c r="T120" s="3"/>
      <c r="U120" s="37"/>
      <c r="V120" s="3"/>
      <c r="W120" s="15"/>
      <c r="X120" s="14"/>
      <c r="Y120" s="14"/>
    </row>
    <row r="121" spans="2:25" x14ac:dyDescent="0.25">
      <c r="B121" s="56" t="s">
        <v>11</v>
      </c>
      <c r="C121" s="76">
        <v>71</v>
      </c>
      <c r="D121" s="9">
        <f t="shared" si="6"/>
        <v>71</v>
      </c>
      <c r="E121" s="40">
        <v>8</v>
      </c>
      <c r="F121" s="14">
        <v>71</v>
      </c>
      <c r="G121" s="21">
        <v>8</v>
      </c>
      <c r="H121" s="3"/>
      <c r="I121" s="15"/>
      <c r="J121" s="3"/>
      <c r="K121" s="15"/>
      <c r="L121" s="3"/>
      <c r="M121" s="15"/>
      <c r="N121" s="3"/>
      <c r="O121" s="15"/>
      <c r="P121" s="3"/>
      <c r="Q121" s="15"/>
      <c r="R121" s="3"/>
      <c r="S121" s="15"/>
      <c r="T121" s="3"/>
      <c r="U121" s="37"/>
      <c r="V121" s="3"/>
      <c r="W121" s="15"/>
      <c r="X121" s="14"/>
      <c r="Y121" s="14"/>
    </row>
    <row r="122" spans="2:25" x14ac:dyDescent="0.25">
      <c r="B122" s="56" t="s">
        <v>37</v>
      </c>
      <c r="C122" s="76">
        <v>12</v>
      </c>
      <c r="D122" s="9">
        <f t="shared" si="6"/>
        <v>12</v>
      </c>
      <c r="E122" s="40">
        <v>12</v>
      </c>
      <c r="F122" s="14"/>
      <c r="G122" s="21"/>
      <c r="H122" s="3"/>
      <c r="I122" s="15"/>
      <c r="J122" s="3"/>
      <c r="K122" s="15"/>
      <c r="L122" s="3"/>
      <c r="M122" s="15"/>
      <c r="N122" s="3"/>
      <c r="O122" s="15"/>
      <c r="P122" s="3"/>
      <c r="Q122" s="15"/>
      <c r="R122" s="3">
        <v>12</v>
      </c>
      <c r="S122" s="15">
        <v>12</v>
      </c>
      <c r="T122" s="3"/>
      <c r="U122" s="37"/>
      <c r="V122" s="3"/>
      <c r="W122" s="15"/>
      <c r="X122" s="14"/>
      <c r="Y122" s="14"/>
    </row>
    <row r="123" spans="2:25" x14ac:dyDescent="0.25">
      <c r="B123" s="56" t="s">
        <v>46</v>
      </c>
      <c r="C123" s="76">
        <v>14</v>
      </c>
      <c r="D123" s="9">
        <f t="shared" si="6"/>
        <v>14</v>
      </c>
      <c r="E123" s="40">
        <v>12</v>
      </c>
      <c r="F123" s="14"/>
      <c r="G123" s="21"/>
      <c r="H123" s="3"/>
      <c r="I123" s="15"/>
      <c r="J123" s="3"/>
      <c r="K123" s="15"/>
      <c r="L123" s="3"/>
      <c r="M123" s="15"/>
      <c r="N123" s="3"/>
      <c r="O123" s="15"/>
      <c r="P123" s="3">
        <v>14</v>
      </c>
      <c r="Q123" s="15">
        <v>12</v>
      </c>
      <c r="R123" s="3"/>
      <c r="S123" s="15"/>
      <c r="T123" s="3"/>
      <c r="U123" s="37"/>
      <c r="V123" s="3"/>
      <c r="W123" s="15"/>
      <c r="X123" s="14"/>
      <c r="Y123" s="14"/>
    </row>
    <row r="124" spans="2:25" x14ac:dyDescent="0.25">
      <c r="B124" s="56" t="s">
        <v>29</v>
      </c>
      <c r="C124" s="76">
        <v>15</v>
      </c>
      <c r="D124" s="9">
        <f t="shared" si="6"/>
        <v>15</v>
      </c>
      <c r="E124" s="40">
        <v>15</v>
      </c>
      <c r="F124" s="14"/>
      <c r="G124" s="21"/>
      <c r="H124" s="3"/>
      <c r="I124" s="15"/>
      <c r="J124" s="3"/>
      <c r="K124" s="15"/>
      <c r="L124" s="3"/>
      <c r="M124" s="15"/>
      <c r="N124" s="3"/>
      <c r="O124" s="15"/>
      <c r="P124" s="3"/>
      <c r="Q124" s="15"/>
      <c r="R124" s="3"/>
      <c r="S124" s="15"/>
      <c r="T124" s="3">
        <v>11</v>
      </c>
      <c r="U124" s="37">
        <v>11</v>
      </c>
      <c r="V124" s="3">
        <v>4</v>
      </c>
      <c r="W124" s="15">
        <v>4</v>
      </c>
      <c r="X124" s="14"/>
      <c r="Y124" s="14"/>
    </row>
    <row r="125" spans="2:25" x14ac:dyDescent="0.25">
      <c r="B125" s="56" t="s">
        <v>33</v>
      </c>
      <c r="C125" s="76">
        <v>108</v>
      </c>
      <c r="D125" s="9">
        <f t="shared" si="6"/>
        <v>107</v>
      </c>
      <c r="E125" s="40">
        <v>107</v>
      </c>
      <c r="F125" s="14"/>
      <c r="G125" s="21"/>
      <c r="H125" s="3"/>
      <c r="I125" s="15"/>
      <c r="J125" s="3"/>
      <c r="K125" s="15"/>
      <c r="L125" s="3">
        <v>107</v>
      </c>
      <c r="M125" s="15">
        <v>107</v>
      </c>
      <c r="N125" s="3"/>
      <c r="O125" s="15"/>
      <c r="P125" s="3"/>
      <c r="Q125" s="15"/>
      <c r="R125" s="3"/>
      <c r="S125" s="15"/>
      <c r="T125" s="3"/>
      <c r="U125" s="37"/>
      <c r="V125" s="3"/>
      <c r="W125" s="15"/>
      <c r="X125" s="14"/>
      <c r="Y125" s="14"/>
    </row>
    <row r="126" spans="2:25" x14ac:dyDescent="0.25">
      <c r="B126" s="56" t="s">
        <v>51</v>
      </c>
      <c r="C126" s="76">
        <v>17</v>
      </c>
      <c r="D126" s="9">
        <f t="shared" si="6"/>
        <v>17</v>
      </c>
      <c r="E126" s="40">
        <v>17</v>
      </c>
      <c r="F126" s="14"/>
      <c r="G126" s="21"/>
      <c r="H126" s="3"/>
      <c r="I126" s="15"/>
      <c r="J126" s="3"/>
      <c r="K126" s="15"/>
      <c r="L126" s="3">
        <v>17</v>
      </c>
      <c r="M126" s="15">
        <v>17</v>
      </c>
      <c r="N126" s="3"/>
      <c r="O126" s="15"/>
      <c r="P126" s="3"/>
      <c r="Q126" s="15"/>
      <c r="R126" s="3"/>
      <c r="S126" s="15"/>
      <c r="T126" s="3"/>
      <c r="U126" s="37"/>
      <c r="V126" s="3"/>
      <c r="W126" s="15"/>
      <c r="X126" s="14"/>
      <c r="Y126" s="14"/>
    </row>
    <row r="127" spans="2:25" x14ac:dyDescent="0.25">
      <c r="B127" s="56" t="s">
        <v>18</v>
      </c>
      <c r="C127" s="76">
        <v>13</v>
      </c>
      <c r="D127" s="9">
        <f t="shared" si="6"/>
        <v>13</v>
      </c>
      <c r="E127" s="40">
        <v>13</v>
      </c>
      <c r="F127" s="14"/>
      <c r="G127" s="21"/>
      <c r="H127" s="3"/>
      <c r="I127" s="15"/>
      <c r="J127" s="3"/>
      <c r="K127" s="15"/>
      <c r="L127" s="3"/>
      <c r="M127" s="15"/>
      <c r="N127" s="3"/>
      <c r="O127" s="15"/>
      <c r="P127" s="3"/>
      <c r="Q127" s="15"/>
      <c r="R127" s="3">
        <v>13</v>
      </c>
      <c r="S127" s="15">
        <v>13</v>
      </c>
      <c r="T127" s="37"/>
      <c r="U127" s="32"/>
      <c r="V127" s="3"/>
      <c r="W127" s="15"/>
      <c r="X127" s="14"/>
      <c r="Y127" s="14"/>
    </row>
    <row r="128" spans="2:25" x14ac:dyDescent="0.25">
      <c r="B128" s="56" t="s">
        <v>10</v>
      </c>
      <c r="C128" s="76">
        <v>14</v>
      </c>
      <c r="D128" s="9">
        <f t="shared" si="6"/>
        <v>13</v>
      </c>
      <c r="E128" s="40">
        <v>12</v>
      </c>
      <c r="F128" s="14"/>
      <c r="G128" s="21"/>
      <c r="H128" s="3"/>
      <c r="I128" s="15"/>
      <c r="J128" s="3"/>
      <c r="K128" s="15"/>
      <c r="L128" s="3"/>
      <c r="M128" s="15"/>
      <c r="N128" s="3"/>
      <c r="O128" s="15"/>
      <c r="P128" s="3">
        <v>13</v>
      </c>
      <c r="Q128" s="15">
        <v>12</v>
      </c>
      <c r="R128" s="3"/>
      <c r="S128" s="15"/>
      <c r="T128" s="3"/>
      <c r="U128" s="37"/>
      <c r="V128" s="3"/>
      <c r="W128" s="15"/>
      <c r="X128" s="14"/>
      <c r="Y128" s="14"/>
    </row>
    <row r="129" spans="2:25" x14ac:dyDescent="0.25">
      <c r="B129" s="56" t="s">
        <v>47</v>
      </c>
      <c r="C129" s="76">
        <v>26</v>
      </c>
      <c r="D129" s="9">
        <f t="shared" si="6"/>
        <v>26</v>
      </c>
      <c r="E129" s="40">
        <v>26</v>
      </c>
      <c r="F129" s="14">
        <v>26</v>
      </c>
      <c r="G129" s="21">
        <v>26</v>
      </c>
      <c r="H129" s="3"/>
      <c r="I129" s="15"/>
      <c r="J129" s="3"/>
      <c r="K129" s="15"/>
      <c r="L129" s="3"/>
      <c r="M129" s="15"/>
      <c r="N129" s="3"/>
      <c r="O129" s="15"/>
      <c r="P129" s="3"/>
      <c r="Q129" s="15"/>
      <c r="R129" s="3"/>
      <c r="S129" s="15"/>
      <c r="T129" s="3"/>
      <c r="U129" s="37"/>
      <c r="V129" s="3"/>
      <c r="W129" s="15"/>
      <c r="X129" s="14"/>
      <c r="Y129" s="14"/>
    </row>
    <row r="130" spans="2:25" x14ac:dyDescent="0.25">
      <c r="B130" s="56" t="s">
        <v>31</v>
      </c>
      <c r="C130" s="76">
        <v>210</v>
      </c>
      <c r="D130" s="9">
        <f t="shared" si="6"/>
        <v>208</v>
      </c>
      <c r="E130" s="40">
        <v>147</v>
      </c>
      <c r="F130" s="14">
        <v>182</v>
      </c>
      <c r="G130" s="21">
        <v>126</v>
      </c>
      <c r="H130" s="3"/>
      <c r="I130" s="15"/>
      <c r="J130" s="3"/>
      <c r="K130" s="15"/>
      <c r="L130" s="3"/>
      <c r="M130" s="15"/>
      <c r="N130" s="3">
        <v>26</v>
      </c>
      <c r="O130" s="15">
        <v>21</v>
      </c>
      <c r="P130" s="3"/>
      <c r="Q130" s="15"/>
      <c r="R130" s="3"/>
      <c r="S130" s="15"/>
      <c r="T130" s="3"/>
      <c r="U130" s="37"/>
      <c r="V130" s="3"/>
      <c r="W130" s="15"/>
      <c r="X130" s="14"/>
      <c r="Y130" s="14"/>
    </row>
    <row r="131" spans="2:25" x14ac:dyDescent="0.25">
      <c r="B131" s="56" t="s">
        <v>56</v>
      </c>
      <c r="C131" s="76">
        <v>362</v>
      </c>
      <c r="D131" s="9">
        <f t="shared" si="6"/>
        <v>360</v>
      </c>
      <c r="E131" s="40">
        <v>227</v>
      </c>
      <c r="F131" s="14">
        <v>256</v>
      </c>
      <c r="G131" s="21">
        <v>128</v>
      </c>
      <c r="H131" s="17">
        <v>78</v>
      </c>
      <c r="I131" s="15">
        <v>78</v>
      </c>
      <c r="J131" s="3"/>
      <c r="K131" s="15"/>
      <c r="L131" s="3"/>
      <c r="M131" s="15"/>
      <c r="N131" s="3">
        <v>26</v>
      </c>
      <c r="O131" s="15">
        <v>21</v>
      </c>
      <c r="P131" s="3"/>
      <c r="Q131" s="15"/>
      <c r="R131" s="3"/>
      <c r="S131" s="15"/>
      <c r="T131" s="3"/>
      <c r="U131" s="37"/>
      <c r="V131" s="3"/>
      <c r="W131" s="15"/>
      <c r="X131" s="14"/>
      <c r="Y131" s="14"/>
    </row>
    <row r="132" spans="2:25" ht="15.75" thickBot="1" x14ac:dyDescent="0.3">
      <c r="B132" s="57" t="s">
        <v>6</v>
      </c>
      <c r="C132" s="76">
        <v>199</v>
      </c>
      <c r="D132" s="9">
        <f t="shared" si="6"/>
        <v>198</v>
      </c>
      <c r="E132" s="40">
        <v>196</v>
      </c>
      <c r="F132" s="14"/>
      <c r="G132" s="21"/>
      <c r="H132" s="3"/>
      <c r="I132" s="15"/>
      <c r="J132" s="17">
        <v>32</v>
      </c>
      <c r="K132" s="15">
        <v>30</v>
      </c>
      <c r="L132" s="3">
        <v>125</v>
      </c>
      <c r="M132" s="15">
        <v>125</v>
      </c>
      <c r="N132" s="3"/>
      <c r="O132" s="15"/>
      <c r="P132" s="3">
        <v>12</v>
      </c>
      <c r="Q132" s="15">
        <v>12</v>
      </c>
      <c r="R132" s="3">
        <v>13</v>
      </c>
      <c r="S132" s="15">
        <v>13</v>
      </c>
      <c r="T132" s="3">
        <v>12</v>
      </c>
      <c r="U132" s="37">
        <v>12</v>
      </c>
      <c r="V132" s="3">
        <v>4</v>
      </c>
      <c r="W132" s="15">
        <v>4</v>
      </c>
      <c r="X132" s="14"/>
      <c r="Y132" s="14"/>
    </row>
    <row r="133" spans="2:25" ht="15.75" thickBot="1" x14ac:dyDescent="0.3">
      <c r="B133" s="38"/>
      <c r="C133" s="77">
        <f>SUM(C91:C132)</f>
        <v>6072</v>
      </c>
      <c r="D133" s="45">
        <f>SUM(D91:D132)</f>
        <v>5978</v>
      </c>
      <c r="E133" s="45">
        <f>SUM(E91:E132)</f>
        <v>3876</v>
      </c>
      <c r="F133" s="45">
        <f>SUM(F91:F132)</f>
        <v>2483</v>
      </c>
      <c r="G133" s="50">
        <v>128</v>
      </c>
      <c r="H133" s="45">
        <f>SUM(H91:H132)</f>
        <v>697</v>
      </c>
      <c r="I133" s="50">
        <v>78</v>
      </c>
      <c r="J133" s="45">
        <f>SUM(J91:J132)</f>
        <v>261</v>
      </c>
      <c r="K133" s="50">
        <v>30</v>
      </c>
      <c r="L133" s="45">
        <f>SUM(L91:L132)</f>
        <v>1369</v>
      </c>
      <c r="M133" s="50">
        <v>126</v>
      </c>
      <c r="N133" s="45">
        <f>SUM(N91:N132)</f>
        <v>282</v>
      </c>
      <c r="O133" s="50">
        <v>21</v>
      </c>
      <c r="P133" s="45">
        <f>SUM(P91:P132)</f>
        <v>278</v>
      </c>
      <c r="Q133" s="50">
        <v>25</v>
      </c>
      <c r="R133" s="45">
        <f>SUM(R91:R132)</f>
        <v>278</v>
      </c>
      <c r="S133" s="50">
        <v>26</v>
      </c>
      <c r="T133" s="45">
        <f>SUM(T91:T132)</f>
        <v>205</v>
      </c>
      <c r="U133" s="50">
        <v>21</v>
      </c>
      <c r="V133" s="45">
        <f>SUM(V91:V132)</f>
        <v>125</v>
      </c>
      <c r="W133" s="50">
        <v>21</v>
      </c>
    </row>
  </sheetData>
  <sortState xmlns:xlrd2="http://schemas.microsoft.com/office/spreadsheetml/2017/richdata2" ref="B10:W79">
    <sortCondition ref="B10:B79"/>
  </sortState>
  <mergeCells count="19">
    <mergeCell ref="P89:Q89"/>
    <mergeCell ref="R89:S89"/>
    <mergeCell ref="T89:U89"/>
    <mergeCell ref="V89:W89"/>
    <mergeCell ref="X89:Y89"/>
    <mergeCell ref="F89:G89"/>
    <mergeCell ref="H89:I89"/>
    <mergeCell ref="J89:K89"/>
    <mergeCell ref="L89:M89"/>
    <mergeCell ref="N89:O89"/>
    <mergeCell ref="T8:U8"/>
    <mergeCell ref="V8:W8"/>
    <mergeCell ref="P8:Q8"/>
    <mergeCell ref="R8:S8"/>
    <mergeCell ref="F8:G8"/>
    <mergeCell ref="H8:I8"/>
    <mergeCell ref="J8:K8"/>
    <mergeCell ref="L8:M8"/>
    <mergeCell ref="N8:O8"/>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FB419-1B8C-467B-87EE-1FBB4624B23C}">
  <dimension ref="H6:J23"/>
  <sheetViews>
    <sheetView workbookViewId="0">
      <selection activeCell="I8" sqref="I8"/>
    </sheetView>
  </sheetViews>
  <sheetFormatPr defaultRowHeight="15" x14ac:dyDescent="0.25"/>
  <cols>
    <col min="6" max="7" width="8.85546875" customWidth="1"/>
    <col min="8" max="8" width="44.42578125" customWidth="1"/>
    <col min="9" max="9" width="12.28515625" customWidth="1"/>
    <col min="10" max="10" width="12.140625" customWidth="1"/>
  </cols>
  <sheetData>
    <row r="6" spans="8:10" ht="15.75" thickBot="1" x14ac:dyDescent="0.3"/>
    <row r="7" spans="8:10" ht="15.75" thickBot="1" x14ac:dyDescent="0.3">
      <c r="H7" s="111" t="s">
        <v>286</v>
      </c>
      <c r="I7" s="112" t="s">
        <v>284</v>
      </c>
      <c r="J7" s="113" t="s">
        <v>285</v>
      </c>
    </row>
    <row r="8" spans="8:10" x14ac:dyDescent="0.25">
      <c r="H8" s="122" t="s">
        <v>287</v>
      </c>
      <c r="I8" s="117">
        <v>2515</v>
      </c>
      <c r="J8" s="109">
        <v>423</v>
      </c>
    </row>
    <row r="9" spans="8:10" ht="24.6" customHeight="1" x14ac:dyDescent="0.25">
      <c r="H9" s="114" t="s">
        <v>288</v>
      </c>
      <c r="I9" s="118">
        <v>2511</v>
      </c>
      <c r="J9" s="109">
        <v>347</v>
      </c>
    </row>
    <row r="10" spans="8:10" ht="30" x14ac:dyDescent="0.25">
      <c r="H10" s="115" t="s">
        <v>289</v>
      </c>
      <c r="I10" s="118">
        <v>3218</v>
      </c>
      <c r="J10" s="109">
        <v>224</v>
      </c>
    </row>
    <row r="11" spans="8:10" x14ac:dyDescent="0.25">
      <c r="H11" s="114" t="s">
        <v>290</v>
      </c>
      <c r="I11" s="118">
        <v>1003</v>
      </c>
      <c r="J11" s="109">
        <v>210</v>
      </c>
    </row>
    <row r="12" spans="8:10" x14ac:dyDescent="0.25">
      <c r="H12" s="120" t="s">
        <v>291</v>
      </c>
      <c r="I12" s="118">
        <v>1004</v>
      </c>
      <c r="J12" s="109">
        <v>210</v>
      </c>
    </row>
    <row r="13" spans="8:10" x14ac:dyDescent="0.25">
      <c r="H13" s="114" t="s">
        <v>292</v>
      </c>
      <c r="I13" s="118">
        <v>5130</v>
      </c>
      <c r="J13" s="109">
        <v>210</v>
      </c>
    </row>
    <row r="14" spans="8:10" x14ac:dyDescent="0.25">
      <c r="H14" s="120" t="s">
        <v>291</v>
      </c>
      <c r="I14" s="118">
        <v>5131</v>
      </c>
      <c r="J14" s="109">
        <v>209</v>
      </c>
    </row>
    <row r="15" spans="8:10" x14ac:dyDescent="0.25">
      <c r="H15" s="121" t="s">
        <v>293</v>
      </c>
      <c r="I15" s="118">
        <v>2510</v>
      </c>
      <c r="J15" s="109">
        <v>199</v>
      </c>
    </row>
    <row r="16" spans="8:10" x14ac:dyDescent="0.25">
      <c r="H16" s="114" t="s">
        <v>294</v>
      </c>
      <c r="I16" s="118">
        <v>1964</v>
      </c>
      <c r="J16" s="109">
        <v>181</v>
      </c>
    </row>
    <row r="17" spans="8:10" x14ac:dyDescent="0.25">
      <c r="H17" s="114" t="s">
        <v>292</v>
      </c>
      <c r="I17" s="118">
        <v>1005</v>
      </c>
      <c r="J17" s="109">
        <v>148</v>
      </c>
    </row>
    <row r="18" spans="8:10" x14ac:dyDescent="0.25">
      <c r="H18" s="121" t="s">
        <v>295</v>
      </c>
      <c r="I18" s="118">
        <v>1006</v>
      </c>
      <c r="J18" s="109">
        <v>148</v>
      </c>
    </row>
    <row r="19" spans="8:10" x14ac:dyDescent="0.25">
      <c r="H19" s="114" t="s">
        <v>296</v>
      </c>
      <c r="I19" s="118">
        <v>973</v>
      </c>
      <c r="J19" s="109">
        <v>139</v>
      </c>
    </row>
    <row r="20" spans="8:10" x14ac:dyDescent="0.25">
      <c r="H20" s="114" t="s">
        <v>297</v>
      </c>
      <c r="I20" s="118">
        <v>2509</v>
      </c>
      <c r="J20" s="109">
        <v>138</v>
      </c>
    </row>
    <row r="21" spans="8:10" x14ac:dyDescent="0.25">
      <c r="H21" s="114" t="s">
        <v>298</v>
      </c>
      <c r="I21" s="118">
        <v>2508</v>
      </c>
      <c r="J21" s="109">
        <v>138</v>
      </c>
    </row>
    <row r="22" spans="8:10" x14ac:dyDescent="0.25">
      <c r="H22" s="114" t="s">
        <v>299</v>
      </c>
      <c r="I22" s="118">
        <v>5218</v>
      </c>
      <c r="J22" s="109">
        <v>137</v>
      </c>
    </row>
    <row r="23" spans="8:10" ht="15.75" thickBot="1" x14ac:dyDescent="0.3">
      <c r="H23" s="116" t="s">
        <v>300</v>
      </c>
      <c r="I23" s="119">
        <v>5142</v>
      </c>
      <c r="J23" s="110">
        <v>137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19BA3-099A-414C-AF8B-EA89BAA9CE4F}">
  <dimension ref="B1:AN133"/>
  <sheetViews>
    <sheetView zoomScale="85" zoomScaleNormal="85" workbookViewId="0">
      <selection activeCell="D34" sqref="D34"/>
    </sheetView>
  </sheetViews>
  <sheetFormatPr defaultRowHeight="15" x14ac:dyDescent="0.25"/>
  <cols>
    <col min="1" max="1" width="8.85546875" customWidth="1"/>
    <col min="2" max="2" width="11.5703125" customWidth="1"/>
    <col min="3" max="4" width="17.28515625" customWidth="1"/>
    <col min="6" max="6" width="13.28515625" bestFit="1" customWidth="1"/>
    <col min="7" max="7" width="17.7109375" bestFit="1" customWidth="1"/>
    <col min="8" max="8" width="24.85546875" bestFit="1" customWidth="1"/>
    <col min="9" max="11" width="20.42578125" customWidth="1"/>
    <col min="12" max="12" width="24.85546875" bestFit="1" customWidth="1"/>
    <col min="13" max="13" width="20.42578125" customWidth="1"/>
    <col min="14" max="14" width="13.28515625" bestFit="1" customWidth="1"/>
    <col min="15" max="15" width="17.7109375" bestFit="1" customWidth="1"/>
    <col min="16" max="16" width="20.5703125" bestFit="1" customWidth="1"/>
    <col min="17" max="17" width="18.7109375" customWidth="1"/>
    <col min="18" max="18" width="13.28515625" bestFit="1" customWidth="1"/>
    <col min="19" max="19" width="17.7109375" bestFit="1" customWidth="1"/>
    <col min="20" max="20" width="31.7109375" bestFit="1" customWidth="1"/>
    <col min="22" max="22" width="16.7109375" bestFit="1" customWidth="1"/>
    <col min="23" max="23" width="17.7109375" bestFit="1" customWidth="1"/>
    <col min="24" max="24" width="38.42578125" bestFit="1" customWidth="1"/>
    <col min="26" max="26" width="13.28515625" bestFit="1" customWidth="1"/>
    <col min="27" max="27" width="17.7109375" bestFit="1" customWidth="1"/>
    <col min="28" max="28" width="50.28515625" bestFit="1" customWidth="1"/>
    <col min="30" max="30" width="13.28515625" bestFit="1" customWidth="1"/>
    <col min="31" max="31" width="17.7109375" bestFit="1" customWidth="1"/>
    <col min="32" max="32" width="49.85546875" bestFit="1" customWidth="1"/>
    <col min="34" max="34" width="13.28515625" bestFit="1" customWidth="1"/>
    <col min="35" max="35" width="17.7109375" bestFit="1" customWidth="1"/>
    <col min="36" max="36" width="49.85546875" bestFit="1" customWidth="1"/>
    <col min="38" max="38" width="13.28515625" bestFit="1" customWidth="1"/>
    <col min="39" max="39" width="17.7109375" bestFit="1" customWidth="1"/>
    <col min="40" max="40" width="49.85546875" bestFit="1" customWidth="1"/>
  </cols>
  <sheetData>
    <row r="1" spans="2:40" ht="15.75" thickBot="1" x14ac:dyDescent="0.3"/>
    <row r="2" spans="2:40" ht="15.75" thickBot="1" x14ac:dyDescent="0.3">
      <c r="F2" s="130" t="s">
        <v>69</v>
      </c>
      <c r="G2" s="131"/>
      <c r="H2" s="52" t="s">
        <v>86</v>
      </c>
      <c r="J2" s="130" t="s">
        <v>89</v>
      </c>
      <c r="K2" s="131"/>
      <c r="L2" s="55" t="s">
        <v>86</v>
      </c>
      <c r="N2" s="130" t="s">
        <v>70</v>
      </c>
      <c r="O2" s="131"/>
      <c r="P2" s="52" t="s">
        <v>86</v>
      </c>
      <c r="R2" s="130" t="s">
        <v>71</v>
      </c>
      <c r="S2" s="131"/>
      <c r="T2" s="55" t="s">
        <v>86</v>
      </c>
      <c r="V2" s="130" t="s">
        <v>88</v>
      </c>
      <c r="W2" s="131"/>
      <c r="X2" s="55" t="s">
        <v>86</v>
      </c>
      <c r="Z2" s="130" t="s">
        <v>90</v>
      </c>
      <c r="AA2" s="131"/>
      <c r="AB2" s="55" t="s">
        <v>86</v>
      </c>
      <c r="AD2" s="130" t="s">
        <v>91</v>
      </c>
      <c r="AE2" s="131"/>
      <c r="AF2" s="55" t="s">
        <v>86</v>
      </c>
      <c r="AH2" s="130" t="s">
        <v>92</v>
      </c>
      <c r="AI2" s="131"/>
      <c r="AJ2" s="55" t="s">
        <v>86</v>
      </c>
      <c r="AL2" s="130" t="s">
        <v>93</v>
      </c>
      <c r="AM2" s="131"/>
      <c r="AN2" s="55" t="s">
        <v>86</v>
      </c>
    </row>
    <row r="3" spans="2:40" ht="15.75" thickBot="1" x14ac:dyDescent="0.3">
      <c r="F3" s="48" t="s">
        <v>84</v>
      </c>
      <c r="G3" s="48" t="s">
        <v>85</v>
      </c>
      <c r="H3" s="53" t="s">
        <v>27</v>
      </c>
      <c r="J3" s="48" t="s">
        <v>84</v>
      </c>
      <c r="K3" s="48" t="s">
        <v>85</v>
      </c>
      <c r="L3" s="55" t="s">
        <v>27</v>
      </c>
      <c r="N3" s="48" t="s">
        <v>84</v>
      </c>
      <c r="O3" s="48" t="s">
        <v>85</v>
      </c>
      <c r="P3" s="55" t="s">
        <v>27</v>
      </c>
      <c r="R3" s="48" t="s">
        <v>84</v>
      </c>
      <c r="S3" s="58" t="s">
        <v>85</v>
      </c>
      <c r="T3" s="55" t="s">
        <v>40</v>
      </c>
      <c r="V3" s="48" t="s">
        <v>84</v>
      </c>
      <c r="W3" s="48" t="s">
        <v>85</v>
      </c>
      <c r="X3" s="63" t="s">
        <v>67</v>
      </c>
      <c r="Z3" s="48" t="s">
        <v>84</v>
      </c>
      <c r="AA3" s="48" t="s">
        <v>85</v>
      </c>
      <c r="AB3" s="63" t="s">
        <v>67</v>
      </c>
      <c r="AD3" s="48" t="s">
        <v>84</v>
      </c>
      <c r="AE3" s="48" t="s">
        <v>85</v>
      </c>
      <c r="AF3" s="63" t="s">
        <v>67</v>
      </c>
      <c r="AH3" s="48" t="s">
        <v>84</v>
      </c>
      <c r="AI3" s="48" t="s">
        <v>85</v>
      </c>
      <c r="AJ3" s="63" t="s">
        <v>67</v>
      </c>
      <c r="AL3" s="48" t="s">
        <v>84</v>
      </c>
      <c r="AM3" s="48" t="s">
        <v>85</v>
      </c>
      <c r="AN3" s="63" t="s">
        <v>67</v>
      </c>
    </row>
    <row r="4" spans="2:40" ht="15.75" thickBot="1" x14ac:dyDescent="0.3">
      <c r="F4" s="46">
        <v>127</v>
      </c>
      <c r="G4" s="45">
        <f>SUM(G6:G133)</f>
        <v>2483</v>
      </c>
      <c r="H4" s="53" t="s">
        <v>39</v>
      </c>
      <c r="J4" s="46">
        <v>21</v>
      </c>
      <c r="K4" s="45">
        <f>SUM(K6:K26)</f>
        <v>282</v>
      </c>
      <c r="L4" s="53" t="s">
        <v>39</v>
      </c>
      <c r="N4" s="46">
        <v>39</v>
      </c>
      <c r="O4" s="45">
        <f>SUM(O6:O83)</f>
        <v>699</v>
      </c>
      <c r="P4" s="53" t="s">
        <v>39</v>
      </c>
      <c r="R4" s="46">
        <v>15</v>
      </c>
      <c r="S4" s="59">
        <f>SUM(S6:S35)</f>
        <v>276</v>
      </c>
      <c r="T4" s="53" t="s">
        <v>41</v>
      </c>
      <c r="V4" s="46">
        <v>126</v>
      </c>
      <c r="W4" s="45">
        <f>SUM(W6:W131)</f>
        <v>1369</v>
      </c>
      <c r="X4" s="53" t="s">
        <v>40</v>
      </c>
      <c r="Z4" s="46">
        <v>25</v>
      </c>
      <c r="AA4" s="45">
        <f>SUM(AA6:AA30)</f>
        <v>278</v>
      </c>
      <c r="AB4" s="53" t="s">
        <v>63</v>
      </c>
      <c r="AD4" s="46">
        <v>24</v>
      </c>
      <c r="AE4" s="45">
        <f>SUM(AE6:AE31)</f>
        <v>278</v>
      </c>
      <c r="AF4" s="53" t="s">
        <v>63</v>
      </c>
      <c r="AH4" s="46">
        <v>21</v>
      </c>
      <c r="AI4" s="45">
        <f>SUM(AI6:AI26)</f>
        <v>214</v>
      </c>
      <c r="AJ4" s="53" t="s">
        <v>63</v>
      </c>
      <c r="AL4" s="46">
        <v>21</v>
      </c>
      <c r="AM4" s="45">
        <f>SUM(AM6:AM19)</f>
        <v>135</v>
      </c>
      <c r="AN4" s="53" t="s">
        <v>63</v>
      </c>
    </row>
    <row r="5" spans="2:40" ht="15.75" thickBot="1" x14ac:dyDescent="0.3">
      <c r="F5" s="48" t="s">
        <v>178</v>
      </c>
      <c r="G5" s="48" t="s">
        <v>83</v>
      </c>
      <c r="H5" s="53" t="s">
        <v>57</v>
      </c>
      <c r="J5" s="48" t="s">
        <v>94</v>
      </c>
      <c r="K5" s="48" t="s">
        <v>83</v>
      </c>
      <c r="L5" s="53" t="s">
        <v>57</v>
      </c>
      <c r="N5" s="48" t="s">
        <v>178</v>
      </c>
      <c r="O5" s="48" t="s">
        <v>83</v>
      </c>
      <c r="P5" s="53" t="s">
        <v>2</v>
      </c>
      <c r="R5" s="48" t="s">
        <v>94</v>
      </c>
      <c r="S5" s="58" t="s">
        <v>83</v>
      </c>
      <c r="T5" s="53" t="s">
        <v>26</v>
      </c>
      <c r="V5" s="48" t="s">
        <v>94</v>
      </c>
      <c r="W5" s="48" t="s">
        <v>83</v>
      </c>
      <c r="X5" s="53" t="s">
        <v>41</v>
      </c>
      <c r="Z5" s="48" t="s">
        <v>94</v>
      </c>
      <c r="AA5" s="48" t="s">
        <v>83</v>
      </c>
      <c r="AB5" s="53" t="s">
        <v>68</v>
      </c>
      <c r="AD5" s="48" t="s">
        <v>94</v>
      </c>
      <c r="AE5" s="48" t="s">
        <v>83</v>
      </c>
      <c r="AF5" s="53" t="s">
        <v>68</v>
      </c>
      <c r="AH5" s="48" t="s">
        <v>94</v>
      </c>
      <c r="AI5" s="48" t="s">
        <v>83</v>
      </c>
      <c r="AJ5" s="53" t="s">
        <v>68</v>
      </c>
      <c r="AL5" s="48" t="s">
        <v>94</v>
      </c>
      <c r="AM5" s="48" t="s">
        <v>83</v>
      </c>
      <c r="AN5" s="53" t="s">
        <v>68</v>
      </c>
    </row>
    <row r="6" spans="2:40" x14ac:dyDescent="0.25">
      <c r="F6" s="2">
        <v>1</v>
      </c>
      <c r="G6" s="18">
        <v>30</v>
      </c>
      <c r="H6" s="53" t="s">
        <v>2</v>
      </c>
      <c r="J6" s="2">
        <v>200</v>
      </c>
      <c r="K6" s="18">
        <v>11</v>
      </c>
      <c r="L6" s="60" t="s">
        <v>2</v>
      </c>
      <c r="N6" s="2" t="s">
        <v>100</v>
      </c>
      <c r="O6" s="18">
        <v>9</v>
      </c>
      <c r="P6" s="53" t="s">
        <v>22</v>
      </c>
      <c r="R6" s="2" t="s">
        <v>180</v>
      </c>
      <c r="S6" s="18">
        <v>9</v>
      </c>
      <c r="T6" s="60" t="s">
        <v>19</v>
      </c>
      <c r="V6" s="2">
        <v>1</v>
      </c>
      <c r="W6" s="18">
        <v>11</v>
      </c>
      <c r="X6" s="53" t="s">
        <v>26</v>
      </c>
      <c r="Z6" s="89">
        <v>8</v>
      </c>
      <c r="AA6" s="18">
        <v>11</v>
      </c>
      <c r="AB6" s="53" t="s">
        <v>28</v>
      </c>
      <c r="AD6" s="89">
        <v>8</v>
      </c>
      <c r="AE6" s="18">
        <v>11</v>
      </c>
      <c r="AF6" s="53" t="s">
        <v>28</v>
      </c>
      <c r="AH6" s="2" t="s">
        <v>225</v>
      </c>
      <c r="AI6" s="18">
        <v>9</v>
      </c>
      <c r="AJ6" s="60" t="s">
        <v>28</v>
      </c>
      <c r="AL6" s="64" t="s">
        <v>246</v>
      </c>
      <c r="AM6" s="62">
        <v>9</v>
      </c>
      <c r="AN6" s="60" t="s">
        <v>28</v>
      </c>
    </row>
    <row r="7" spans="2:40" x14ac:dyDescent="0.25">
      <c r="F7" s="3">
        <v>2</v>
      </c>
      <c r="G7" s="15">
        <v>8</v>
      </c>
      <c r="H7" s="53" t="s">
        <v>22</v>
      </c>
      <c r="J7" s="3">
        <v>201</v>
      </c>
      <c r="K7" s="15">
        <v>11</v>
      </c>
      <c r="L7" s="60" t="s">
        <v>22</v>
      </c>
      <c r="N7" s="3" t="s">
        <v>101</v>
      </c>
      <c r="O7" s="15">
        <v>9</v>
      </c>
      <c r="P7" s="53" t="s">
        <v>30</v>
      </c>
      <c r="R7" s="3" t="s">
        <v>101</v>
      </c>
      <c r="S7" s="15">
        <v>9</v>
      </c>
      <c r="T7" s="60" t="s">
        <v>42</v>
      </c>
      <c r="V7" s="3">
        <v>2</v>
      </c>
      <c r="W7" s="15">
        <v>11</v>
      </c>
      <c r="X7" s="53" t="s">
        <v>19</v>
      </c>
      <c r="Z7" s="90">
        <v>14</v>
      </c>
      <c r="AA7" s="15">
        <v>11</v>
      </c>
      <c r="AB7" s="53" t="s">
        <v>59</v>
      </c>
      <c r="AD7" s="90">
        <v>14</v>
      </c>
      <c r="AE7" s="15">
        <v>11</v>
      </c>
      <c r="AF7" s="53" t="s">
        <v>59</v>
      </c>
      <c r="AH7" s="3" t="s">
        <v>226</v>
      </c>
      <c r="AI7" s="15">
        <v>9</v>
      </c>
      <c r="AJ7" s="60" t="s">
        <v>20</v>
      </c>
      <c r="AL7" s="23" t="s">
        <v>247</v>
      </c>
      <c r="AM7" s="21">
        <v>9</v>
      </c>
      <c r="AN7" s="60" t="s">
        <v>20</v>
      </c>
    </row>
    <row r="8" spans="2:40" x14ac:dyDescent="0.25">
      <c r="F8" s="3">
        <v>3</v>
      </c>
      <c r="G8" s="15">
        <v>30</v>
      </c>
      <c r="H8" s="53" t="s">
        <v>21</v>
      </c>
      <c r="J8" s="3">
        <v>202</v>
      </c>
      <c r="K8" s="15">
        <v>31</v>
      </c>
      <c r="L8" s="60" t="s">
        <v>54</v>
      </c>
      <c r="N8" s="3" t="s">
        <v>102</v>
      </c>
      <c r="O8" s="15">
        <v>9</v>
      </c>
      <c r="P8" s="53" t="s">
        <v>60</v>
      </c>
      <c r="R8" s="3" t="s">
        <v>181</v>
      </c>
      <c r="S8" s="15">
        <v>9</v>
      </c>
      <c r="T8" s="60" t="s">
        <v>65</v>
      </c>
      <c r="V8" s="3">
        <v>3</v>
      </c>
      <c r="W8" s="15">
        <v>11</v>
      </c>
      <c r="X8" s="53" t="s">
        <v>42</v>
      </c>
      <c r="Z8" s="3">
        <v>16</v>
      </c>
      <c r="AA8" s="15">
        <v>12</v>
      </c>
      <c r="AB8" s="53" t="s">
        <v>20</v>
      </c>
      <c r="AD8" s="90">
        <v>19</v>
      </c>
      <c r="AE8" s="15">
        <v>11</v>
      </c>
      <c r="AF8" s="53" t="s">
        <v>20</v>
      </c>
      <c r="AH8" s="3" t="s">
        <v>227</v>
      </c>
      <c r="AI8" s="15">
        <v>11</v>
      </c>
      <c r="AJ8" s="60" t="s">
        <v>58</v>
      </c>
      <c r="AL8" s="23" t="s">
        <v>248</v>
      </c>
      <c r="AM8" s="21">
        <v>9</v>
      </c>
      <c r="AN8" s="60" t="s">
        <v>58</v>
      </c>
    </row>
    <row r="9" spans="2:40" ht="15.75" thickBot="1" x14ac:dyDescent="0.3">
      <c r="F9" s="3">
        <v>4</v>
      </c>
      <c r="G9" s="15">
        <v>10</v>
      </c>
      <c r="H9" s="53" t="s">
        <v>11</v>
      </c>
      <c r="J9" s="3">
        <v>203</v>
      </c>
      <c r="K9" s="15">
        <v>11</v>
      </c>
      <c r="L9" s="60" t="s">
        <v>31</v>
      </c>
      <c r="N9" s="3" t="s">
        <v>103</v>
      </c>
      <c r="O9" s="15">
        <v>9</v>
      </c>
      <c r="P9" s="54" t="s">
        <v>56</v>
      </c>
      <c r="R9" s="3" t="s">
        <v>103</v>
      </c>
      <c r="S9" s="15">
        <v>9</v>
      </c>
      <c r="T9" s="60" t="s">
        <v>23</v>
      </c>
      <c r="V9" s="3">
        <v>4</v>
      </c>
      <c r="W9" s="15">
        <v>11</v>
      </c>
      <c r="X9" s="53" t="s">
        <v>65</v>
      </c>
      <c r="Z9" s="90">
        <v>19</v>
      </c>
      <c r="AA9" s="15">
        <v>12</v>
      </c>
      <c r="AB9" s="53" t="s">
        <v>48</v>
      </c>
      <c r="AD9" s="90">
        <v>23</v>
      </c>
      <c r="AE9" s="15">
        <v>11</v>
      </c>
      <c r="AF9" s="53" t="s">
        <v>48</v>
      </c>
      <c r="AH9" s="3" t="s">
        <v>228</v>
      </c>
      <c r="AI9" s="15">
        <v>11</v>
      </c>
      <c r="AJ9" s="60" t="s">
        <v>9</v>
      </c>
      <c r="AL9" s="23" t="s">
        <v>249</v>
      </c>
      <c r="AM9" s="21">
        <v>9</v>
      </c>
      <c r="AN9" s="60" t="s">
        <v>9</v>
      </c>
    </row>
    <row r="10" spans="2:40" ht="15.75" thickBot="1" x14ac:dyDescent="0.3">
      <c r="B10" s="98"/>
      <c r="C10" s="14"/>
      <c r="D10" s="14"/>
      <c r="F10" s="3">
        <v>5</v>
      </c>
      <c r="G10" s="15">
        <v>10</v>
      </c>
      <c r="H10" s="53" t="s">
        <v>47</v>
      </c>
      <c r="J10" s="3">
        <v>204</v>
      </c>
      <c r="K10" s="15">
        <v>11</v>
      </c>
      <c r="L10" s="61" t="s">
        <v>56</v>
      </c>
      <c r="N10" s="3" t="s">
        <v>104</v>
      </c>
      <c r="O10" s="15">
        <v>9</v>
      </c>
      <c r="P10" s="37"/>
      <c r="R10" s="3" t="s">
        <v>182</v>
      </c>
      <c r="S10" s="15">
        <v>9</v>
      </c>
      <c r="T10" s="60" t="s">
        <v>6</v>
      </c>
      <c r="V10" s="3">
        <v>5</v>
      </c>
      <c r="W10" s="15">
        <v>11</v>
      </c>
      <c r="X10" s="53" t="s">
        <v>23</v>
      </c>
      <c r="Z10" s="90">
        <v>21</v>
      </c>
      <c r="AA10" s="15">
        <v>11</v>
      </c>
      <c r="AB10" s="53" t="s">
        <v>58</v>
      </c>
      <c r="AD10" s="90">
        <v>25</v>
      </c>
      <c r="AE10" s="15">
        <v>11</v>
      </c>
      <c r="AF10" s="53" t="s">
        <v>58</v>
      </c>
      <c r="AH10" s="3" t="s">
        <v>229</v>
      </c>
      <c r="AI10" s="15">
        <v>9</v>
      </c>
      <c r="AJ10" s="60" t="s">
        <v>53</v>
      </c>
      <c r="AL10" s="23" t="s">
        <v>250</v>
      </c>
      <c r="AM10" s="21">
        <v>9</v>
      </c>
      <c r="AN10" s="60" t="s">
        <v>53</v>
      </c>
    </row>
    <row r="11" spans="2:40" x14ac:dyDescent="0.25">
      <c r="B11" s="24"/>
      <c r="C11" s="24"/>
      <c r="D11" s="24"/>
      <c r="F11" s="3">
        <v>6</v>
      </c>
      <c r="G11" s="15">
        <v>10</v>
      </c>
      <c r="H11" s="53" t="s">
        <v>31</v>
      </c>
      <c r="J11" s="3">
        <v>205</v>
      </c>
      <c r="K11" s="15">
        <v>11</v>
      </c>
      <c r="N11" s="3" t="s">
        <v>105</v>
      </c>
      <c r="O11" s="15">
        <v>9</v>
      </c>
      <c r="P11" s="37"/>
      <c r="R11" s="3" t="s">
        <v>105</v>
      </c>
      <c r="S11" s="15">
        <v>9</v>
      </c>
      <c r="T11" s="60" t="s">
        <v>16</v>
      </c>
      <c r="V11" s="3">
        <v>6</v>
      </c>
      <c r="W11" s="15">
        <v>11</v>
      </c>
      <c r="X11" s="53" t="s">
        <v>33</v>
      </c>
      <c r="Z11" s="90">
        <v>23</v>
      </c>
      <c r="AA11" s="15">
        <v>11</v>
      </c>
      <c r="AB11" s="53" t="s">
        <v>9</v>
      </c>
      <c r="AD11" s="90">
        <v>26</v>
      </c>
      <c r="AE11" s="15">
        <v>11</v>
      </c>
      <c r="AF11" s="53" t="s">
        <v>9</v>
      </c>
      <c r="AH11" s="3" t="s">
        <v>230</v>
      </c>
      <c r="AI11" s="15">
        <v>11</v>
      </c>
      <c r="AJ11" s="60" t="s">
        <v>41</v>
      </c>
      <c r="AL11" s="23" t="s">
        <v>251</v>
      </c>
      <c r="AM11" s="21">
        <v>9</v>
      </c>
      <c r="AN11" s="60" t="s">
        <v>41</v>
      </c>
    </row>
    <row r="12" spans="2:40" ht="15.75" thickBot="1" x14ac:dyDescent="0.3">
      <c r="F12" s="3">
        <v>7</v>
      </c>
      <c r="G12" s="15">
        <v>10</v>
      </c>
      <c r="H12" s="54" t="s">
        <v>56</v>
      </c>
      <c r="J12" s="3">
        <v>206</v>
      </c>
      <c r="K12" s="15">
        <v>11</v>
      </c>
      <c r="N12" s="3" t="s">
        <v>106</v>
      </c>
      <c r="O12" s="15">
        <v>8</v>
      </c>
      <c r="P12" s="37"/>
      <c r="R12" s="3" t="s">
        <v>183</v>
      </c>
      <c r="S12" s="15">
        <v>9</v>
      </c>
      <c r="T12" s="61" t="s">
        <v>32</v>
      </c>
      <c r="V12" s="3">
        <v>7</v>
      </c>
      <c r="W12" s="15">
        <v>11</v>
      </c>
      <c r="X12" s="53" t="s">
        <v>51</v>
      </c>
      <c r="Z12" s="90">
        <v>25</v>
      </c>
      <c r="AA12" s="15">
        <v>11</v>
      </c>
      <c r="AB12" s="53" t="s">
        <v>40</v>
      </c>
      <c r="AD12" s="90">
        <v>28</v>
      </c>
      <c r="AE12" s="15">
        <v>11</v>
      </c>
      <c r="AF12" s="53" t="s">
        <v>40</v>
      </c>
      <c r="AH12" s="3" t="s">
        <v>231</v>
      </c>
      <c r="AI12" s="15">
        <v>9</v>
      </c>
      <c r="AJ12" s="60" t="s">
        <v>15</v>
      </c>
      <c r="AL12" s="23" t="s">
        <v>252</v>
      </c>
      <c r="AM12" s="21">
        <v>11</v>
      </c>
      <c r="AN12" s="60" t="s">
        <v>15</v>
      </c>
    </row>
    <row r="13" spans="2:40" ht="15.75" thickBot="1" x14ac:dyDescent="0.3">
      <c r="B13" s="51" t="s">
        <v>97</v>
      </c>
      <c r="C13" s="93" t="s">
        <v>84</v>
      </c>
      <c r="D13" s="94" t="s">
        <v>83</v>
      </c>
      <c r="F13" s="3">
        <v>8</v>
      </c>
      <c r="G13" s="15">
        <v>10</v>
      </c>
      <c r="J13" s="3">
        <v>207</v>
      </c>
      <c r="K13" s="15">
        <v>22</v>
      </c>
      <c r="N13" s="3" t="s">
        <v>107</v>
      </c>
      <c r="O13" s="15">
        <v>8</v>
      </c>
      <c r="P13" s="37"/>
      <c r="R13" s="3" t="s">
        <v>107</v>
      </c>
      <c r="S13" s="15">
        <v>9</v>
      </c>
      <c r="T13" s="14"/>
      <c r="V13" s="3">
        <v>8</v>
      </c>
      <c r="W13" s="15">
        <v>11</v>
      </c>
      <c r="X13" s="54" t="s">
        <v>6</v>
      </c>
      <c r="Z13" s="90">
        <v>26</v>
      </c>
      <c r="AA13" s="15">
        <v>11</v>
      </c>
      <c r="AB13" s="53" t="s">
        <v>41</v>
      </c>
      <c r="AD13" s="90">
        <v>31</v>
      </c>
      <c r="AE13" s="15">
        <v>11</v>
      </c>
      <c r="AF13" s="53" t="s">
        <v>41</v>
      </c>
      <c r="AH13" s="3" t="s">
        <v>232</v>
      </c>
      <c r="AI13" s="15">
        <v>11</v>
      </c>
      <c r="AJ13" s="60" t="s">
        <v>19</v>
      </c>
      <c r="AL13" s="23" t="s">
        <v>253</v>
      </c>
      <c r="AM13" s="21">
        <v>12</v>
      </c>
      <c r="AN13" s="60" t="s">
        <v>19</v>
      </c>
    </row>
    <row r="14" spans="2:40" x14ac:dyDescent="0.25">
      <c r="B14" s="95" t="s">
        <v>69</v>
      </c>
      <c r="C14" s="14">
        <v>127</v>
      </c>
      <c r="D14" s="21">
        <v>2483</v>
      </c>
      <c r="F14" s="3">
        <v>9</v>
      </c>
      <c r="G14" s="15">
        <v>10</v>
      </c>
      <c r="J14" s="3">
        <v>208</v>
      </c>
      <c r="K14" s="15">
        <v>11</v>
      </c>
      <c r="N14" s="3" t="s">
        <v>108</v>
      </c>
      <c r="O14" s="15">
        <v>9</v>
      </c>
      <c r="P14" s="37"/>
      <c r="R14" s="3" t="s">
        <v>184</v>
      </c>
      <c r="S14" s="15">
        <v>9</v>
      </c>
      <c r="T14" s="14"/>
      <c r="V14" s="3">
        <v>9</v>
      </c>
      <c r="W14" s="15">
        <v>11</v>
      </c>
      <c r="Z14" s="90">
        <v>28</v>
      </c>
      <c r="AA14" s="15">
        <v>11</v>
      </c>
      <c r="AB14" s="53" t="s">
        <v>26</v>
      </c>
      <c r="AD14" s="90">
        <v>50</v>
      </c>
      <c r="AE14" s="15">
        <v>11</v>
      </c>
      <c r="AF14" s="53" t="s">
        <v>26</v>
      </c>
      <c r="AH14" s="3" t="s">
        <v>233</v>
      </c>
      <c r="AI14" s="15">
        <v>11</v>
      </c>
      <c r="AJ14" s="60" t="s">
        <v>42</v>
      </c>
      <c r="AL14" s="23" t="s">
        <v>254</v>
      </c>
      <c r="AM14" s="21">
        <v>9</v>
      </c>
      <c r="AN14" s="60" t="s">
        <v>42</v>
      </c>
    </row>
    <row r="15" spans="2:40" x14ac:dyDescent="0.25">
      <c r="B15" s="96" t="s">
        <v>98</v>
      </c>
      <c r="C15" s="37">
        <v>21</v>
      </c>
      <c r="D15" s="15">
        <v>282</v>
      </c>
      <c r="F15" s="3">
        <v>10</v>
      </c>
      <c r="G15" s="15">
        <v>30</v>
      </c>
      <c r="J15" s="3">
        <v>209</v>
      </c>
      <c r="K15" s="15">
        <v>11</v>
      </c>
      <c r="N15" s="3" t="s">
        <v>109</v>
      </c>
      <c r="O15" s="15">
        <v>9</v>
      </c>
      <c r="P15" s="37"/>
      <c r="R15" s="3" t="s">
        <v>109</v>
      </c>
      <c r="S15" s="15">
        <v>9</v>
      </c>
      <c r="T15" s="37"/>
      <c r="V15" s="3">
        <v>10</v>
      </c>
      <c r="W15" s="15">
        <v>11</v>
      </c>
      <c r="Z15" s="90">
        <v>31</v>
      </c>
      <c r="AA15" s="15">
        <v>11</v>
      </c>
      <c r="AB15" s="53" t="s">
        <v>19</v>
      </c>
      <c r="AD15" s="90">
        <v>62</v>
      </c>
      <c r="AE15" s="15">
        <v>11</v>
      </c>
      <c r="AF15" s="53" t="s">
        <v>19</v>
      </c>
      <c r="AH15" s="3" t="s">
        <v>234</v>
      </c>
      <c r="AI15" s="15">
        <v>12</v>
      </c>
      <c r="AJ15" s="60" t="s">
        <v>65</v>
      </c>
      <c r="AL15" s="23" t="s">
        <v>255</v>
      </c>
      <c r="AM15" s="21">
        <v>11</v>
      </c>
      <c r="AN15" s="60" t="s">
        <v>65</v>
      </c>
    </row>
    <row r="16" spans="2:40" x14ac:dyDescent="0.25">
      <c r="B16" s="96" t="s">
        <v>71</v>
      </c>
      <c r="C16" s="37">
        <v>15</v>
      </c>
      <c r="D16" s="15">
        <v>276</v>
      </c>
      <c r="F16" s="3">
        <v>11</v>
      </c>
      <c r="G16" s="15">
        <v>10</v>
      </c>
      <c r="J16" s="3">
        <v>210</v>
      </c>
      <c r="K16" s="15">
        <v>11</v>
      </c>
      <c r="N16" s="3" t="s">
        <v>110</v>
      </c>
      <c r="O16" s="15">
        <v>9</v>
      </c>
      <c r="P16" s="37"/>
      <c r="R16" s="3" t="s">
        <v>185</v>
      </c>
      <c r="S16" s="15">
        <v>9</v>
      </c>
      <c r="T16" s="37"/>
      <c r="V16" s="3">
        <v>11</v>
      </c>
      <c r="W16" s="15">
        <v>11</v>
      </c>
      <c r="Z16" s="3">
        <v>35</v>
      </c>
      <c r="AA16" s="15">
        <v>11</v>
      </c>
      <c r="AB16" s="53" t="s">
        <v>42</v>
      </c>
      <c r="AD16" s="3">
        <v>68</v>
      </c>
      <c r="AE16" s="15">
        <v>11</v>
      </c>
      <c r="AF16" s="53" t="s">
        <v>42</v>
      </c>
      <c r="AH16" s="3" t="s">
        <v>235</v>
      </c>
      <c r="AI16" s="15">
        <v>10</v>
      </c>
      <c r="AJ16" s="60" t="s">
        <v>23</v>
      </c>
      <c r="AL16" s="23" t="s">
        <v>256</v>
      </c>
      <c r="AM16" s="21">
        <v>11</v>
      </c>
      <c r="AN16" s="60" t="s">
        <v>23</v>
      </c>
    </row>
    <row r="17" spans="2:40" x14ac:dyDescent="0.25">
      <c r="B17" s="96" t="s">
        <v>70</v>
      </c>
      <c r="C17" s="37">
        <v>39</v>
      </c>
      <c r="D17" s="15">
        <v>699</v>
      </c>
      <c r="F17" s="3">
        <v>12</v>
      </c>
      <c r="G17" s="15">
        <v>10</v>
      </c>
      <c r="J17" s="3">
        <v>211</v>
      </c>
      <c r="K17" s="15">
        <v>11</v>
      </c>
      <c r="N17" s="3" t="s">
        <v>111</v>
      </c>
      <c r="O17" s="15">
        <v>9</v>
      </c>
      <c r="P17" s="37"/>
      <c r="R17" s="3" t="s">
        <v>111</v>
      </c>
      <c r="S17" s="15">
        <v>9</v>
      </c>
      <c r="T17" s="37"/>
      <c r="V17" s="3">
        <v>12</v>
      </c>
      <c r="W17" s="15">
        <v>11</v>
      </c>
      <c r="Z17" s="90">
        <v>46</v>
      </c>
      <c r="AA17" s="15">
        <v>11</v>
      </c>
      <c r="AB17" s="53" t="s">
        <v>65</v>
      </c>
      <c r="AD17" s="3">
        <v>71</v>
      </c>
      <c r="AE17" s="15">
        <v>2</v>
      </c>
      <c r="AF17" s="53" t="s">
        <v>65</v>
      </c>
      <c r="AH17" s="3" t="s">
        <v>236</v>
      </c>
      <c r="AI17" s="15">
        <v>11</v>
      </c>
      <c r="AJ17" s="60" t="s">
        <v>29</v>
      </c>
      <c r="AL17" s="23" t="s">
        <v>257</v>
      </c>
      <c r="AM17" s="21">
        <v>9</v>
      </c>
      <c r="AN17" s="60" t="s">
        <v>29</v>
      </c>
    </row>
    <row r="18" spans="2:40" ht="15.75" thickBot="1" x14ac:dyDescent="0.3">
      <c r="B18" s="96" t="s">
        <v>88</v>
      </c>
      <c r="C18" s="37">
        <v>126</v>
      </c>
      <c r="D18" s="15">
        <v>1369</v>
      </c>
      <c r="F18" s="3">
        <v>13</v>
      </c>
      <c r="G18" s="15">
        <v>10</v>
      </c>
      <c r="J18" s="3">
        <v>212</v>
      </c>
      <c r="K18" s="15">
        <v>11</v>
      </c>
      <c r="N18" s="3" t="s">
        <v>112</v>
      </c>
      <c r="O18" s="15">
        <v>9</v>
      </c>
      <c r="P18" s="37"/>
      <c r="R18" s="3" t="s">
        <v>186</v>
      </c>
      <c r="S18" s="15">
        <v>9</v>
      </c>
      <c r="T18" s="37"/>
      <c r="V18" s="3">
        <v>13</v>
      </c>
      <c r="W18" s="15">
        <v>11</v>
      </c>
      <c r="Z18" s="90">
        <v>50</v>
      </c>
      <c r="AA18" s="15">
        <v>11</v>
      </c>
      <c r="AB18" s="53" t="s">
        <v>23</v>
      </c>
      <c r="AD18" s="90">
        <v>81</v>
      </c>
      <c r="AE18" s="15">
        <v>11</v>
      </c>
      <c r="AF18" s="53" t="s">
        <v>23</v>
      </c>
      <c r="AH18" s="3" t="s">
        <v>237</v>
      </c>
      <c r="AI18" s="15">
        <v>11</v>
      </c>
      <c r="AJ18" s="61" t="s">
        <v>6</v>
      </c>
      <c r="AL18" s="23" t="s">
        <v>258</v>
      </c>
      <c r="AM18" s="21">
        <v>9</v>
      </c>
      <c r="AN18" s="61" t="s">
        <v>6</v>
      </c>
    </row>
    <row r="19" spans="2:40" ht="15.75" thickBot="1" x14ac:dyDescent="0.3">
      <c r="B19" s="96" t="s">
        <v>261</v>
      </c>
      <c r="C19" s="37">
        <v>25</v>
      </c>
      <c r="D19" s="15">
        <v>278</v>
      </c>
      <c r="F19" s="3">
        <v>14</v>
      </c>
      <c r="G19" s="15">
        <v>10</v>
      </c>
      <c r="H19" s="99"/>
      <c r="J19" s="3">
        <v>213</v>
      </c>
      <c r="K19" s="15">
        <v>11</v>
      </c>
      <c r="N19" s="3" t="s">
        <v>113</v>
      </c>
      <c r="O19" s="15">
        <v>9</v>
      </c>
      <c r="P19" s="37"/>
      <c r="R19" s="3" t="s">
        <v>113</v>
      </c>
      <c r="S19" s="15">
        <v>9</v>
      </c>
      <c r="T19" s="37"/>
      <c r="V19" s="3">
        <v>14</v>
      </c>
      <c r="W19" s="15">
        <v>11</v>
      </c>
      <c r="Z19" s="90">
        <v>62</v>
      </c>
      <c r="AA19" s="15">
        <v>11</v>
      </c>
      <c r="AB19" s="53" t="s">
        <v>46</v>
      </c>
      <c r="AD19" s="90">
        <v>82</v>
      </c>
      <c r="AE19" s="15">
        <v>11</v>
      </c>
      <c r="AF19" s="53" t="s">
        <v>37</v>
      </c>
      <c r="AH19" s="3" t="s">
        <v>238</v>
      </c>
      <c r="AI19" s="15">
        <v>9</v>
      </c>
      <c r="AL19" s="65" t="s">
        <v>259</v>
      </c>
      <c r="AM19" s="22">
        <v>9</v>
      </c>
    </row>
    <row r="20" spans="2:40" x14ac:dyDescent="0.25">
      <c r="B20" s="96" t="s">
        <v>99</v>
      </c>
      <c r="C20" s="37">
        <v>24</v>
      </c>
      <c r="D20" s="15">
        <v>278</v>
      </c>
      <c r="F20" s="3">
        <v>15</v>
      </c>
      <c r="G20" s="15">
        <v>10</v>
      </c>
      <c r="J20" s="3">
        <v>214</v>
      </c>
      <c r="K20" s="15">
        <v>11</v>
      </c>
      <c r="N20" s="3" t="s">
        <v>114</v>
      </c>
      <c r="O20" s="15">
        <v>9</v>
      </c>
      <c r="P20" s="37"/>
      <c r="R20" s="3" t="s">
        <v>187</v>
      </c>
      <c r="S20" s="15">
        <v>9</v>
      </c>
      <c r="T20" s="37"/>
      <c r="V20" s="3">
        <v>15</v>
      </c>
      <c r="W20" s="15">
        <v>11</v>
      </c>
      <c r="Z20" s="3">
        <v>73</v>
      </c>
      <c r="AA20" s="15">
        <v>11</v>
      </c>
      <c r="AB20" s="53" t="s">
        <v>10</v>
      </c>
      <c r="AD20" s="90">
        <v>83</v>
      </c>
      <c r="AE20" s="15">
        <v>11</v>
      </c>
      <c r="AF20" s="53" t="s">
        <v>18</v>
      </c>
      <c r="AH20" s="3" t="s">
        <v>239</v>
      </c>
      <c r="AI20" s="15">
        <v>9</v>
      </c>
    </row>
    <row r="21" spans="2:40" ht="15.75" thickBot="1" x14ac:dyDescent="0.3">
      <c r="B21" s="96" t="s">
        <v>92</v>
      </c>
      <c r="C21" s="37">
        <v>21</v>
      </c>
      <c r="D21" s="15">
        <v>214</v>
      </c>
      <c r="F21" s="3">
        <v>16</v>
      </c>
      <c r="G21" s="15">
        <v>10</v>
      </c>
      <c r="J21" s="3">
        <v>215</v>
      </c>
      <c r="K21" s="15">
        <v>11</v>
      </c>
      <c r="N21" s="3" t="s">
        <v>115</v>
      </c>
      <c r="O21" s="15">
        <v>9</v>
      </c>
      <c r="P21" s="37"/>
      <c r="R21" s="3" t="s">
        <v>115</v>
      </c>
      <c r="S21" s="15">
        <v>9</v>
      </c>
      <c r="T21" s="37"/>
      <c r="V21" s="3">
        <v>16</v>
      </c>
      <c r="W21" s="15">
        <v>11</v>
      </c>
      <c r="Z21" s="90">
        <v>81</v>
      </c>
      <c r="AA21" s="15">
        <v>22</v>
      </c>
      <c r="AB21" s="54" t="s">
        <v>6</v>
      </c>
      <c r="AD21" s="90">
        <v>84</v>
      </c>
      <c r="AE21" s="15">
        <v>11</v>
      </c>
      <c r="AF21" s="54" t="s">
        <v>6</v>
      </c>
      <c r="AH21" s="3" t="s">
        <v>240</v>
      </c>
      <c r="AI21" s="15">
        <v>11</v>
      </c>
    </row>
    <row r="22" spans="2:40" ht="15.75" thickBot="1" x14ac:dyDescent="0.3">
      <c r="B22" s="97" t="s">
        <v>93</v>
      </c>
      <c r="C22" s="92">
        <v>21</v>
      </c>
      <c r="D22" s="16">
        <v>135</v>
      </c>
      <c r="F22" s="3">
        <v>17</v>
      </c>
      <c r="G22" s="15">
        <v>10</v>
      </c>
      <c r="J22" s="3">
        <v>216</v>
      </c>
      <c r="K22" s="15">
        <v>11</v>
      </c>
      <c r="N22" s="3" t="s">
        <v>116</v>
      </c>
      <c r="O22" s="15">
        <v>9</v>
      </c>
      <c r="P22" s="37"/>
      <c r="R22" s="3" t="s">
        <v>188</v>
      </c>
      <c r="S22" s="15">
        <v>9</v>
      </c>
      <c r="T22" s="37"/>
      <c r="V22" s="3">
        <v>17</v>
      </c>
      <c r="W22" s="15">
        <v>11</v>
      </c>
      <c r="Z22" s="90">
        <v>82</v>
      </c>
      <c r="AA22" s="15">
        <v>11</v>
      </c>
      <c r="AD22" s="90">
        <v>86</v>
      </c>
      <c r="AE22" s="15">
        <v>11</v>
      </c>
      <c r="AH22" s="3" t="s">
        <v>241</v>
      </c>
      <c r="AI22" s="15">
        <v>9</v>
      </c>
    </row>
    <row r="23" spans="2:40" x14ac:dyDescent="0.25">
      <c r="F23" s="3">
        <v>18</v>
      </c>
      <c r="G23" s="15">
        <v>10</v>
      </c>
      <c r="J23" s="3">
        <v>217</v>
      </c>
      <c r="K23" s="15">
        <v>11</v>
      </c>
      <c r="N23" s="3" t="s">
        <v>117</v>
      </c>
      <c r="O23" s="15">
        <v>9</v>
      </c>
      <c r="P23" s="37"/>
      <c r="R23" s="3" t="s">
        <v>117</v>
      </c>
      <c r="S23" s="15">
        <v>10</v>
      </c>
      <c r="T23" s="37"/>
      <c r="V23" s="3">
        <v>18</v>
      </c>
      <c r="W23" s="15">
        <v>11</v>
      </c>
      <c r="Z23" s="90">
        <v>83</v>
      </c>
      <c r="AA23" s="15">
        <v>11</v>
      </c>
      <c r="AD23" s="90">
        <v>108</v>
      </c>
      <c r="AE23" s="15">
        <v>11</v>
      </c>
      <c r="AH23" s="3" t="s">
        <v>242</v>
      </c>
      <c r="AI23" s="15">
        <v>11</v>
      </c>
    </row>
    <row r="24" spans="2:40" x14ac:dyDescent="0.25">
      <c r="C24" s="1"/>
      <c r="F24" s="3">
        <v>19</v>
      </c>
      <c r="G24" s="15">
        <v>10</v>
      </c>
      <c r="J24" s="3">
        <v>218</v>
      </c>
      <c r="K24" s="15">
        <v>11</v>
      </c>
      <c r="N24" s="3" t="s">
        <v>118</v>
      </c>
      <c r="O24" s="15">
        <v>9</v>
      </c>
      <c r="P24" s="37"/>
      <c r="R24" s="3" t="s">
        <v>189</v>
      </c>
      <c r="S24" s="15">
        <v>9</v>
      </c>
      <c r="T24" s="37"/>
      <c r="V24" s="3">
        <v>19</v>
      </c>
      <c r="W24" s="15">
        <v>11</v>
      </c>
      <c r="Z24" s="90">
        <v>84</v>
      </c>
      <c r="AA24" s="15">
        <v>11</v>
      </c>
      <c r="AD24" s="90">
        <v>109</v>
      </c>
      <c r="AE24" s="15">
        <v>11</v>
      </c>
      <c r="AH24" s="3" t="s">
        <v>243</v>
      </c>
      <c r="AI24" s="15">
        <v>11</v>
      </c>
    </row>
    <row r="25" spans="2:40" x14ac:dyDescent="0.25">
      <c r="F25" s="3">
        <v>20</v>
      </c>
      <c r="G25" s="15">
        <v>9</v>
      </c>
      <c r="J25" s="3">
        <v>219</v>
      </c>
      <c r="K25" s="15">
        <v>11</v>
      </c>
      <c r="N25" s="3" t="s">
        <v>119</v>
      </c>
      <c r="O25" s="15">
        <v>9</v>
      </c>
      <c r="P25" s="37"/>
      <c r="R25" s="3" t="s">
        <v>119</v>
      </c>
      <c r="S25" s="15">
        <v>9</v>
      </c>
      <c r="T25" s="37"/>
      <c r="V25" s="3">
        <v>20</v>
      </c>
      <c r="W25" s="15">
        <v>11</v>
      </c>
      <c r="Z25" s="90">
        <v>86</v>
      </c>
      <c r="AA25" s="15">
        <v>11</v>
      </c>
      <c r="AD25" s="90">
        <v>110</v>
      </c>
      <c r="AE25" s="15">
        <v>11</v>
      </c>
      <c r="AH25" s="3" t="s">
        <v>244</v>
      </c>
      <c r="AI25" s="15">
        <v>9</v>
      </c>
    </row>
    <row r="26" spans="2:40" ht="15.75" thickBot="1" x14ac:dyDescent="0.3">
      <c r="F26" s="3">
        <v>21</v>
      </c>
      <c r="G26" s="15">
        <v>10</v>
      </c>
      <c r="J26" s="6">
        <v>222</v>
      </c>
      <c r="K26" s="16">
        <v>31</v>
      </c>
      <c r="N26" s="3" t="s">
        <v>120</v>
      </c>
      <c r="O26" s="15">
        <v>9</v>
      </c>
      <c r="P26" s="37"/>
      <c r="R26" s="3" t="s">
        <v>190</v>
      </c>
      <c r="S26" s="15">
        <v>9</v>
      </c>
      <c r="T26" s="37"/>
      <c r="V26" s="3">
        <v>21</v>
      </c>
      <c r="W26" s="15">
        <v>11</v>
      </c>
      <c r="Z26" s="90">
        <v>108</v>
      </c>
      <c r="AA26" s="15">
        <v>11</v>
      </c>
      <c r="AD26" s="90">
        <v>111</v>
      </c>
      <c r="AE26" s="15">
        <v>11</v>
      </c>
      <c r="AH26" s="6" t="s">
        <v>245</v>
      </c>
      <c r="AI26" s="16">
        <v>10</v>
      </c>
    </row>
    <row r="27" spans="2:40" ht="15.75" thickBot="1" x14ac:dyDescent="0.3">
      <c r="B27" s="102" t="s">
        <v>269</v>
      </c>
      <c r="C27" s="47" t="s">
        <v>263</v>
      </c>
      <c r="F27" s="3">
        <v>22</v>
      </c>
      <c r="G27" s="15">
        <v>10</v>
      </c>
      <c r="N27" s="3" t="s">
        <v>121</v>
      </c>
      <c r="O27" s="15">
        <v>9</v>
      </c>
      <c r="P27" s="37"/>
      <c r="R27" s="3" t="s">
        <v>121</v>
      </c>
      <c r="S27" s="15">
        <v>9</v>
      </c>
      <c r="T27" s="37"/>
      <c r="V27" s="3">
        <v>22</v>
      </c>
      <c r="W27" s="15">
        <v>11</v>
      </c>
      <c r="Z27" s="90">
        <v>109</v>
      </c>
      <c r="AA27" s="15">
        <v>11</v>
      </c>
      <c r="AD27" s="90">
        <v>112</v>
      </c>
      <c r="AE27" s="15">
        <v>11</v>
      </c>
    </row>
    <row r="28" spans="2:40" x14ac:dyDescent="0.25">
      <c r="B28" s="2">
        <v>161</v>
      </c>
      <c r="C28" s="104">
        <v>139</v>
      </c>
      <c r="F28" s="3">
        <v>23</v>
      </c>
      <c r="G28" s="15">
        <v>30</v>
      </c>
      <c r="N28" s="3" t="s">
        <v>122</v>
      </c>
      <c r="O28" s="15">
        <v>9</v>
      </c>
      <c r="P28" s="37"/>
      <c r="R28" s="3" t="s">
        <v>191</v>
      </c>
      <c r="S28" s="15">
        <v>9</v>
      </c>
      <c r="T28" s="37"/>
      <c r="V28" s="3">
        <v>23</v>
      </c>
      <c r="W28" s="15">
        <v>11</v>
      </c>
      <c r="Z28" s="90">
        <v>110</v>
      </c>
      <c r="AA28" s="15">
        <v>1</v>
      </c>
      <c r="AB28" t="s">
        <v>260</v>
      </c>
      <c r="AD28" s="90" t="s">
        <v>221</v>
      </c>
      <c r="AE28" s="15">
        <v>11</v>
      </c>
    </row>
    <row r="29" spans="2:40" x14ac:dyDescent="0.25">
      <c r="B29" s="3">
        <v>133</v>
      </c>
      <c r="C29" s="100">
        <v>129</v>
      </c>
      <c r="F29" s="3">
        <v>24</v>
      </c>
      <c r="G29" s="15">
        <v>10</v>
      </c>
      <c r="N29" s="3" t="s">
        <v>123</v>
      </c>
      <c r="O29" s="15">
        <v>9</v>
      </c>
      <c r="P29" s="37"/>
      <c r="R29" s="3" t="s">
        <v>123</v>
      </c>
      <c r="S29" s="15">
        <v>9</v>
      </c>
      <c r="T29" s="37"/>
      <c r="V29" s="3">
        <v>24</v>
      </c>
      <c r="W29" s="15">
        <v>11</v>
      </c>
      <c r="Z29" s="90">
        <v>111</v>
      </c>
      <c r="AA29" s="15">
        <v>11</v>
      </c>
      <c r="AD29" s="85" t="s">
        <v>222</v>
      </c>
      <c r="AE29" s="86">
        <v>12</v>
      </c>
    </row>
    <row r="30" spans="2:40" ht="15.75" thickBot="1" x14ac:dyDescent="0.3">
      <c r="B30" s="3">
        <v>122</v>
      </c>
      <c r="C30" s="100">
        <v>129</v>
      </c>
      <c r="F30" s="3">
        <v>25</v>
      </c>
      <c r="G30" s="15">
        <v>10</v>
      </c>
      <c r="N30" s="3" t="s">
        <v>124</v>
      </c>
      <c r="O30" s="15">
        <v>9</v>
      </c>
      <c r="P30" s="37"/>
      <c r="R30" s="3" t="s">
        <v>192</v>
      </c>
      <c r="S30" s="15">
        <v>9</v>
      </c>
      <c r="T30" s="37"/>
      <c r="V30" s="3">
        <v>25</v>
      </c>
      <c r="W30" s="15">
        <v>11</v>
      </c>
      <c r="Z30" s="91">
        <v>112</v>
      </c>
      <c r="AA30" s="16">
        <v>11</v>
      </c>
      <c r="AD30" s="90" t="s">
        <v>223</v>
      </c>
      <c r="AE30" s="15">
        <v>11</v>
      </c>
    </row>
    <row r="31" spans="2:40" ht="15.75" thickBot="1" x14ac:dyDescent="0.3">
      <c r="B31" s="3">
        <v>132</v>
      </c>
      <c r="C31" s="100">
        <v>129</v>
      </c>
      <c r="F31" s="3">
        <v>26</v>
      </c>
      <c r="G31" s="15">
        <v>10</v>
      </c>
      <c r="N31" s="3" t="s">
        <v>125</v>
      </c>
      <c r="O31" s="15">
        <v>9</v>
      </c>
      <c r="P31" s="37"/>
      <c r="R31" s="3" t="s">
        <v>125</v>
      </c>
      <c r="S31" s="15">
        <v>11</v>
      </c>
      <c r="T31" s="37"/>
      <c r="V31" s="3">
        <v>26</v>
      </c>
      <c r="W31" s="15">
        <v>11</v>
      </c>
      <c r="AD31" s="87" t="s">
        <v>224</v>
      </c>
      <c r="AE31" s="88">
        <v>11</v>
      </c>
    </row>
    <row r="32" spans="2:40" x14ac:dyDescent="0.25">
      <c r="B32" s="3">
        <v>127</v>
      </c>
      <c r="C32" s="100">
        <v>127</v>
      </c>
      <c r="F32" s="3">
        <v>27</v>
      </c>
      <c r="G32" s="15">
        <v>10</v>
      </c>
      <c r="N32" s="3" t="s">
        <v>126</v>
      </c>
      <c r="O32" s="15">
        <v>9</v>
      </c>
      <c r="P32" s="37"/>
      <c r="R32" s="3" t="s">
        <v>193</v>
      </c>
      <c r="S32" s="15">
        <v>9</v>
      </c>
      <c r="T32" s="37"/>
      <c r="V32" s="3">
        <v>27</v>
      </c>
      <c r="W32" s="15">
        <v>1</v>
      </c>
    </row>
    <row r="33" spans="2:23" ht="15.75" thickBot="1" x14ac:dyDescent="0.3">
      <c r="B33" s="6">
        <v>239</v>
      </c>
      <c r="C33" s="101">
        <v>122</v>
      </c>
      <c r="F33" s="3">
        <v>28</v>
      </c>
      <c r="G33" s="15">
        <v>30</v>
      </c>
      <c r="N33" s="3" t="s">
        <v>127</v>
      </c>
      <c r="O33" s="15">
        <v>9</v>
      </c>
      <c r="P33" s="37"/>
      <c r="R33" s="3" t="s">
        <v>127</v>
      </c>
      <c r="S33" s="15">
        <v>9</v>
      </c>
      <c r="T33" s="37"/>
      <c r="V33" s="3">
        <v>28</v>
      </c>
      <c r="W33" s="15">
        <v>11</v>
      </c>
    </row>
    <row r="34" spans="2:23" x14ac:dyDescent="0.25">
      <c r="F34" s="3">
        <v>29</v>
      </c>
      <c r="G34" s="15">
        <v>10</v>
      </c>
      <c r="N34" s="3" t="s">
        <v>128</v>
      </c>
      <c r="O34" s="15">
        <v>9</v>
      </c>
      <c r="P34" s="37"/>
      <c r="R34" s="3" t="s">
        <v>194</v>
      </c>
      <c r="S34" s="15">
        <v>12</v>
      </c>
      <c r="T34" s="37"/>
      <c r="V34" s="3">
        <v>29</v>
      </c>
      <c r="W34" s="15">
        <v>11</v>
      </c>
    </row>
    <row r="35" spans="2:23" ht="15.75" thickBot="1" x14ac:dyDescent="0.3">
      <c r="F35" s="3">
        <v>30</v>
      </c>
      <c r="G35" s="15">
        <v>10</v>
      </c>
      <c r="N35" s="3" t="s">
        <v>129</v>
      </c>
      <c r="O35" s="15">
        <v>9</v>
      </c>
      <c r="P35" s="37"/>
      <c r="R35" s="6" t="s">
        <v>129</v>
      </c>
      <c r="S35" s="16">
        <v>9</v>
      </c>
      <c r="T35" s="37"/>
      <c r="V35" s="3">
        <v>30</v>
      </c>
      <c r="W35" s="15">
        <v>11</v>
      </c>
    </row>
    <row r="36" spans="2:23" x14ac:dyDescent="0.25">
      <c r="F36" s="3">
        <v>31</v>
      </c>
      <c r="G36" s="15">
        <v>30</v>
      </c>
      <c r="N36" s="3" t="s">
        <v>130</v>
      </c>
      <c r="O36" s="15">
        <v>9</v>
      </c>
      <c r="P36" s="37"/>
      <c r="V36" s="3">
        <v>31</v>
      </c>
      <c r="W36" s="15">
        <v>11</v>
      </c>
    </row>
    <row r="37" spans="2:23" x14ac:dyDescent="0.25">
      <c r="F37" s="3">
        <v>32</v>
      </c>
      <c r="G37" s="15">
        <v>10</v>
      </c>
      <c r="H37" s="1"/>
      <c r="N37" s="3" t="s">
        <v>131</v>
      </c>
      <c r="O37" s="15">
        <v>9</v>
      </c>
      <c r="P37" s="37"/>
      <c r="V37" s="3">
        <v>32</v>
      </c>
      <c r="W37" s="15">
        <v>11</v>
      </c>
    </row>
    <row r="38" spans="2:23" x14ac:dyDescent="0.25">
      <c r="F38" s="3">
        <v>33</v>
      </c>
      <c r="G38" s="15">
        <v>30</v>
      </c>
      <c r="N38" s="3" t="s">
        <v>132</v>
      </c>
      <c r="O38" s="15">
        <v>9</v>
      </c>
      <c r="P38" s="37"/>
      <c r="V38" s="3">
        <v>33</v>
      </c>
      <c r="W38" s="15">
        <v>11</v>
      </c>
    </row>
    <row r="39" spans="2:23" x14ac:dyDescent="0.25">
      <c r="F39" s="3">
        <v>34</v>
      </c>
      <c r="G39" s="15">
        <v>30</v>
      </c>
      <c r="N39" s="3" t="s">
        <v>133</v>
      </c>
      <c r="O39" s="15">
        <v>9</v>
      </c>
      <c r="P39" s="37"/>
      <c r="V39" s="3">
        <v>34</v>
      </c>
      <c r="W39" s="15">
        <v>11</v>
      </c>
    </row>
    <row r="40" spans="2:23" x14ac:dyDescent="0.25">
      <c r="F40" s="3">
        <v>35</v>
      </c>
      <c r="G40" s="15">
        <v>10</v>
      </c>
      <c r="N40" s="3" t="s">
        <v>134</v>
      </c>
      <c r="O40" s="15">
        <v>9</v>
      </c>
      <c r="P40" s="37"/>
      <c r="V40" s="3">
        <v>35</v>
      </c>
      <c r="W40" s="15">
        <v>11</v>
      </c>
    </row>
    <row r="41" spans="2:23" x14ac:dyDescent="0.25">
      <c r="F41" s="3">
        <v>36</v>
      </c>
      <c r="G41" s="15">
        <v>10</v>
      </c>
      <c r="N41" s="3" t="s">
        <v>135</v>
      </c>
      <c r="O41" s="15">
        <v>9</v>
      </c>
      <c r="P41" s="37"/>
      <c r="V41" s="3">
        <v>36</v>
      </c>
      <c r="W41" s="15">
        <v>11</v>
      </c>
    </row>
    <row r="42" spans="2:23" x14ac:dyDescent="0.25">
      <c r="F42" s="3">
        <v>37</v>
      </c>
      <c r="G42" s="15">
        <v>10</v>
      </c>
      <c r="N42" s="3" t="s">
        <v>136</v>
      </c>
      <c r="O42" s="15">
        <v>9</v>
      </c>
      <c r="P42" s="37"/>
      <c r="V42" s="3">
        <v>37</v>
      </c>
      <c r="W42" s="15">
        <v>11</v>
      </c>
    </row>
    <row r="43" spans="2:23" x14ac:dyDescent="0.25">
      <c r="F43" s="3">
        <v>38</v>
      </c>
      <c r="G43" s="15">
        <v>10</v>
      </c>
      <c r="N43" s="3" t="s">
        <v>137</v>
      </c>
      <c r="O43" s="15">
        <v>9</v>
      </c>
      <c r="P43" s="37"/>
      <c r="V43" s="3">
        <v>38</v>
      </c>
      <c r="W43" s="15">
        <v>11</v>
      </c>
    </row>
    <row r="44" spans="2:23" x14ac:dyDescent="0.25">
      <c r="F44" s="3">
        <v>39</v>
      </c>
      <c r="G44" s="15">
        <v>10</v>
      </c>
      <c r="N44" s="3" t="s">
        <v>138</v>
      </c>
      <c r="O44" s="15">
        <v>9</v>
      </c>
      <c r="P44" s="37"/>
      <c r="V44" s="3">
        <v>39</v>
      </c>
      <c r="W44" s="15">
        <v>11</v>
      </c>
    </row>
    <row r="45" spans="2:23" x14ac:dyDescent="0.25">
      <c r="F45" s="3">
        <v>40</v>
      </c>
      <c r="G45" s="15">
        <v>10</v>
      </c>
      <c r="N45" s="3" t="s">
        <v>139</v>
      </c>
      <c r="O45" s="15">
        <v>9</v>
      </c>
      <c r="P45" s="37"/>
      <c r="V45" s="3">
        <v>40</v>
      </c>
      <c r="W45" s="15">
        <v>11</v>
      </c>
    </row>
    <row r="46" spans="2:23" x14ac:dyDescent="0.25">
      <c r="F46" s="3">
        <v>41</v>
      </c>
      <c r="G46" s="15">
        <v>10</v>
      </c>
      <c r="H46" s="38"/>
      <c r="N46" s="3" t="s">
        <v>140</v>
      </c>
      <c r="O46" s="15">
        <v>9</v>
      </c>
      <c r="P46" s="37"/>
      <c r="V46" s="3">
        <v>41</v>
      </c>
      <c r="W46" s="15">
        <v>11</v>
      </c>
    </row>
    <row r="47" spans="2:23" x14ac:dyDescent="0.25">
      <c r="F47" s="9">
        <v>42</v>
      </c>
      <c r="G47" s="82">
        <v>129</v>
      </c>
      <c r="N47" s="3" t="s">
        <v>141</v>
      </c>
      <c r="O47" s="15">
        <v>9</v>
      </c>
      <c r="P47" s="37"/>
      <c r="V47" s="3">
        <v>42</v>
      </c>
      <c r="W47" s="15">
        <v>11</v>
      </c>
    </row>
    <row r="48" spans="2:23" x14ac:dyDescent="0.25">
      <c r="F48" s="3">
        <v>43</v>
      </c>
      <c r="G48" s="15">
        <v>10</v>
      </c>
      <c r="N48" s="3" t="s">
        <v>142</v>
      </c>
      <c r="O48" s="15">
        <v>9</v>
      </c>
      <c r="P48" s="37"/>
      <c r="V48" s="3">
        <v>43</v>
      </c>
      <c r="W48" s="15">
        <v>11</v>
      </c>
    </row>
    <row r="49" spans="6:23" x14ac:dyDescent="0.25">
      <c r="F49" s="3">
        <v>44</v>
      </c>
      <c r="G49" s="15">
        <v>10</v>
      </c>
      <c r="N49" s="3" t="s">
        <v>143</v>
      </c>
      <c r="O49" s="15">
        <v>9</v>
      </c>
      <c r="P49" s="37"/>
      <c r="V49" s="3">
        <v>44</v>
      </c>
      <c r="W49" s="15">
        <v>11</v>
      </c>
    </row>
    <row r="50" spans="6:23" x14ac:dyDescent="0.25">
      <c r="F50" s="3">
        <v>45</v>
      </c>
      <c r="G50" s="15">
        <v>10</v>
      </c>
      <c r="N50" s="3" t="s">
        <v>144</v>
      </c>
      <c r="O50" s="15">
        <v>9</v>
      </c>
      <c r="P50" s="37"/>
      <c r="V50" s="3">
        <v>45</v>
      </c>
      <c r="W50" s="15">
        <v>11</v>
      </c>
    </row>
    <row r="51" spans="6:23" x14ac:dyDescent="0.25">
      <c r="F51" s="3">
        <v>46</v>
      </c>
      <c r="G51" s="15">
        <v>30</v>
      </c>
      <c r="N51" s="3" t="s">
        <v>145</v>
      </c>
      <c r="O51" s="15">
        <v>9</v>
      </c>
      <c r="P51" s="37"/>
      <c r="V51" s="3">
        <v>46</v>
      </c>
      <c r="W51" s="15">
        <v>11</v>
      </c>
    </row>
    <row r="52" spans="6:23" x14ac:dyDescent="0.25">
      <c r="F52" s="9">
        <v>47</v>
      </c>
      <c r="G52" s="82">
        <v>127</v>
      </c>
      <c r="N52" s="3" t="s">
        <v>146</v>
      </c>
      <c r="O52" s="15">
        <v>9</v>
      </c>
      <c r="P52" s="37"/>
      <c r="V52" s="3">
        <v>47</v>
      </c>
      <c r="W52" s="15">
        <v>11</v>
      </c>
    </row>
    <row r="53" spans="6:23" x14ac:dyDescent="0.25">
      <c r="F53" s="3">
        <v>48</v>
      </c>
      <c r="G53" s="15">
        <v>10</v>
      </c>
      <c r="N53" s="3" t="s">
        <v>147</v>
      </c>
      <c r="O53" s="15">
        <v>9</v>
      </c>
      <c r="P53" s="37"/>
      <c r="V53" s="3">
        <v>48</v>
      </c>
      <c r="W53" s="15">
        <v>11</v>
      </c>
    </row>
    <row r="54" spans="6:23" x14ac:dyDescent="0.25">
      <c r="F54" s="3">
        <v>49</v>
      </c>
      <c r="G54" s="15">
        <v>83</v>
      </c>
      <c r="N54" s="3" t="s">
        <v>148</v>
      </c>
      <c r="O54" s="15">
        <v>9</v>
      </c>
      <c r="P54" s="37"/>
      <c r="V54" s="3">
        <v>49</v>
      </c>
      <c r="W54" s="15">
        <v>11</v>
      </c>
    </row>
    <row r="55" spans="6:23" x14ac:dyDescent="0.25">
      <c r="F55" s="3">
        <v>50</v>
      </c>
      <c r="G55" s="15">
        <v>10</v>
      </c>
      <c r="N55" s="3" t="s">
        <v>149</v>
      </c>
      <c r="O55" s="15">
        <v>9</v>
      </c>
      <c r="P55" s="37"/>
      <c r="V55" s="3">
        <v>51</v>
      </c>
      <c r="W55" s="15">
        <v>11</v>
      </c>
    </row>
    <row r="56" spans="6:23" x14ac:dyDescent="0.25">
      <c r="F56" s="3">
        <v>51</v>
      </c>
      <c r="G56" s="15">
        <v>10</v>
      </c>
      <c r="N56" s="3" t="s">
        <v>150</v>
      </c>
      <c r="O56" s="15">
        <v>9</v>
      </c>
      <c r="P56" s="37"/>
      <c r="V56" s="3">
        <v>53</v>
      </c>
      <c r="W56" s="15">
        <v>11</v>
      </c>
    </row>
    <row r="57" spans="6:23" x14ac:dyDescent="0.25">
      <c r="F57" s="3">
        <v>52</v>
      </c>
      <c r="G57" s="15">
        <v>30</v>
      </c>
      <c r="H57" s="38"/>
      <c r="N57" s="3" t="s">
        <v>151</v>
      </c>
      <c r="O57" s="15">
        <v>9</v>
      </c>
      <c r="P57" s="37"/>
      <c r="V57" s="3">
        <v>54</v>
      </c>
      <c r="W57" s="15">
        <v>11</v>
      </c>
    </row>
    <row r="58" spans="6:23" x14ac:dyDescent="0.25">
      <c r="F58" s="3">
        <v>53</v>
      </c>
      <c r="G58" s="15">
        <v>10</v>
      </c>
      <c r="N58" s="3" t="s">
        <v>152</v>
      </c>
      <c r="O58" s="15">
        <v>9</v>
      </c>
      <c r="P58" s="37"/>
      <c r="V58" s="3">
        <v>55</v>
      </c>
      <c r="W58" s="15">
        <v>11</v>
      </c>
    </row>
    <row r="59" spans="6:23" x14ac:dyDescent="0.25">
      <c r="F59" s="9">
        <v>54</v>
      </c>
      <c r="G59" s="82">
        <v>129</v>
      </c>
      <c r="N59" s="3" t="s">
        <v>153</v>
      </c>
      <c r="O59" s="15">
        <v>9</v>
      </c>
      <c r="P59" s="37"/>
      <c r="V59" s="3">
        <v>56</v>
      </c>
      <c r="W59" s="15">
        <v>11</v>
      </c>
    </row>
    <row r="60" spans="6:23" x14ac:dyDescent="0.25">
      <c r="F60" s="9">
        <v>55</v>
      </c>
      <c r="G60" s="82">
        <v>129</v>
      </c>
      <c r="N60" s="3" t="s">
        <v>154</v>
      </c>
      <c r="O60" s="15">
        <v>9</v>
      </c>
      <c r="P60" s="37"/>
      <c r="V60" s="3">
        <v>57</v>
      </c>
      <c r="W60" s="15">
        <v>11</v>
      </c>
    </row>
    <row r="61" spans="6:23" x14ac:dyDescent="0.25">
      <c r="F61" s="3">
        <v>56</v>
      </c>
      <c r="G61" s="15">
        <v>10</v>
      </c>
      <c r="N61" s="3" t="s">
        <v>155</v>
      </c>
      <c r="O61" s="15">
        <v>9</v>
      </c>
      <c r="P61" s="37"/>
      <c r="V61" s="3">
        <v>58</v>
      </c>
      <c r="W61" s="15">
        <v>11</v>
      </c>
    </row>
    <row r="62" spans="6:23" x14ac:dyDescent="0.25">
      <c r="F62" s="3">
        <v>57</v>
      </c>
      <c r="G62" s="15">
        <v>39</v>
      </c>
      <c r="N62" s="3" t="s">
        <v>156</v>
      </c>
      <c r="O62" s="15">
        <v>9</v>
      </c>
      <c r="P62" s="37"/>
      <c r="V62" s="3">
        <v>59</v>
      </c>
      <c r="W62" s="15">
        <v>11</v>
      </c>
    </row>
    <row r="63" spans="6:23" x14ac:dyDescent="0.25">
      <c r="F63" s="3">
        <v>58</v>
      </c>
      <c r="G63" s="15">
        <v>10</v>
      </c>
      <c r="N63" s="3" t="s">
        <v>157</v>
      </c>
      <c r="O63" s="15">
        <v>9</v>
      </c>
      <c r="P63" s="37"/>
      <c r="V63" s="3">
        <v>60</v>
      </c>
      <c r="W63" s="15">
        <v>11</v>
      </c>
    </row>
    <row r="64" spans="6:23" x14ac:dyDescent="0.25">
      <c r="F64" s="3">
        <v>59</v>
      </c>
      <c r="G64" s="15">
        <v>10</v>
      </c>
      <c r="N64" s="3" t="s">
        <v>158</v>
      </c>
      <c r="O64" s="15">
        <v>9</v>
      </c>
      <c r="P64" s="37"/>
      <c r="V64" s="3">
        <v>61</v>
      </c>
      <c r="W64" s="15">
        <v>11</v>
      </c>
    </row>
    <row r="65" spans="6:23" x14ac:dyDescent="0.25">
      <c r="F65" s="3">
        <v>60</v>
      </c>
      <c r="G65" s="15">
        <v>10</v>
      </c>
      <c r="N65" s="3" t="s">
        <v>159</v>
      </c>
      <c r="O65" s="15">
        <v>9</v>
      </c>
      <c r="P65" s="37"/>
      <c r="V65" s="3">
        <v>63</v>
      </c>
      <c r="W65" s="15">
        <v>11</v>
      </c>
    </row>
    <row r="66" spans="6:23" x14ac:dyDescent="0.25">
      <c r="F66" s="3">
        <v>61</v>
      </c>
      <c r="G66" s="15">
        <v>10</v>
      </c>
      <c r="N66" s="3" t="s">
        <v>160</v>
      </c>
      <c r="O66" s="15">
        <v>9</v>
      </c>
      <c r="P66" s="37"/>
      <c r="V66" s="3">
        <v>64</v>
      </c>
      <c r="W66" s="15">
        <v>4</v>
      </c>
    </row>
    <row r="67" spans="6:23" x14ac:dyDescent="0.25">
      <c r="F67" s="9">
        <v>62</v>
      </c>
      <c r="G67" s="82">
        <v>122</v>
      </c>
      <c r="N67" s="3" t="s">
        <v>161</v>
      </c>
      <c r="O67" s="15">
        <v>8</v>
      </c>
      <c r="P67" s="37"/>
      <c r="V67" s="3">
        <v>65</v>
      </c>
      <c r="W67" s="15">
        <v>11</v>
      </c>
    </row>
    <row r="68" spans="6:23" x14ac:dyDescent="0.25">
      <c r="F68" s="3">
        <v>63</v>
      </c>
      <c r="G68" s="15">
        <v>10</v>
      </c>
      <c r="H68" s="38"/>
      <c r="N68" s="3" t="s">
        <v>162</v>
      </c>
      <c r="O68" s="15">
        <v>9</v>
      </c>
      <c r="P68" s="37"/>
      <c r="V68" s="3">
        <v>66</v>
      </c>
      <c r="W68" s="15">
        <v>11</v>
      </c>
    </row>
    <row r="69" spans="6:23" x14ac:dyDescent="0.25">
      <c r="F69" s="3">
        <v>64</v>
      </c>
      <c r="G69" s="15">
        <v>10</v>
      </c>
      <c r="N69" s="3" t="s">
        <v>163</v>
      </c>
      <c r="O69" s="15">
        <v>9</v>
      </c>
      <c r="P69" s="37"/>
      <c r="V69" s="3">
        <v>67</v>
      </c>
      <c r="W69" s="15">
        <v>11</v>
      </c>
    </row>
    <row r="70" spans="6:23" x14ac:dyDescent="0.25">
      <c r="F70" s="3">
        <v>65</v>
      </c>
      <c r="G70" s="15">
        <v>10</v>
      </c>
      <c r="N70" s="3" t="s">
        <v>164</v>
      </c>
      <c r="O70" s="15">
        <v>9</v>
      </c>
      <c r="P70" s="37"/>
      <c r="V70" s="3">
        <v>68</v>
      </c>
      <c r="W70" s="15">
        <v>11</v>
      </c>
    </row>
    <row r="71" spans="6:23" x14ac:dyDescent="0.25">
      <c r="F71" s="3">
        <v>66</v>
      </c>
      <c r="G71" s="15">
        <v>9</v>
      </c>
      <c r="N71" s="3" t="s">
        <v>165</v>
      </c>
      <c r="O71" s="15">
        <v>9</v>
      </c>
      <c r="P71" s="37"/>
      <c r="V71" s="3">
        <v>69</v>
      </c>
      <c r="W71" s="15">
        <v>11</v>
      </c>
    </row>
    <row r="72" spans="6:23" x14ac:dyDescent="0.25">
      <c r="F72" s="3">
        <v>67</v>
      </c>
      <c r="G72" s="15">
        <v>30</v>
      </c>
      <c r="N72" s="3" t="s">
        <v>166</v>
      </c>
      <c r="O72" s="15">
        <v>9</v>
      </c>
      <c r="P72" s="37"/>
      <c r="V72" s="3">
        <v>70</v>
      </c>
      <c r="W72" s="15">
        <v>11</v>
      </c>
    </row>
    <row r="73" spans="6:23" x14ac:dyDescent="0.25">
      <c r="F73" s="3">
        <v>68</v>
      </c>
      <c r="G73" s="15">
        <v>10</v>
      </c>
      <c r="N73" s="3" t="s">
        <v>167</v>
      </c>
      <c r="O73" s="15">
        <v>9</v>
      </c>
      <c r="P73" s="37"/>
      <c r="V73" s="3">
        <v>71</v>
      </c>
      <c r="W73" s="15">
        <v>11</v>
      </c>
    </row>
    <row r="74" spans="6:23" x14ac:dyDescent="0.25">
      <c r="F74" s="3">
        <v>69</v>
      </c>
      <c r="G74" s="15">
        <v>10</v>
      </c>
      <c r="N74" s="3" t="s">
        <v>168</v>
      </c>
      <c r="O74" s="15">
        <v>9</v>
      </c>
      <c r="P74" s="37"/>
      <c r="V74" s="3">
        <v>72</v>
      </c>
      <c r="W74" s="15">
        <v>11</v>
      </c>
    </row>
    <row r="75" spans="6:23" x14ac:dyDescent="0.25">
      <c r="F75" s="3">
        <v>70</v>
      </c>
      <c r="G75" s="15">
        <v>30</v>
      </c>
      <c r="N75" s="3" t="s">
        <v>169</v>
      </c>
      <c r="O75" s="15">
        <v>9</v>
      </c>
      <c r="P75" s="37"/>
      <c r="V75" s="3">
        <v>73</v>
      </c>
      <c r="W75" s="15">
        <v>11</v>
      </c>
    </row>
    <row r="76" spans="6:23" x14ac:dyDescent="0.25">
      <c r="F76" s="3">
        <v>71</v>
      </c>
      <c r="G76" s="15">
        <v>10</v>
      </c>
      <c r="N76" s="3" t="s">
        <v>170</v>
      </c>
      <c r="O76" s="15">
        <v>9</v>
      </c>
      <c r="P76" s="37"/>
      <c r="V76" s="3">
        <v>74</v>
      </c>
      <c r="W76" s="15">
        <v>11</v>
      </c>
    </row>
    <row r="77" spans="6:23" x14ac:dyDescent="0.25">
      <c r="F77" s="3">
        <v>72</v>
      </c>
      <c r="G77" s="15">
        <v>10</v>
      </c>
      <c r="N77" s="3" t="s">
        <v>171</v>
      </c>
      <c r="O77" s="15">
        <v>9</v>
      </c>
      <c r="P77" s="37"/>
      <c r="V77" s="3">
        <v>75</v>
      </c>
      <c r="W77" s="15">
        <v>11</v>
      </c>
    </row>
    <row r="78" spans="6:23" x14ac:dyDescent="0.25">
      <c r="F78" s="3">
        <v>73</v>
      </c>
      <c r="G78" s="15">
        <v>10</v>
      </c>
      <c r="N78" s="3" t="s">
        <v>172</v>
      </c>
      <c r="O78" s="15">
        <v>9</v>
      </c>
      <c r="P78" s="37"/>
      <c r="V78" s="3">
        <v>76</v>
      </c>
      <c r="W78" s="15">
        <v>11</v>
      </c>
    </row>
    <row r="79" spans="6:23" x14ac:dyDescent="0.25">
      <c r="F79" s="3">
        <v>74</v>
      </c>
      <c r="G79" s="15">
        <v>10</v>
      </c>
      <c r="H79" s="38"/>
      <c r="N79" s="3" t="s">
        <v>173</v>
      </c>
      <c r="O79" s="15">
        <v>9</v>
      </c>
      <c r="P79" s="37"/>
      <c r="V79" s="3">
        <v>77</v>
      </c>
      <c r="W79" s="15">
        <v>11</v>
      </c>
    </row>
    <row r="80" spans="6:23" x14ac:dyDescent="0.25">
      <c r="F80" s="3">
        <v>75</v>
      </c>
      <c r="G80" s="15">
        <v>10</v>
      </c>
      <c r="N80" s="3" t="s">
        <v>174</v>
      </c>
      <c r="O80" s="15">
        <v>9</v>
      </c>
      <c r="P80" s="37"/>
      <c r="V80" s="3">
        <v>78</v>
      </c>
      <c r="W80" s="15">
        <v>11</v>
      </c>
    </row>
    <row r="81" spans="6:23" x14ac:dyDescent="0.25">
      <c r="F81" s="3">
        <v>76</v>
      </c>
      <c r="G81" s="15">
        <v>10</v>
      </c>
      <c r="N81" s="3" t="s">
        <v>175</v>
      </c>
      <c r="O81" s="15">
        <v>9</v>
      </c>
      <c r="P81" s="37"/>
      <c r="V81" s="3">
        <v>79</v>
      </c>
      <c r="W81" s="15">
        <v>11</v>
      </c>
    </row>
    <row r="82" spans="6:23" x14ac:dyDescent="0.25">
      <c r="F82" s="3">
        <v>77</v>
      </c>
      <c r="G82" s="15">
        <v>10</v>
      </c>
      <c r="N82" s="3" t="s">
        <v>176</v>
      </c>
      <c r="O82" s="15">
        <v>9</v>
      </c>
      <c r="P82" s="37"/>
      <c r="V82" s="3">
        <v>80</v>
      </c>
      <c r="W82" s="15">
        <v>11</v>
      </c>
    </row>
    <row r="83" spans="6:23" ht="15.75" thickBot="1" x14ac:dyDescent="0.3">
      <c r="F83" s="3">
        <v>78</v>
      </c>
      <c r="G83" s="15">
        <v>10</v>
      </c>
      <c r="N83" s="6" t="s">
        <v>177</v>
      </c>
      <c r="O83" s="16">
        <v>9</v>
      </c>
      <c r="P83" s="37"/>
      <c r="V83" s="3">
        <v>81</v>
      </c>
      <c r="W83" s="15">
        <v>11</v>
      </c>
    </row>
    <row r="84" spans="6:23" x14ac:dyDescent="0.25">
      <c r="F84" s="3">
        <v>79</v>
      </c>
      <c r="G84" s="15">
        <v>10</v>
      </c>
      <c r="N84" s="37"/>
      <c r="O84" s="37"/>
      <c r="P84" s="37"/>
      <c r="V84" s="3">
        <v>82</v>
      </c>
      <c r="W84" s="15">
        <v>11</v>
      </c>
    </row>
    <row r="85" spans="6:23" x14ac:dyDescent="0.25">
      <c r="F85" s="3">
        <v>80</v>
      </c>
      <c r="G85" s="15">
        <v>10</v>
      </c>
      <c r="N85" s="37"/>
      <c r="O85" s="37"/>
      <c r="P85" s="37"/>
      <c r="V85" s="3">
        <v>83</v>
      </c>
      <c r="W85" s="15">
        <v>11</v>
      </c>
    </row>
    <row r="86" spans="6:23" x14ac:dyDescent="0.25">
      <c r="F86" s="3">
        <v>81</v>
      </c>
      <c r="G86" s="15">
        <v>10</v>
      </c>
      <c r="N86" s="37"/>
      <c r="O86" s="37"/>
      <c r="P86" s="37"/>
      <c r="V86" s="3">
        <v>84</v>
      </c>
      <c r="W86" s="15">
        <v>11</v>
      </c>
    </row>
    <row r="87" spans="6:23" x14ac:dyDescent="0.25">
      <c r="F87" s="3">
        <v>82</v>
      </c>
      <c r="G87" s="15">
        <v>20</v>
      </c>
      <c r="N87" s="37"/>
      <c r="O87" s="37"/>
      <c r="P87" s="37"/>
      <c r="V87" s="3">
        <v>85</v>
      </c>
      <c r="W87" s="15">
        <v>11</v>
      </c>
    </row>
    <row r="88" spans="6:23" x14ac:dyDescent="0.25">
      <c r="F88" s="3">
        <v>83</v>
      </c>
      <c r="G88" s="15">
        <v>10</v>
      </c>
      <c r="N88" s="37"/>
      <c r="O88" s="37"/>
      <c r="P88" s="37"/>
      <c r="V88" s="3">
        <v>86</v>
      </c>
      <c r="W88" s="15">
        <v>11</v>
      </c>
    </row>
    <row r="89" spans="6:23" x14ac:dyDescent="0.25">
      <c r="F89" s="3">
        <v>84</v>
      </c>
      <c r="G89" s="15">
        <v>10</v>
      </c>
      <c r="N89" s="37"/>
      <c r="O89" s="37"/>
      <c r="P89" s="37"/>
      <c r="V89" s="3">
        <v>87</v>
      </c>
      <c r="W89" s="15">
        <v>11</v>
      </c>
    </row>
    <row r="90" spans="6:23" x14ac:dyDescent="0.25">
      <c r="F90" s="9">
        <v>85</v>
      </c>
      <c r="G90" s="82">
        <v>139</v>
      </c>
      <c r="H90" s="38"/>
      <c r="N90" s="37"/>
      <c r="O90" s="37"/>
      <c r="P90" s="37"/>
      <c r="V90" s="3">
        <v>88</v>
      </c>
      <c r="W90" s="15">
        <v>11</v>
      </c>
    </row>
    <row r="91" spans="6:23" x14ac:dyDescent="0.25">
      <c r="F91" s="3">
        <v>86</v>
      </c>
      <c r="G91" s="15">
        <v>10</v>
      </c>
      <c r="N91" s="37"/>
      <c r="O91" s="37"/>
      <c r="P91" s="37"/>
      <c r="V91" s="3">
        <v>89</v>
      </c>
      <c r="W91" s="15">
        <v>11</v>
      </c>
    </row>
    <row r="92" spans="6:23" x14ac:dyDescent="0.25">
      <c r="F92" s="3">
        <v>87</v>
      </c>
      <c r="G92" s="15">
        <v>10</v>
      </c>
      <c r="N92" s="37"/>
      <c r="O92" s="37"/>
      <c r="P92" s="37"/>
      <c r="V92" s="3">
        <v>90</v>
      </c>
      <c r="W92" s="15">
        <v>11</v>
      </c>
    </row>
    <row r="93" spans="6:23" x14ac:dyDescent="0.25">
      <c r="F93" s="3">
        <v>88</v>
      </c>
      <c r="G93" s="15">
        <v>10</v>
      </c>
      <c r="N93" s="37"/>
      <c r="O93" s="37"/>
      <c r="P93" s="37"/>
      <c r="V93" s="3">
        <v>91</v>
      </c>
      <c r="W93" s="15">
        <v>11</v>
      </c>
    </row>
    <row r="94" spans="6:23" x14ac:dyDescent="0.25">
      <c r="F94" s="3">
        <v>89</v>
      </c>
      <c r="G94" s="15">
        <v>10</v>
      </c>
      <c r="N94" s="37"/>
      <c r="O94" s="37"/>
      <c r="P94" s="37"/>
      <c r="V94" s="3">
        <v>92</v>
      </c>
      <c r="W94" s="15">
        <v>11</v>
      </c>
    </row>
    <row r="95" spans="6:23" x14ac:dyDescent="0.25">
      <c r="F95" s="3">
        <v>90</v>
      </c>
      <c r="G95" s="15">
        <v>10</v>
      </c>
      <c r="N95" s="37"/>
      <c r="O95" s="37"/>
      <c r="P95" s="37"/>
      <c r="V95" s="3">
        <v>93</v>
      </c>
      <c r="W95" s="15">
        <v>11</v>
      </c>
    </row>
    <row r="96" spans="6:23" x14ac:dyDescent="0.25">
      <c r="F96" s="3">
        <v>91</v>
      </c>
      <c r="G96" s="15">
        <v>10</v>
      </c>
      <c r="N96" s="37"/>
      <c r="O96" s="37"/>
      <c r="P96" s="37"/>
      <c r="V96" s="3">
        <v>94</v>
      </c>
      <c r="W96" s="15">
        <v>11</v>
      </c>
    </row>
    <row r="97" spans="6:23" x14ac:dyDescent="0.25">
      <c r="F97" s="3">
        <v>92</v>
      </c>
      <c r="G97" s="15">
        <v>30</v>
      </c>
      <c r="N97" s="37"/>
      <c r="O97" s="37"/>
      <c r="P97" s="37"/>
      <c r="V97" s="3">
        <v>95</v>
      </c>
      <c r="W97" s="15">
        <v>11</v>
      </c>
    </row>
    <row r="98" spans="6:23" x14ac:dyDescent="0.25">
      <c r="F98" s="3">
        <v>93</v>
      </c>
      <c r="G98" s="15">
        <v>10</v>
      </c>
      <c r="N98" s="37"/>
      <c r="O98" s="37"/>
      <c r="P98" s="37"/>
      <c r="V98" s="3">
        <v>96</v>
      </c>
      <c r="W98" s="15">
        <v>11</v>
      </c>
    </row>
    <row r="99" spans="6:23" x14ac:dyDescent="0.25">
      <c r="F99" s="3">
        <v>94</v>
      </c>
      <c r="G99" s="15">
        <v>10</v>
      </c>
      <c r="N99" s="37"/>
      <c r="O99" s="37"/>
      <c r="P99" s="37"/>
      <c r="V99" s="3">
        <v>101</v>
      </c>
      <c r="W99" s="15">
        <v>11</v>
      </c>
    </row>
    <row r="100" spans="6:23" x14ac:dyDescent="0.25">
      <c r="F100" s="3">
        <v>95</v>
      </c>
      <c r="G100" s="15">
        <v>30</v>
      </c>
      <c r="N100" s="37"/>
      <c r="O100" s="37"/>
      <c r="P100" s="37"/>
      <c r="V100" s="3">
        <v>102</v>
      </c>
      <c r="W100" s="15">
        <v>11</v>
      </c>
    </row>
    <row r="101" spans="6:23" x14ac:dyDescent="0.25">
      <c r="F101" s="3">
        <v>96</v>
      </c>
      <c r="G101" s="15">
        <v>10</v>
      </c>
      <c r="H101" s="38"/>
      <c r="N101" s="37"/>
      <c r="O101" s="37"/>
      <c r="P101" s="37"/>
      <c r="V101" s="3">
        <v>103</v>
      </c>
      <c r="W101" s="15">
        <v>11</v>
      </c>
    </row>
    <row r="102" spans="6:23" x14ac:dyDescent="0.25">
      <c r="F102" s="3">
        <v>97</v>
      </c>
      <c r="G102" s="15">
        <v>10</v>
      </c>
      <c r="N102" s="37"/>
      <c r="O102" s="37"/>
      <c r="P102" s="37"/>
      <c r="V102" s="3">
        <v>104</v>
      </c>
      <c r="W102" s="15">
        <v>11</v>
      </c>
    </row>
    <row r="103" spans="6:23" x14ac:dyDescent="0.25">
      <c r="F103" s="3">
        <v>98</v>
      </c>
      <c r="G103" s="15">
        <v>10</v>
      </c>
      <c r="N103" s="37"/>
      <c r="O103" s="37"/>
      <c r="P103" s="37"/>
      <c r="V103" s="3">
        <v>105</v>
      </c>
      <c r="W103" s="15">
        <v>11</v>
      </c>
    </row>
    <row r="104" spans="6:23" x14ac:dyDescent="0.25">
      <c r="F104" s="3">
        <v>99</v>
      </c>
      <c r="G104" s="15">
        <v>30</v>
      </c>
      <c r="N104" s="37"/>
      <c r="O104" s="37"/>
      <c r="P104" s="37"/>
      <c r="V104" s="3">
        <v>106</v>
      </c>
      <c r="W104" s="15">
        <v>11</v>
      </c>
    </row>
    <row r="105" spans="6:23" x14ac:dyDescent="0.25">
      <c r="F105" s="3">
        <v>100</v>
      </c>
      <c r="G105" s="15">
        <v>30</v>
      </c>
      <c r="N105" s="37"/>
      <c r="O105" s="37"/>
      <c r="P105" s="37"/>
      <c r="V105" s="3">
        <v>107</v>
      </c>
      <c r="W105" s="15">
        <v>11</v>
      </c>
    </row>
    <row r="106" spans="6:23" x14ac:dyDescent="0.25">
      <c r="F106" s="3">
        <v>101</v>
      </c>
      <c r="G106" s="15">
        <v>10</v>
      </c>
      <c r="N106" s="37"/>
      <c r="O106" s="37"/>
      <c r="P106" s="37"/>
      <c r="V106" s="3" t="s">
        <v>195</v>
      </c>
      <c r="W106" s="15">
        <v>11</v>
      </c>
    </row>
    <row r="107" spans="6:23" x14ac:dyDescent="0.25">
      <c r="F107" s="3">
        <v>102</v>
      </c>
      <c r="G107" s="15">
        <v>30</v>
      </c>
      <c r="N107" s="37"/>
      <c r="O107" s="37"/>
      <c r="P107" s="37"/>
      <c r="V107" s="3" t="s">
        <v>196</v>
      </c>
      <c r="W107" s="15">
        <v>11</v>
      </c>
    </row>
    <row r="108" spans="6:23" x14ac:dyDescent="0.25">
      <c r="F108" s="3">
        <v>103</v>
      </c>
      <c r="G108" s="15">
        <v>10</v>
      </c>
      <c r="N108" s="37"/>
      <c r="O108" s="37"/>
      <c r="P108" s="37"/>
      <c r="V108" s="3" t="s">
        <v>197</v>
      </c>
      <c r="W108" s="15">
        <v>11</v>
      </c>
    </row>
    <row r="109" spans="6:23" x14ac:dyDescent="0.25">
      <c r="F109" s="3">
        <v>104</v>
      </c>
      <c r="G109" s="15">
        <v>10</v>
      </c>
      <c r="N109" s="37"/>
      <c r="O109" s="37"/>
      <c r="P109" s="37"/>
      <c r="V109" s="3" t="s">
        <v>198</v>
      </c>
      <c r="W109" s="15">
        <v>11</v>
      </c>
    </row>
    <row r="110" spans="6:23" x14ac:dyDescent="0.25">
      <c r="F110" s="3">
        <v>105</v>
      </c>
      <c r="G110" s="15">
        <v>10</v>
      </c>
      <c r="N110" s="37"/>
      <c r="O110" s="37"/>
      <c r="P110" s="37"/>
      <c r="V110" s="3" t="s">
        <v>199</v>
      </c>
      <c r="W110" s="15">
        <v>11</v>
      </c>
    </row>
    <row r="111" spans="6:23" x14ac:dyDescent="0.25">
      <c r="F111" s="3">
        <v>106</v>
      </c>
      <c r="G111" s="15">
        <v>10</v>
      </c>
      <c r="N111" s="37"/>
      <c r="O111" s="37"/>
      <c r="P111" s="37"/>
      <c r="V111" s="3" t="s">
        <v>200</v>
      </c>
      <c r="W111" s="15">
        <v>11</v>
      </c>
    </row>
    <row r="112" spans="6:23" x14ac:dyDescent="0.25">
      <c r="F112" s="3">
        <v>107</v>
      </c>
      <c r="G112" s="15">
        <v>10</v>
      </c>
      <c r="H112" s="38"/>
      <c r="N112" s="37"/>
      <c r="O112" s="37"/>
      <c r="P112" s="37"/>
      <c r="V112" s="3" t="s">
        <v>201</v>
      </c>
      <c r="W112" s="15">
        <v>11</v>
      </c>
    </row>
    <row r="113" spans="6:23" x14ac:dyDescent="0.25">
      <c r="F113" s="3">
        <v>108</v>
      </c>
      <c r="G113" s="15">
        <v>10</v>
      </c>
      <c r="N113" s="37"/>
      <c r="O113" s="37"/>
      <c r="P113" s="37"/>
      <c r="V113" s="3" t="s">
        <v>202</v>
      </c>
      <c r="W113" s="15">
        <v>11</v>
      </c>
    </row>
    <row r="114" spans="6:23" x14ac:dyDescent="0.25">
      <c r="F114" s="3">
        <v>109</v>
      </c>
      <c r="G114" s="15">
        <v>10</v>
      </c>
      <c r="N114" s="37"/>
      <c r="O114" s="37"/>
      <c r="P114" s="37"/>
      <c r="V114" s="3" t="s">
        <v>203</v>
      </c>
      <c r="W114" s="15">
        <v>11</v>
      </c>
    </row>
    <row r="115" spans="6:23" x14ac:dyDescent="0.25">
      <c r="F115" s="3">
        <v>110</v>
      </c>
      <c r="G115" s="15">
        <v>10</v>
      </c>
      <c r="N115" s="37"/>
      <c r="O115" s="37"/>
      <c r="P115" s="37"/>
      <c r="V115" s="3" t="s">
        <v>204</v>
      </c>
      <c r="W115" s="15">
        <v>11</v>
      </c>
    </row>
    <row r="116" spans="6:23" x14ac:dyDescent="0.25">
      <c r="F116" s="3">
        <v>111</v>
      </c>
      <c r="G116" s="15">
        <v>10</v>
      </c>
      <c r="N116" s="37"/>
      <c r="O116" s="37"/>
      <c r="P116" s="37"/>
      <c r="V116" s="3" t="s">
        <v>205</v>
      </c>
      <c r="W116" s="15">
        <v>11</v>
      </c>
    </row>
    <row r="117" spans="6:23" x14ac:dyDescent="0.25">
      <c r="F117" s="3">
        <v>112</v>
      </c>
      <c r="G117" s="15">
        <v>30</v>
      </c>
      <c r="N117" s="37"/>
      <c r="O117" s="37"/>
      <c r="P117" s="37"/>
      <c r="V117" s="3" t="s">
        <v>206</v>
      </c>
      <c r="W117" s="15">
        <v>11</v>
      </c>
    </row>
    <row r="118" spans="6:23" x14ac:dyDescent="0.25">
      <c r="F118" s="3">
        <v>113</v>
      </c>
      <c r="G118" s="15">
        <v>10</v>
      </c>
      <c r="N118" s="37"/>
      <c r="O118" s="37"/>
      <c r="P118" s="37"/>
      <c r="V118" s="3" t="s">
        <v>207</v>
      </c>
      <c r="W118" s="15">
        <v>11</v>
      </c>
    </row>
    <row r="119" spans="6:23" x14ac:dyDescent="0.25">
      <c r="F119" s="3">
        <v>114</v>
      </c>
      <c r="G119" s="15">
        <v>10</v>
      </c>
      <c r="N119" s="37"/>
      <c r="O119" s="37"/>
      <c r="P119" s="37"/>
      <c r="V119" s="3" t="s">
        <v>208</v>
      </c>
      <c r="W119" s="15">
        <v>11</v>
      </c>
    </row>
    <row r="120" spans="6:23" x14ac:dyDescent="0.25">
      <c r="F120" s="3">
        <v>115</v>
      </c>
      <c r="G120" s="15">
        <v>10</v>
      </c>
      <c r="N120" s="37"/>
      <c r="O120" s="37"/>
      <c r="P120" s="37"/>
      <c r="V120" s="3" t="s">
        <v>209</v>
      </c>
      <c r="W120" s="15">
        <v>11</v>
      </c>
    </row>
    <row r="121" spans="6:23" x14ac:dyDescent="0.25">
      <c r="F121" s="3">
        <v>116</v>
      </c>
      <c r="G121" s="15">
        <v>30</v>
      </c>
      <c r="N121" s="37"/>
      <c r="O121" s="37"/>
      <c r="P121" s="37"/>
      <c r="V121" s="3" t="s">
        <v>210</v>
      </c>
      <c r="W121" s="15">
        <v>11</v>
      </c>
    </row>
    <row r="122" spans="6:23" x14ac:dyDescent="0.25">
      <c r="F122" s="3">
        <v>117</v>
      </c>
      <c r="G122" s="15">
        <v>10</v>
      </c>
      <c r="N122" s="37"/>
      <c r="O122" s="37"/>
      <c r="P122" s="37"/>
      <c r="V122" s="3" t="s">
        <v>211</v>
      </c>
      <c r="W122" s="15">
        <v>11</v>
      </c>
    </row>
    <row r="123" spans="6:23" x14ac:dyDescent="0.25">
      <c r="F123" s="3">
        <v>118</v>
      </c>
      <c r="G123" s="15">
        <v>10</v>
      </c>
      <c r="H123" s="38"/>
      <c r="N123" s="37"/>
      <c r="O123" s="37"/>
      <c r="P123" s="37"/>
      <c r="V123" s="3" t="s">
        <v>212</v>
      </c>
      <c r="W123" s="15">
        <v>11</v>
      </c>
    </row>
    <row r="124" spans="6:23" x14ac:dyDescent="0.25">
      <c r="F124" s="3">
        <v>119</v>
      </c>
      <c r="G124" s="15">
        <v>10</v>
      </c>
      <c r="N124" s="37"/>
      <c r="O124" s="37"/>
      <c r="P124" s="37"/>
      <c r="V124" s="3" t="s">
        <v>213</v>
      </c>
      <c r="W124" s="15">
        <v>11</v>
      </c>
    </row>
    <row r="125" spans="6:23" x14ac:dyDescent="0.25">
      <c r="F125" s="3">
        <v>120</v>
      </c>
      <c r="G125" s="15">
        <v>10</v>
      </c>
      <c r="N125" s="37"/>
      <c r="O125" s="37"/>
      <c r="P125" s="37"/>
      <c r="V125" s="3" t="s">
        <v>214</v>
      </c>
      <c r="W125" s="15">
        <v>11</v>
      </c>
    </row>
    <row r="126" spans="6:23" x14ac:dyDescent="0.25">
      <c r="F126" s="3">
        <v>121</v>
      </c>
      <c r="G126" s="15">
        <v>10</v>
      </c>
      <c r="N126" s="37"/>
      <c r="O126" s="37"/>
      <c r="P126" s="37"/>
      <c r="V126" s="3" t="s">
        <v>215</v>
      </c>
      <c r="W126" s="15">
        <v>11</v>
      </c>
    </row>
    <row r="127" spans="6:23" x14ac:dyDescent="0.25">
      <c r="F127" s="3">
        <v>122</v>
      </c>
      <c r="G127" s="15">
        <v>10</v>
      </c>
      <c r="N127" s="37"/>
      <c r="O127" s="37"/>
      <c r="P127" s="37"/>
      <c r="V127" s="3" t="s">
        <v>216</v>
      </c>
      <c r="W127" s="15">
        <v>11</v>
      </c>
    </row>
    <row r="128" spans="6:23" x14ac:dyDescent="0.25">
      <c r="F128" s="3">
        <v>123</v>
      </c>
      <c r="G128" s="15">
        <v>10</v>
      </c>
      <c r="N128" s="37"/>
      <c r="O128" s="37"/>
      <c r="P128" s="37"/>
      <c r="V128" s="3" t="s">
        <v>217</v>
      </c>
      <c r="W128" s="15">
        <v>11</v>
      </c>
    </row>
    <row r="129" spans="6:23" x14ac:dyDescent="0.25">
      <c r="F129" s="3">
        <v>124</v>
      </c>
      <c r="G129" s="15">
        <v>10</v>
      </c>
      <c r="N129" s="37"/>
      <c r="O129" s="37"/>
      <c r="P129" s="37"/>
      <c r="V129" s="3" t="s">
        <v>218</v>
      </c>
      <c r="W129" s="15">
        <v>11</v>
      </c>
    </row>
    <row r="130" spans="6:23" x14ac:dyDescent="0.25">
      <c r="F130" s="3">
        <v>125</v>
      </c>
      <c r="G130" s="15">
        <v>10</v>
      </c>
      <c r="N130" s="37"/>
      <c r="O130" s="37"/>
      <c r="P130" s="37"/>
      <c r="V130" s="3" t="s">
        <v>219</v>
      </c>
      <c r="W130" s="15">
        <v>11</v>
      </c>
    </row>
    <row r="131" spans="6:23" ht="15.75" thickBot="1" x14ac:dyDescent="0.3">
      <c r="F131" s="3">
        <v>126</v>
      </c>
      <c r="G131" s="15">
        <v>10</v>
      </c>
      <c r="N131" s="37"/>
      <c r="O131" s="37"/>
      <c r="P131" s="37"/>
      <c r="V131" s="6" t="s">
        <v>220</v>
      </c>
      <c r="W131" s="16">
        <v>11</v>
      </c>
    </row>
    <row r="132" spans="6:23" x14ac:dyDescent="0.25">
      <c r="F132" s="3">
        <v>127</v>
      </c>
      <c r="G132" s="15">
        <v>10</v>
      </c>
      <c r="N132" s="37"/>
      <c r="O132" s="37"/>
      <c r="P132" s="37"/>
    </row>
    <row r="133" spans="6:23" ht="15.75" thickBot="1" x14ac:dyDescent="0.3">
      <c r="F133" s="83" t="s">
        <v>179</v>
      </c>
      <c r="G133" s="84">
        <v>10</v>
      </c>
      <c r="N133" s="37"/>
      <c r="O133" s="37"/>
      <c r="P133" s="37"/>
    </row>
  </sheetData>
  <sortState xmlns:xlrd2="http://schemas.microsoft.com/office/spreadsheetml/2017/richdata2" ref="AH6:AI26">
    <sortCondition ref="AH6:AH26"/>
  </sortState>
  <mergeCells count="9">
    <mergeCell ref="AD2:AE2"/>
    <mergeCell ref="AH2:AI2"/>
    <mergeCell ref="AL2:AM2"/>
    <mergeCell ref="F2:G2"/>
    <mergeCell ref="N2:O2"/>
    <mergeCell ref="R2:S2"/>
    <mergeCell ref="V2:W2"/>
    <mergeCell ref="J2:K2"/>
    <mergeCell ref="Z2:AA2"/>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0CAF6-4CB0-4963-BE89-E20C75FEF9DA}">
  <dimension ref="H10:Q19"/>
  <sheetViews>
    <sheetView tabSelected="1" topLeftCell="A4" workbookViewId="0">
      <selection activeCell="H20" sqref="H20"/>
    </sheetView>
  </sheetViews>
  <sheetFormatPr defaultRowHeight="15" x14ac:dyDescent="0.25"/>
  <cols>
    <col min="8" max="8" width="27.42578125" bestFit="1" customWidth="1"/>
  </cols>
  <sheetData>
    <row r="10" spans="8:17" x14ac:dyDescent="0.25">
      <c r="K10" s="1"/>
    </row>
    <row r="12" spans="8:17" ht="15.75" thickBot="1" x14ac:dyDescent="0.3"/>
    <row r="13" spans="8:17" ht="15.75" thickBot="1" x14ac:dyDescent="0.3">
      <c r="H13" s="132" t="s">
        <v>301</v>
      </c>
    </row>
    <row r="14" spans="8:17" ht="15.75" thickBot="1" x14ac:dyDescent="0.3">
      <c r="H14" s="108" t="s">
        <v>283</v>
      </c>
      <c r="I14" s="102">
        <v>1</v>
      </c>
      <c r="J14" s="105">
        <v>2</v>
      </c>
      <c r="K14" s="105">
        <v>3</v>
      </c>
      <c r="L14" s="105">
        <v>4</v>
      </c>
      <c r="M14" s="105">
        <v>5</v>
      </c>
      <c r="N14" s="105">
        <v>6</v>
      </c>
      <c r="O14" s="105">
        <v>7</v>
      </c>
      <c r="P14" s="105">
        <v>8</v>
      </c>
      <c r="Q14" s="103">
        <v>9</v>
      </c>
    </row>
    <row r="15" spans="8:17" x14ac:dyDescent="0.25">
      <c r="H15" s="106" t="s">
        <v>270</v>
      </c>
      <c r="I15" s="2" t="s">
        <v>274</v>
      </c>
      <c r="J15" s="36" t="s">
        <v>272</v>
      </c>
      <c r="K15" s="36" t="s">
        <v>276</v>
      </c>
      <c r="L15" s="36" t="s">
        <v>273</v>
      </c>
      <c r="M15" s="36" t="s">
        <v>277</v>
      </c>
      <c r="N15" s="36" t="s">
        <v>278</v>
      </c>
      <c r="O15" s="36" t="s">
        <v>279</v>
      </c>
      <c r="P15" s="36" t="s">
        <v>280</v>
      </c>
      <c r="Q15" s="18" t="s">
        <v>274</v>
      </c>
    </row>
    <row r="16" spans="8:17" ht="15.75" thickBot="1" x14ac:dyDescent="0.3">
      <c r="H16" s="107" t="s">
        <v>271</v>
      </c>
      <c r="I16" s="6" t="s">
        <v>275</v>
      </c>
      <c r="J16" s="92" t="s">
        <v>282</v>
      </c>
      <c r="K16" s="92" t="s">
        <v>276</v>
      </c>
      <c r="L16" s="92" t="s">
        <v>272</v>
      </c>
      <c r="M16" s="92" t="s">
        <v>274</v>
      </c>
      <c r="N16" s="92" t="s">
        <v>277</v>
      </c>
      <c r="O16" s="92" t="s">
        <v>281</v>
      </c>
      <c r="P16" s="92" t="s">
        <v>275</v>
      </c>
      <c r="Q16" s="16" t="s">
        <v>278</v>
      </c>
    </row>
    <row r="19" spans="8:8" x14ac:dyDescent="0.25">
      <c r="H19" t="s">
        <v>302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Tasks</vt:lpstr>
      <vt:lpstr>Tasks By ID</vt:lpstr>
      <vt:lpstr>Subjects</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Lucca</dc:creator>
  <cp:lastModifiedBy>Lucca Arantes Martins</cp:lastModifiedBy>
  <dcterms:created xsi:type="dcterms:W3CDTF">2021-12-13T04:00:54Z</dcterms:created>
  <dcterms:modified xsi:type="dcterms:W3CDTF">2022-03-31T04:58:59Z</dcterms:modified>
</cp:coreProperties>
</file>