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verview" sheetId="1" state="visible" r:id="rId2"/>
    <sheet name="MVCs" sheetId="2" state="visible" r:id="rId3"/>
    <sheet name="35_unstressed" sheetId="3" state="visible" r:id="rId4"/>
    <sheet name="35_stressed" sheetId="4" state="visible" r:id="rId5"/>
    <sheet name="TimeComputationZOOM0034" sheetId="5" state="hidden" r:id="rId6"/>
    <sheet name="TimeComputationZOOM0035" sheetId="6" state="hidden" r:id="rId7"/>
    <sheet name="37_unstressed" sheetId="7" state="visible" r:id="rId8"/>
    <sheet name="37_stressed" sheetId="8" state="visible" r:id="rId9"/>
    <sheet name="TimeComputationZOOM0036" sheetId="9" state="hidden" r:id="rId10"/>
    <sheet name="TimeComputationZOOM0037" sheetId="10" state="hidden" r:id="rId11"/>
    <sheet name="39_unstressed" sheetId="11" state="visible" r:id="rId12"/>
    <sheet name="39_stressed" sheetId="12" state="visible" r:id="rId13"/>
    <sheet name="TimeComputationZOOM0001PS" sheetId="13" state="hidden" r:id="rId14"/>
    <sheet name="TimeComputationZOOM0002PS" sheetId="14" state="hidden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<sst xmlns="http://schemas.openxmlformats.org/spreadsheetml/2006/main" count="389" uniqueCount="127">
  <si>
    <t xml:space="preserve">Participant</t>
  </si>
  <si>
    <t xml:space="preserve">Video file</t>
  </si>
  <si>
    <t xml:space="preserve">sEMG file</t>
  </si>
  <si>
    <t xml:space="preserve">Sync point video (first audible tap) (seconds)</t>
  </si>
  <si>
    <t xml:space="preserve">Sync point video (first audible tap) (frames)</t>
  </si>
  <si>
    <t xml:space="preserve">Sync point video (first audible tap) (sec)</t>
  </si>
  <si>
    <t xml:space="preserve">Sync Point sEMG (ACC X peak, sensor 14) (sec)</t>
  </si>
  <si>
    <t xml:space="preserve">Repertoire tested</t>
  </si>
  <si>
    <t xml:space="preserve">Description</t>
  </si>
  <si>
    <t xml:space="preserve">PS_RCM_001</t>
  </si>
  <si>
    <t xml:space="preserve">ZOOM0034</t>
  </si>
  <si>
    <t xml:space="preserve">Run_number_36_Plot_and_Store_1_Low_stress</t>
  </si>
  <si>
    <t xml:space="preserve">J.S. Bach Partita No. 2 Allemande and Gigue</t>
  </si>
  <si>
    <t xml:space="preserve">N.B. played from memory</t>
  </si>
  <si>
    <t xml:space="preserve">ZOOM0035</t>
  </si>
  <si>
    <t xml:space="preserve">Run_number_36_Plot_and_Store_2_High_stress</t>
  </si>
  <si>
    <t xml:space="preserve">PS_RCM_002</t>
  </si>
  <si>
    <t xml:space="preserve">ZOOM0036</t>
  </si>
  <si>
    <t xml:space="preserve">Run_number_37_Plot_and_Store_Low_stress</t>
  </si>
  <si>
    <t xml:space="preserve">played with music</t>
  </si>
  <si>
    <t xml:space="preserve">ZOOM0037</t>
  </si>
  <si>
    <t xml:space="preserve">Run_number_37_Plot_and_Store_High_stress</t>
  </si>
  <si>
    <t xml:space="preserve">PS_RCM_003</t>
  </si>
  <si>
    <t xml:space="preserve">ZOOM0001PS</t>
  </si>
  <si>
    <t xml:space="preserve">Run_number_39_Plot_and_Store_1_Low_stress</t>
  </si>
  <si>
    <r>
      <rPr>
        <sz val="11"/>
        <color rgb="FF000000"/>
        <rFont val="Calibri"/>
        <family val="2"/>
        <charset val="1"/>
      </rPr>
      <t xml:space="preserve">J.S. Bach Partita No. 2 Allemande; J.S. Bach Partita </t>
    </r>
    <r>
      <rPr>
        <b val="true"/>
        <sz val="11"/>
        <color rgb="FF000000"/>
        <rFont val="Calibri"/>
        <family val="2"/>
        <charset val="1"/>
      </rPr>
      <t xml:space="preserve">No. 3</t>
    </r>
    <r>
      <rPr>
        <sz val="11"/>
        <color rgb="FF000000"/>
        <rFont val="Calibri"/>
        <family val="2"/>
        <charset val="1"/>
      </rPr>
      <t xml:space="preserve"> Gigue</t>
    </r>
  </si>
  <si>
    <t xml:space="preserve">ZOOM0002PS</t>
  </si>
  <si>
    <t xml:space="preserve">Run_number_39_Plot_and_Store_2_High_stress</t>
  </si>
  <si>
    <t xml:space="preserve">Muscle MVCs (3 MVCs per set)</t>
  </si>
  <si>
    <r>
      <rPr>
        <b val="true"/>
        <sz val="11"/>
        <color rgb="FF000000"/>
        <rFont val="Calibri"/>
        <family val="2"/>
        <charset val="1"/>
      </rPr>
      <t xml:space="preserve">PS_RCM_001 </t>
    </r>
    <r>
      <rPr>
        <sz val="11"/>
        <color rgb="FF000000"/>
        <rFont val="Calibri"/>
        <family val="2"/>
        <charset val="1"/>
      </rPr>
      <t xml:space="preserve">(N.B. MVCs file Run 35)</t>
    </r>
  </si>
  <si>
    <r>
      <rPr>
        <b val="true"/>
        <sz val="11"/>
        <color rgb="FF000000"/>
        <rFont val="Calibri"/>
        <family val="2"/>
        <charset val="1"/>
      </rPr>
      <t xml:space="preserve">PS_RCM_002 </t>
    </r>
    <r>
      <rPr>
        <sz val="11"/>
        <color rgb="FF000000"/>
        <rFont val="Calibri"/>
        <family val="2"/>
        <charset val="1"/>
      </rPr>
      <t xml:space="preserve">(N.B. MVCs file Run 37)</t>
    </r>
  </si>
  <si>
    <r>
      <rPr>
        <b val="true"/>
        <sz val="11"/>
        <color rgb="FF000000"/>
        <rFont val="Calibri"/>
        <family val="2"/>
        <charset val="1"/>
      </rPr>
      <t xml:space="preserve">PS_RCM_003 </t>
    </r>
    <r>
      <rPr>
        <sz val="11"/>
        <color rgb="FF000000"/>
        <rFont val="Calibri"/>
        <family val="2"/>
        <charset val="1"/>
      </rPr>
      <t xml:space="preserve">(N.B. MVCs file Run 38)</t>
    </r>
  </si>
  <si>
    <t xml:space="preserve">MVC file name (Rep in bold if more than one set of 3)</t>
  </si>
  <si>
    <t xml:space="preserve">Middle deltoid (right)</t>
  </si>
  <si>
    <t xml:space="preserve">Run_number_35_MVC_(EMG_RMS)_Right_middle_deltoid_Rep_1.2</t>
  </si>
  <si>
    <t xml:space="preserve">Run_number_37_MVC_(EMG_RMS)_Right_middle_deltoid_Rep_1.1</t>
  </si>
  <si>
    <t xml:space="preserve">Run_number_38_MVC_(EMG_RMS)_Right_middle_deltoid_Rep_1.1</t>
  </si>
  <si>
    <t xml:space="preserve">Anterior deltoid (right)</t>
  </si>
  <si>
    <t xml:space="preserve">Run_number_35_MVC_(EMG_RMS)_Right_anterior_deltoid_Rep_1.3</t>
  </si>
  <si>
    <t xml:space="preserve">Run_number_37_MVC_(EMG_RMS)_Right_anterior_deltoid_Rep_1.2</t>
  </si>
  <si>
    <t xml:space="preserve">Run_number_38_MVC_(EMG_RMS)_Right_anterior_deltoid_Rep_1.2</t>
  </si>
  <si>
    <t xml:space="preserve">Pectoralis major clav head (right)</t>
  </si>
  <si>
    <t xml:space="preserve">Run_number_35_MVC_(EMG_RMS)_Right_pectoralis_major_clav_head_Rep_1.4</t>
  </si>
  <si>
    <t xml:space="preserve">Run_number_37_MVC_(EMG_RMS)_Right_pectoralis_major_clav_head_Rep_1.3</t>
  </si>
  <si>
    <t xml:space="preserve">Run_number_38_MVC_(EMG_RMS)_Right_pectoralis_major_clav_head_Rep_1.3</t>
  </si>
  <si>
    <t xml:space="preserve">Biceps brachii (right)</t>
  </si>
  <si>
    <t xml:space="preserve">Run_number_35_MVC_(EMG_RMS)_Right_biceps_brachii_Rep_1.5</t>
  </si>
  <si>
    <t xml:space="preserve">Run_number_37_MVC_(EMG_RMS)_Right_biceps_brachii_Rep_1.4</t>
  </si>
  <si>
    <t xml:space="preserve">Run_number_38_MVC_(EMG_RMS)_Right_biceps_brachii_Rep_1.4</t>
  </si>
  <si>
    <t xml:space="preserve">Biceps brachii (left)</t>
  </si>
  <si>
    <t xml:space="preserve">Run_number_35_MVC_(EMG_RMS)_Left_biceps_brachii_Rep_1.6</t>
  </si>
  <si>
    <t xml:space="preserve">Run_number_37_MVC_(EMG_RMS)_Left_biceps_brachii_Rep_1.5</t>
  </si>
  <si>
    <t xml:space="preserve">Run_number_38_MVC_(EMG_RMS)_Left_biceps_brachii_Rep_1.5</t>
  </si>
  <si>
    <t xml:space="preserve">Triceps brachii (right)</t>
  </si>
  <si>
    <t xml:space="preserve">Run_number_35_MVC_(EMG_RMS)_Right_triceps_brachii_Rep_1.7</t>
  </si>
  <si>
    <t xml:space="preserve">Run_number_37_MVC_(EMG_RMS)_Right_triceps_brachii_Rep_1.6</t>
  </si>
  <si>
    <t xml:space="preserve">Run_number_38_MVC_(EMG_RMS)_Right_triceps_brachii_Rep_1.6</t>
  </si>
  <si>
    <t xml:space="preserve">Triceps brachii (left)</t>
  </si>
  <si>
    <t xml:space="preserve">Run_number_35_MVC_(EMG_RMS)_Left_triceps_brachii_Rep_1.8</t>
  </si>
  <si>
    <t xml:space="preserve">Run_number_37_MVC_(EMG_RMS)_Left_triceps_brachii_Rep_1.7</t>
  </si>
  <si>
    <t xml:space="preserve">Run_number_38_MVC_(EMG_RMS)_Left_triceps_brachii_Rep_1.7</t>
  </si>
  <si>
    <t xml:space="preserve">Extensor digitorum (right)</t>
  </si>
  <si>
    <t xml:space="preserve">Run_number_35_MVC_(EMG_RMS)_Right_extensor_digitorum_Rep_1.9</t>
  </si>
  <si>
    <t xml:space="preserve">Run_number_37_MVC_(EMG_RMS)_Right_extensor_digitorum_Rep_1.8</t>
  </si>
  <si>
    <t xml:space="preserve">Run_number_38_MVC_(EMG_RMS)_Right_extensor_digitorum_Rep_1.8</t>
  </si>
  <si>
    <t xml:space="preserve">Extensor digitorum (left)</t>
  </si>
  <si>
    <t xml:space="preserve">Run_number_35_MVC_(EMG_RMS)_Left_extensor_digitorum_Rep_1.10</t>
  </si>
  <si>
    <t xml:space="preserve">Run_number_37_MVC_(EMG_RMS)_Left_extensor_digitorum_Rep_1.9</t>
  </si>
  <si>
    <t xml:space="preserve">Run_number_38_MVC_(EMG_RMS)_Left_extensor_digitorum_Rep_1.9</t>
  </si>
  <si>
    <t xml:space="preserve">Flexor carpi ulnaris (right)</t>
  </si>
  <si>
    <r>
      <rPr>
        <sz val="11"/>
        <color rgb="FF000000"/>
        <rFont val="Calibri"/>
        <family val="2"/>
        <charset val="1"/>
      </rPr>
      <t xml:space="preserve">Run_number_35_MVC_(EMG_RMS)_Right_flexor_carpi_ulnaris_Rep_</t>
    </r>
    <r>
      <rPr>
        <b val="true"/>
        <sz val="11"/>
        <color rgb="FF000000"/>
        <rFont val="Calibri"/>
        <family val="2"/>
        <charset val="1"/>
      </rPr>
      <t xml:space="preserve">2.12</t>
    </r>
  </si>
  <si>
    <t xml:space="preserve">Run_number_37_MVC_(EMG_RMS)_Right_flexor_carpi_ulnaris_Rep_1.10</t>
  </si>
  <si>
    <t xml:space="preserve">Run_number_38_MVC_(EMG_RMS)_Right_flexor_carpi_ulnaris_Rep_1.10</t>
  </si>
  <si>
    <t xml:space="preserve">Flexor carpi ulnaris (left)</t>
  </si>
  <si>
    <r>
      <rPr>
        <sz val="11"/>
        <color rgb="FF000000"/>
        <rFont val="Calibri"/>
        <family val="2"/>
        <charset val="1"/>
      </rPr>
      <t xml:space="preserve">Run_number_35_MVC_(EMG_RMS)_Left_flexor_carpi_ulnaris_Rep_</t>
    </r>
    <r>
      <rPr>
        <b val="true"/>
        <sz val="11"/>
        <color rgb="FF000000"/>
        <rFont val="Calibri"/>
        <family val="2"/>
        <charset val="1"/>
      </rPr>
      <t xml:space="preserve">2.14</t>
    </r>
  </si>
  <si>
    <t xml:space="preserve">Run_number_37_MVC_(EMG_RMS)_Left_flexor_carpi_ulnaris_Rep_1.11</t>
  </si>
  <si>
    <t xml:space="preserve">Run_number_38_MVC_(EMG_RMS)_Left_flexor_carpi_ulnaris_Rep_1.11</t>
  </si>
  <si>
    <t xml:space="preserve">Flexor digitorum superficialis (right)</t>
  </si>
  <si>
    <r>
      <rPr>
        <sz val="11"/>
        <color rgb="FF000000"/>
        <rFont val="Calibri"/>
        <family val="2"/>
        <charset val="1"/>
      </rPr>
      <t xml:space="preserve">Run_number_35_MVC_(EMG_RMS)_Right_flexor_digitorum_superficialis_Rep_</t>
    </r>
    <r>
      <rPr>
        <b val="true"/>
        <sz val="11"/>
        <color rgb="FF000000"/>
        <rFont val="Calibri"/>
        <family val="2"/>
        <charset val="1"/>
      </rPr>
      <t xml:space="preserve">2.16</t>
    </r>
  </si>
  <si>
    <t xml:space="preserve">Run_number_37_MVC_(EMG_RMS)_Right_flexor_digitorum_superficialis_Rep_1.12</t>
  </si>
  <si>
    <t xml:space="preserve">Run_number_38_MVC_(EMG_RMS)_Right_flexor_digitorum_superficialis_Rep_1.12</t>
  </si>
  <si>
    <t xml:space="preserve">Flexor digitorum superficialis (left)</t>
  </si>
  <si>
    <t xml:space="preserve">Run_number_35_MVC_(EMG_RMS)_Left_flexor_digitorum_superficialis_Rep_1.17</t>
  </si>
  <si>
    <t xml:space="preserve">Run_number_37_MVC_(EMG_RMS)_Left_flexor_digitorum_superficialis_Rep_1.13</t>
  </si>
  <si>
    <t xml:space="preserve">Run_number_38_MVC_(EMG_RMS)_Left_flexor_digitorum_superficialis_Rep_1.13</t>
  </si>
  <si>
    <t xml:space="preserve">Section</t>
  </si>
  <si>
    <t xml:space="preserve">Video timepoints Zoom0034 (from zero, NOT sync point)</t>
  </si>
  <si>
    <t xml:space="preserve">Corresponding EMG timepoints Run 35 Plot and Store 1 Low stress</t>
  </si>
  <si>
    <t xml:space="preserve">STATIC position start (30 sec)</t>
  </si>
  <si>
    <t xml:space="preserve">T1/1</t>
  </si>
  <si>
    <t xml:space="preserve">Bach Partita 2 Allemande</t>
  </si>
  <si>
    <t xml:space="preserve">A1/1</t>
  </si>
  <si>
    <t xml:space="preserve">A2/1</t>
  </si>
  <si>
    <t xml:space="preserve">Exact repeat of 1A</t>
  </si>
  <si>
    <t xml:space="preserve">B1/1</t>
  </si>
  <si>
    <t xml:space="preserve">B2/1</t>
  </si>
  <si>
    <t xml:space="preserve">Exact repeat of 2A</t>
  </si>
  <si>
    <t xml:space="preserve">Bach Partita 2 Gigue</t>
  </si>
  <si>
    <t xml:space="preserve">A1/2</t>
  </si>
  <si>
    <t xml:space="preserve">A2/2</t>
  </si>
  <si>
    <t xml:space="preserve">B1/2</t>
  </si>
  <si>
    <t xml:space="preserve">B2/2</t>
  </si>
  <si>
    <t xml:space="preserve">STATIC position end (30 sec)</t>
  </si>
  <si>
    <t xml:space="preserve">T1/2</t>
  </si>
  <si>
    <t xml:space="preserve">Video timepoints Zoom0035 (from zero, NOT sync point)</t>
  </si>
  <si>
    <t xml:space="preserve">Corresponding EMG timepoints Run 35 Plot and Store 2 High stress</t>
  </si>
  <si>
    <t xml:space="preserve">Video hours (full speed)</t>
  </si>
  <si>
    <t xml:space="preserve">Video minutes (full speed)</t>
  </si>
  <si>
    <t xml:space="preserve">Video seconds (full speed)</t>
  </si>
  <si>
    <t xml:space="preserve">Video frames (full speed)</t>
  </si>
  <si>
    <t xml:space="preserve">Video time total in sec (full speed)</t>
  </si>
  <si>
    <t xml:space="preserve">Start</t>
  </si>
  <si>
    <t xml:space="preserve">End</t>
  </si>
  <si>
    <t xml:space="preserve">Part 1A</t>
  </si>
  <si>
    <t xml:space="preserve">Part 1B</t>
  </si>
  <si>
    <t xml:space="preserve">Part 2A</t>
  </si>
  <si>
    <t xml:space="preserve">Part 2B</t>
  </si>
  <si>
    <t xml:space="preserve">Video timepoints Zoom0036 (from zero, NOT sync point)</t>
  </si>
  <si>
    <t xml:space="preserve">Corresponding EMG timepoints Run 37 Plot and Store 1 Low stress</t>
  </si>
  <si>
    <t xml:space="preserve">Video timepoints Zoom0037 (from zero, NOT sync point)</t>
  </si>
  <si>
    <t xml:space="preserve">Corresponding EMG timepoints Run 37 Plot and Store 2 High stress</t>
  </si>
  <si>
    <t xml:space="preserve">N.B. NO repeat played</t>
  </si>
  <si>
    <t xml:space="preserve">Video timepoints Zoom0001PS (from zero, NOT sync point)</t>
  </si>
  <si>
    <t xml:space="preserve">Corresponding EMG timepoints Run 39 Plot and Store 1 Low stress</t>
  </si>
  <si>
    <t xml:space="preserve">Video timepoints Zoom0002PS (from zero, NOT sync point)</t>
  </si>
  <si>
    <t xml:space="preserve">Corresponding EMG timepoints Run 39 Plot and Store 2 High stress</t>
  </si>
  <si>
    <t xml:space="preserve">Bach Partita 3 Gigue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</si>
</sst>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2E75B6"/>
        <bgColor rgb="FF0070C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F18" activeCellId="0" sqref="F18"/>
    </sheetView>
  </sheetViews>
  <sheetFormatPr defaultRowHeight="15"/>
  <cols>
    <col collapsed="false" hidden="false" max="1" min="1" style="0" width="20.734693877551"/>
    <col collapsed="false" hidden="false" max="2" min="2" style="0" width="20.6275510204082"/>
    <col collapsed="false" hidden="false" max="3" min="3" style="0" width="48.8112244897959"/>
    <col collapsed="false" hidden="false" max="4" min="4" style="0" width="42.0102040816327"/>
    <col collapsed="false" hidden="false" max="5" min="5" style="0" width="41.1479591836735"/>
    <col collapsed="false" hidden="false" max="6" min="6" style="0" width="37.9081632653061"/>
    <col collapsed="false" hidden="false" max="7" min="7" style="0" width="42.765306122449"/>
    <col collapsed="false" hidden="false" max="8" min="8" style="0" width="62.7448979591837"/>
    <col collapsed="false" hidden="false" max="9" min="9" style="0" width="37.1479591836735"/>
    <col collapsed="false" hidden="false" max="1025" min="10" style="0" width="8.6377551020408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</row>
    <row r="3" customFormat="false" ht="15" hidden="false" customHeight="false" outlineLevel="0" collapsed="false">
      <c r="A3" s="3"/>
      <c r="B3" s="0" t="s">
        <v>10</v>
      </c>
      <c r="C3" s="0" t="s">
        <v>11</v>
      </c>
      <c r="D3" s="0" t="n">
        <v>10</v>
      </c>
      <c r="E3" s="0" t="n">
        <v>49</v>
      </c>
      <c r="F3" s="0" t="n">
        <f aca="false">D3+E3/60</f>
        <v>10.8166666666667</v>
      </c>
      <c r="G3" s="0" t="n">
        <v>9.2</v>
      </c>
      <c r="H3" s="0" t="s">
        <v>12</v>
      </c>
      <c r="I3" s="0" t="s">
        <v>13</v>
      </c>
    </row>
    <row r="4" customFormat="false" ht="15" hidden="false" customHeight="false" outlineLevel="0" collapsed="false">
      <c r="B4" s="0" t="s">
        <v>14</v>
      </c>
      <c r="C4" s="0" t="s">
        <v>15</v>
      </c>
      <c r="D4" s="0" t="n">
        <v>9</v>
      </c>
      <c r="E4" s="0" t="n">
        <v>21</v>
      </c>
      <c r="F4" s="0" t="n">
        <f aca="false">D4+E4/60</f>
        <v>9.35</v>
      </c>
      <c r="G4" s="0" t="n">
        <v>7.74</v>
      </c>
      <c r="H4" s="0" t="s">
        <v>12</v>
      </c>
      <c r="I4" s="0" t="s">
        <v>13</v>
      </c>
    </row>
    <row r="5" customFormat="false" ht="15" hidden="false" customHeight="false" outlineLevel="0" collapsed="false">
      <c r="A5" s="4" t="s">
        <v>16</v>
      </c>
    </row>
    <row r="6" customFormat="false" ht="15" hidden="false" customHeight="false" outlineLevel="0" collapsed="false">
      <c r="A6" s="3"/>
      <c r="B6" s="0" t="s">
        <v>17</v>
      </c>
      <c r="C6" s="0" t="s">
        <v>18</v>
      </c>
      <c r="D6" s="0" t="n">
        <v>9</v>
      </c>
      <c r="E6" s="0" t="n">
        <v>33</v>
      </c>
      <c r="F6" s="0" t="n">
        <f aca="false">D6+E6/60</f>
        <v>9.55</v>
      </c>
      <c r="G6" s="0" t="n">
        <v>7.93</v>
      </c>
      <c r="H6" s="0" t="s">
        <v>12</v>
      </c>
      <c r="I6" s="0" t="s">
        <v>19</v>
      </c>
    </row>
    <row r="7" customFormat="false" ht="15" hidden="false" customHeight="false" outlineLevel="0" collapsed="false">
      <c r="B7" s="0" t="s">
        <v>20</v>
      </c>
      <c r="C7" s="0" t="s">
        <v>21</v>
      </c>
      <c r="D7" s="0" t="n">
        <v>7</v>
      </c>
      <c r="E7" s="0" t="n">
        <v>16</v>
      </c>
      <c r="F7" s="0" t="n">
        <f aca="false">D7+E7/60</f>
        <v>7.26666666666667</v>
      </c>
      <c r="G7" s="0" t="n">
        <v>5.76</v>
      </c>
      <c r="H7" s="0" t="s">
        <v>12</v>
      </c>
      <c r="I7" s="0" t="s">
        <v>19</v>
      </c>
    </row>
    <row r="8" customFormat="false" ht="15" hidden="false" customHeight="false" outlineLevel="0" collapsed="false">
      <c r="A8" s="5" t="s">
        <v>22</v>
      </c>
    </row>
    <row r="9" customFormat="false" ht="15" hidden="false" customHeight="false" outlineLevel="0" collapsed="false">
      <c r="B9" s="0" t="s">
        <v>23</v>
      </c>
      <c r="C9" s="0" t="s">
        <v>24</v>
      </c>
      <c r="D9" s="0" t="n">
        <v>18</v>
      </c>
      <c r="E9" s="0" t="n">
        <v>0</v>
      </c>
      <c r="F9" s="0" t="n">
        <f aca="false">D9+E9/60</f>
        <v>18</v>
      </c>
      <c r="G9" s="1" t="n">
        <v>29.97</v>
      </c>
      <c r="H9" s="0" t="s">
        <v>25</v>
      </c>
      <c r="I9" s="0" t="s">
        <v>19</v>
      </c>
    </row>
    <row r="10" customFormat="false" ht="15" hidden="false" customHeight="false" outlineLevel="0" collapsed="false">
      <c r="B10" s="0" t="s">
        <v>26</v>
      </c>
      <c r="C10" s="0" t="s">
        <v>27</v>
      </c>
      <c r="D10" s="0" t="n">
        <v>7</v>
      </c>
      <c r="E10" s="0" t="n">
        <v>53</v>
      </c>
      <c r="F10" s="0" t="n">
        <f aca="false">D10+E10/60</f>
        <v>7.88333333333333</v>
      </c>
      <c r="G10" s="0" t="n">
        <v>6.35</v>
      </c>
      <c r="H10" s="0" t="s">
        <v>25</v>
      </c>
      <c r="I10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3" min="1" style="0" width="27.8622448979592"/>
    <col collapsed="false" hidden="false" max="4" min="4" style="0" width="29.5918367346939"/>
    <col collapsed="false" hidden="false" max="5" min="5" style="0" width="29.484693877551"/>
    <col collapsed="false" hidden="false" max="6" min="6" style="0" width="27.8622448979592"/>
    <col collapsed="false" hidden="false" max="7" min="7" style="0" width="32.6122448979592"/>
    <col collapsed="false" hidden="false" max="1025" min="8" style="0" width="8.63775510204082"/>
  </cols>
  <sheetData>
    <row r="1" customFormat="false" ht="15" hidden="false" customHeight="false" outlineLevel="0" collapsed="false">
      <c r="A1" s="1" t="s">
        <v>85</v>
      </c>
      <c r="B1" s="1" t="s">
        <v>8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</row>
    <row r="2" customFormat="false" ht="15" hidden="false" customHeight="false" outlineLevel="0" collapsed="false">
      <c r="A2" s="10" t="s">
        <v>88</v>
      </c>
    </row>
    <row r="3" customFormat="false" ht="15" hidden="false" customHeight="false" outlineLevel="0" collapsed="false">
      <c r="A3" s="3" t="s">
        <v>111</v>
      </c>
      <c r="C3" s="0" t="n">
        <v>0</v>
      </c>
      <c r="D3" s="0" t="n">
        <v>3</v>
      </c>
      <c r="E3" s="0" t="n">
        <v>35</v>
      </c>
      <c r="F3" s="0" t="n">
        <v>0</v>
      </c>
      <c r="G3" s="0" t="n">
        <f aca="false">(C3*60*60+D3*60+E3+F3/60)</f>
        <v>215</v>
      </c>
    </row>
    <row r="4" customFormat="false" ht="15" hidden="false" customHeight="false" outlineLevel="0" collapsed="false">
      <c r="A4" s="0" t="s">
        <v>112</v>
      </c>
      <c r="C4" s="0" t="n">
        <v>0</v>
      </c>
      <c r="D4" s="0" t="n">
        <v>4</v>
      </c>
      <c r="E4" s="0" t="n">
        <v>22</v>
      </c>
      <c r="F4" s="0" t="n">
        <v>0</v>
      </c>
      <c r="G4" s="0" t="n">
        <f aca="false">(C4*60*60+D4*60+E4+F4/60)</f>
        <v>262</v>
      </c>
    </row>
    <row r="5" customFormat="false" ht="15" hidden="false" customHeight="false" outlineLevel="0" collapsed="false">
      <c r="A5" s="10" t="s">
        <v>90</v>
      </c>
      <c r="G5" s="0" t="n">
        <f aca="false">(C5*60*60+D5*60+E5+F5/60)</f>
        <v>0</v>
      </c>
    </row>
    <row r="6" customFormat="false" ht="15" hidden="false" customHeight="false" outlineLevel="0" collapsed="false">
      <c r="A6" s="0" t="s">
        <v>113</v>
      </c>
      <c r="C6" s="0" t="n">
        <v>0</v>
      </c>
      <c r="D6" s="0" t="n">
        <v>4</v>
      </c>
      <c r="E6" s="0" t="n">
        <v>42</v>
      </c>
      <c r="F6" s="0" t="n">
        <v>34</v>
      </c>
      <c r="G6" s="0" t="n">
        <f aca="false">(C6*60*60+D6*60+E6+F6/60)</f>
        <v>282.566666666667</v>
      </c>
    </row>
    <row r="7" customFormat="false" ht="15" hidden="false" customHeight="false" outlineLevel="0" collapsed="false">
      <c r="C7" s="0" t="n">
        <v>0</v>
      </c>
      <c r="D7" s="0" t="n">
        <v>5</v>
      </c>
      <c r="E7" s="0" t="n">
        <v>47</v>
      </c>
      <c r="F7" s="0" t="n">
        <v>30</v>
      </c>
      <c r="G7" s="0" t="n">
        <f aca="false">(C7*60*60+D7*60+E7+F7/60)</f>
        <v>347.5</v>
      </c>
    </row>
    <row r="8" customFormat="false" ht="15" hidden="false" customHeight="false" outlineLevel="0" collapsed="false">
      <c r="A8" s="0" t="s">
        <v>114</v>
      </c>
      <c r="B8" s="0" t="s">
        <v>93</v>
      </c>
      <c r="C8" s="0" t="n">
        <v>0</v>
      </c>
      <c r="D8" s="0" t="n">
        <v>5</v>
      </c>
      <c r="E8" s="0" t="n">
        <v>48</v>
      </c>
      <c r="F8" s="0" t="n">
        <v>19</v>
      </c>
      <c r="G8" s="0" t="n">
        <f aca="false">(C8*60*60+D8*60+E8+F8/60)</f>
        <v>348.316666666667</v>
      </c>
    </row>
    <row r="9" customFormat="false" ht="15" hidden="false" customHeight="false" outlineLevel="0" collapsed="false">
      <c r="C9" s="0" t="n">
        <v>0</v>
      </c>
      <c r="D9" s="0" t="n">
        <v>6</v>
      </c>
      <c r="E9" s="0" t="n">
        <v>52</v>
      </c>
      <c r="F9" s="0" t="n">
        <v>45</v>
      </c>
      <c r="G9" s="0" t="n">
        <f aca="false">(C9*60*60+D9*60+E9+F9/60)</f>
        <v>412.75</v>
      </c>
    </row>
    <row r="10" customFormat="false" ht="15" hidden="false" customHeight="false" outlineLevel="0" collapsed="false">
      <c r="A10" s="0" t="s">
        <v>115</v>
      </c>
      <c r="C10" s="0" t="n">
        <v>0</v>
      </c>
      <c r="D10" s="0" t="n">
        <v>6</v>
      </c>
      <c r="E10" s="0" t="n">
        <v>53</v>
      </c>
      <c r="F10" s="0" t="n">
        <v>26</v>
      </c>
      <c r="G10" s="0" t="n">
        <f aca="false">(C10*60*60+D10*60+E10+F10/60)</f>
        <v>413.433333333333</v>
      </c>
    </row>
    <row r="11" customFormat="false" ht="15" hidden="false" customHeight="false" outlineLevel="0" collapsed="false">
      <c r="C11" s="0" t="n">
        <v>0</v>
      </c>
      <c r="D11" s="0" t="n">
        <v>7</v>
      </c>
      <c r="E11" s="0" t="n">
        <v>54</v>
      </c>
      <c r="F11" s="0" t="n">
        <v>30</v>
      </c>
      <c r="G11" s="0" t="n">
        <f aca="false">(C11*60*60+D11*60+E11+F11/60)</f>
        <v>474.5</v>
      </c>
    </row>
    <row r="12" customFormat="false" ht="15" hidden="false" customHeight="false" outlineLevel="0" collapsed="false">
      <c r="A12" s="0" t="s">
        <v>116</v>
      </c>
      <c r="B12" s="0" t="s">
        <v>96</v>
      </c>
      <c r="C12" s="0" t="n">
        <v>0</v>
      </c>
      <c r="D12" s="0" t="n">
        <v>7</v>
      </c>
      <c r="E12" s="0" t="n">
        <v>55</v>
      </c>
      <c r="F12" s="0" t="n">
        <v>6</v>
      </c>
      <c r="G12" s="0" t="n">
        <f aca="false">(C12*60*60+D12*60+E12+F12/60)</f>
        <v>475.1</v>
      </c>
    </row>
    <row r="13" customFormat="false" ht="15" hidden="false" customHeight="false" outlineLevel="0" collapsed="false">
      <c r="C13" s="0" t="n">
        <v>0</v>
      </c>
      <c r="D13" s="0" t="n">
        <v>8</v>
      </c>
      <c r="E13" s="0" t="n">
        <v>55</v>
      </c>
      <c r="F13" s="0" t="n">
        <v>45</v>
      </c>
      <c r="G13" s="0" t="n">
        <f aca="false">(C13*60*60+D13*60+E13+F13/60)</f>
        <v>535.75</v>
      </c>
    </row>
    <row r="14" customFormat="false" ht="15" hidden="false" customHeight="false" outlineLevel="0" collapsed="false">
      <c r="A14" s="10" t="s">
        <v>97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113</v>
      </c>
      <c r="C15" s="0" t="n">
        <v>0</v>
      </c>
      <c r="D15" s="0" t="n">
        <v>9</v>
      </c>
      <c r="E15" s="0" t="n">
        <v>10</v>
      </c>
      <c r="F15" s="0" t="n">
        <v>1</v>
      </c>
      <c r="G15" s="0" t="n">
        <f aca="false">(C15*60*60+D15*60+E15+F15/60)</f>
        <v>550.016666666667</v>
      </c>
    </row>
    <row r="16" customFormat="false" ht="15" hidden="false" customHeight="false" outlineLevel="0" collapsed="false">
      <c r="C16" s="0" t="n">
        <v>0</v>
      </c>
      <c r="D16" s="0" t="n">
        <v>10</v>
      </c>
      <c r="E16" s="0" t="n">
        <v>20</v>
      </c>
      <c r="F16" s="0" t="n">
        <v>0</v>
      </c>
      <c r="G16" s="0" t="n">
        <f aca="false">(C16*60*60+D16*60+E16+F16/60)</f>
        <v>620</v>
      </c>
    </row>
    <row r="17" customFormat="false" ht="15" hidden="false" customHeight="false" outlineLevel="0" collapsed="false">
      <c r="A17" s="0" t="s">
        <v>114</v>
      </c>
      <c r="B17" s="0" t="s">
        <v>93</v>
      </c>
      <c r="C17" s="0" t="n">
        <v>0</v>
      </c>
      <c r="D17" s="0" t="n">
        <v>10</v>
      </c>
      <c r="E17" s="0" t="n">
        <v>20</v>
      </c>
      <c r="F17" s="0" t="n">
        <v>22</v>
      </c>
      <c r="G17" s="0" t="n">
        <f aca="false">(C17*60*60+D17*60+E17+F17/60)</f>
        <v>620.366666666667</v>
      </c>
    </row>
    <row r="18" customFormat="false" ht="15" hidden="false" customHeight="false" outlineLevel="0" collapsed="false">
      <c r="C18" s="0" t="n">
        <v>0</v>
      </c>
      <c r="D18" s="0" t="n">
        <v>11</v>
      </c>
      <c r="E18" s="0" t="n">
        <v>31</v>
      </c>
      <c r="F18" s="0" t="n">
        <v>15</v>
      </c>
      <c r="G18" s="0" t="n">
        <f aca="false">(C18*60*60+D18*60+E18+F18/60)</f>
        <v>691.25</v>
      </c>
    </row>
    <row r="19" customFormat="false" ht="15" hidden="false" customHeight="false" outlineLevel="0" collapsed="false">
      <c r="A19" s="0" t="s">
        <v>115</v>
      </c>
      <c r="C19" s="0" t="n">
        <v>0</v>
      </c>
      <c r="D19" s="0" t="n">
        <v>11</v>
      </c>
      <c r="E19" s="0" t="n">
        <v>31</v>
      </c>
      <c r="F19" s="0" t="n">
        <v>41</v>
      </c>
      <c r="G19" s="0" t="n">
        <f aca="false">(C19*60*60+D19*60+E19+F19/60)</f>
        <v>691.683333333333</v>
      </c>
    </row>
    <row r="20" customFormat="false" ht="15" hidden="false" customHeight="false" outlineLevel="0" collapsed="false">
      <c r="C20" s="0" t="n">
        <v>0</v>
      </c>
      <c r="D20" s="0" t="n">
        <v>12</v>
      </c>
      <c r="E20" s="0" t="n">
        <v>42</v>
      </c>
      <c r="F20" s="0" t="n">
        <v>45</v>
      </c>
      <c r="G20" s="0" t="n">
        <f aca="false">(C20*60*60+D20*60+E20+F20/60)</f>
        <v>762.75</v>
      </c>
    </row>
    <row r="21" customFormat="false" ht="15" hidden="false" customHeight="false" outlineLevel="0" collapsed="false">
      <c r="A21" s="0" t="s">
        <v>116</v>
      </c>
      <c r="B21" s="0" t="s">
        <v>96</v>
      </c>
      <c r="C21" s="0" t="n">
        <v>0</v>
      </c>
      <c r="D21" s="0" t="n">
        <v>12</v>
      </c>
      <c r="E21" s="0" t="n">
        <v>43</v>
      </c>
      <c r="F21" s="0" t="n">
        <v>0</v>
      </c>
      <c r="G21" s="0" t="n">
        <f aca="false">(C21*60*60+D21*60+E21+F21/60)</f>
        <v>763</v>
      </c>
    </row>
    <row r="22" customFormat="false" ht="15" hidden="false" customHeight="false" outlineLevel="0" collapsed="false">
      <c r="C22" s="0" t="n">
        <v>0</v>
      </c>
      <c r="D22" s="0" t="n">
        <v>13</v>
      </c>
      <c r="E22" s="0" t="n">
        <v>53</v>
      </c>
      <c r="F22" s="0" t="n">
        <v>0</v>
      </c>
      <c r="G22" s="0" t="n">
        <f aca="false">(C22*60*60+D22*60+E22+F22/60)</f>
        <v>833</v>
      </c>
    </row>
    <row r="23" customFormat="false" ht="15" hidden="false" customHeight="false" outlineLevel="0" collapsed="false">
      <c r="A23" s="10" t="s">
        <v>102</v>
      </c>
      <c r="G23" s="0" t="n">
        <f aca="false">(C23*60*60+D23*60+E23+F23/60)</f>
        <v>0</v>
      </c>
    </row>
    <row r="24" customFormat="false" ht="15" hidden="false" customHeight="false" outlineLevel="0" collapsed="false">
      <c r="A24" s="3" t="s">
        <v>111</v>
      </c>
      <c r="C24" s="0" t="n">
        <v>0</v>
      </c>
      <c r="D24" s="0" t="n">
        <v>14</v>
      </c>
      <c r="E24" s="0" t="n">
        <v>7</v>
      </c>
      <c r="F24" s="0" t="n">
        <v>0</v>
      </c>
      <c r="G24" s="0" t="n">
        <f aca="false">(C24*60*60+D24*60+E24+F24/60)</f>
        <v>847</v>
      </c>
    </row>
    <row r="25" customFormat="false" ht="15" hidden="false" customHeight="false" outlineLevel="0" collapsed="false">
      <c r="A25" s="0" t="s">
        <v>112</v>
      </c>
      <c r="C25" s="0" t="n">
        <v>0</v>
      </c>
      <c r="D25" s="0" t="n">
        <v>14</v>
      </c>
      <c r="E25" s="0" t="n">
        <v>54</v>
      </c>
      <c r="F25" s="0" t="n">
        <v>0</v>
      </c>
      <c r="G25" s="0" t="n">
        <f aca="false">(C25*60*60+D25*60+E25+F25/60)</f>
        <v>894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9" activeCellId="0" sqref="F9"/>
    </sheetView>
  </sheetViews>
  <sheetFormatPr defaultRowHeight="13.8"/>
  <cols>
    <col collapsed="false" hidden="false" max="1" min="1" style="0" width="27.7551020408163"/>
    <col collapsed="false" hidden="false" max="2" min="2" style="0" width="27.8622448979592"/>
    <col collapsed="false" hidden="false" max="4" min="3" style="0" width="55.8316326530612"/>
    <col collapsed="false" hidden="false" max="1025" min="5" style="0" width="8.63775510204082"/>
  </cols>
  <sheetData>
    <row r="1" customFormat="false" ht="13.8" hidden="false" customHeight="false" outlineLevel="0" collapsed="false">
      <c r="A1" s="1" t="s">
        <v>85</v>
      </c>
      <c r="B1" s="1" t="s">
        <v>8</v>
      </c>
      <c r="C1" s="1" t="s">
        <v>122</v>
      </c>
      <c r="D1" s="1" t="s">
        <v>123</v>
      </c>
    </row>
    <row r="2" customFormat="false" ht="13.8" hidden="false" customHeight="false" outlineLevel="0" collapsed="false">
      <c r="A2" s="10" t="s">
        <v>88</v>
      </c>
      <c r="C2" s="0" t="n">
        <f aca="false">TimeComputationZOOM0001PS!G2</f>
        <v>0</v>
      </c>
      <c r="D2" s="0" t="n">
        <f aca="false">C2-Overview!$F$9+Overview!$G$9</f>
        <v>11.97</v>
      </c>
    </row>
    <row r="3" customFormat="false" ht="13.8" hidden="false" customHeight="false" outlineLevel="0" collapsed="false">
      <c r="A3" s="3" t="s">
        <v>89</v>
      </c>
      <c r="C3" s="0" t="n">
        <f aca="false">TimeComputationZOOM0001PS!G3</f>
        <v>49</v>
      </c>
      <c r="D3" s="0" t="n">
        <f aca="false">C3-Overview!$F$9+Overview!$G$9</f>
        <v>60.97</v>
      </c>
    </row>
    <row r="4" customFormat="false" ht="13.8" hidden="false" customHeight="false" outlineLevel="0" collapsed="false">
      <c r="C4" s="0" t="n">
        <f aca="false">TimeComputationZOOM0001PS!G4</f>
        <v>81</v>
      </c>
      <c r="D4" s="0" t="n">
        <f aca="false">C4-Overview!$F$9+Overview!$G$9</f>
        <v>92.97</v>
      </c>
    </row>
    <row r="5" customFormat="false" ht="13.8" hidden="false" customHeight="false" outlineLevel="0" collapsed="false">
      <c r="A5" s="10" t="s">
        <v>90</v>
      </c>
      <c r="C5" s="0" t="n">
        <f aca="false">TimeComputationZOOM0001PS!G5</f>
        <v>0</v>
      </c>
      <c r="D5" s="0" t="n">
        <f aca="false">C5-Overview!$F$9+Overview!$G$9</f>
        <v>11.97</v>
      </c>
    </row>
    <row r="6" customFormat="false" ht="13.8" hidden="false" customHeight="false" outlineLevel="0" collapsed="false">
      <c r="A6" s="0" t="s">
        <v>91</v>
      </c>
      <c r="C6" s="0" t="n">
        <f aca="false">TimeComputationZOOM0001PS!G6</f>
        <v>94</v>
      </c>
      <c r="D6" s="0" t="n">
        <f aca="false">C6-Overview!$F$9+Overview!$G$9</f>
        <v>105.97</v>
      </c>
    </row>
    <row r="7" customFormat="false" ht="13.8" hidden="false" customHeight="false" outlineLevel="0" collapsed="false">
      <c r="C7" s="0" t="n">
        <f aca="false">TimeComputationZOOM0001PS!G7</f>
        <v>179.75</v>
      </c>
      <c r="D7" s="0" t="n">
        <f aca="false">C7-Overview!$F$9+Overview!$G$9</f>
        <v>191.72</v>
      </c>
    </row>
    <row r="8" customFormat="false" ht="13.8" hidden="false" customHeight="false" outlineLevel="0" collapsed="false">
      <c r="A8" s="0" t="s">
        <v>92</v>
      </c>
      <c r="B8" s="0" t="s">
        <v>93</v>
      </c>
      <c r="C8" s="0" t="n">
        <f aca="false">TimeComputationZOOM0001PS!G8</f>
        <v>180.666666666667</v>
      </c>
      <c r="D8" s="0" t="n">
        <f aca="false">C8-Overview!$F$9+Overview!$G$9</f>
        <v>192.636666666667</v>
      </c>
    </row>
    <row r="9" customFormat="false" ht="13.8" hidden="false" customHeight="false" outlineLevel="0" collapsed="false">
      <c r="C9" s="0" t="n">
        <f aca="false">TimeComputationZOOM0001PS!G9</f>
        <v>266</v>
      </c>
      <c r="D9" s="0" t="n">
        <f aca="false">C9-Overview!$F$9+Overview!$G$9</f>
        <v>277.97</v>
      </c>
    </row>
    <row r="10" customFormat="false" ht="13.8" hidden="false" customHeight="false" outlineLevel="0" collapsed="false">
      <c r="A10" s="0" t="s">
        <v>94</v>
      </c>
      <c r="C10" s="0" t="n">
        <f aca="false">TimeComputationZOOM0001PS!G10</f>
        <v>266.733333333333</v>
      </c>
      <c r="D10" s="0" t="n">
        <f aca="false">C10-Overview!$F$9+Overview!$G$9</f>
        <v>278.703333333333</v>
      </c>
    </row>
    <row r="11" customFormat="false" ht="13.8" hidden="false" customHeight="false" outlineLevel="0" collapsed="false">
      <c r="C11" s="0" t="n">
        <f aca="false">TimeComputationZOOM0001PS!G11</f>
        <v>349.75</v>
      </c>
      <c r="D11" s="0" t="n">
        <f aca="false">C11-Overview!$F$9+Overview!$G$9</f>
        <v>361.72</v>
      </c>
    </row>
    <row r="12" customFormat="false" ht="13.8" hidden="false" customHeight="false" outlineLevel="0" collapsed="false">
      <c r="A12" s="0" t="s">
        <v>95</v>
      </c>
      <c r="B12" s="0" t="s">
        <v>96</v>
      </c>
      <c r="C12" s="0" t="n">
        <f aca="false">TimeComputationZOOM0001PS!G12</f>
        <v>350.3</v>
      </c>
      <c r="D12" s="0" t="n">
        <f aca="false">C12-Overview!$F$9+Overview!$G$9</f>
        <v>362.27</v>
      </c>
    </row>
    <row r="13" customFormat="false" ht="13.8" hidden="false" customHeight="false" outlineLevel="0" collapsed="false">
      <c r="C13" s="0" t="n">
        <f aca="false">TimeComputationZOOM0001PS!G13</f>
        <v>433.25</v>
      </c>
      <c r="D13" s="0" t="n">
        <f aca="false">C13-Overview!$F$9+Overview!$G$9</f>
        <v>445.22</v>
      </c>
    </row>
    <row r="14" customFormat="false" ht="13.8" hidden="false" customHeight="false" outlineLevel="0" collapsed="false">
      <c r="A14" s="10" t="s">
        <v>97</v>
      </c>
      <c r="C14" s="0" t="n">
        <f aca="false">TimeComputationZOOM0001PS!G14</f>
        <v>0</v>
      </c>
      <c r="D14" s="0" t="n">
        <f aca="false">C14-Overview!$F$9+Overview!$G$9</f>
        <v>11.97</v>
      </c>
    </row>
    <row r="15" customFormat="false" ht="13.8" hidden="false" customHeight="false" outlineLevel="0" collapsed="false">
      <c r="A15" s="0" t="s">
        <v>98</v>
      </c>
      <c r="C15" s="0" t="n">
        <f aca="false">TimeComputationZOOM0001PS!G15</f>
        <v>446.533333333333</v>
      </c>
      <c r="D15" s="0" t="n">
        <f aca="false">C15-Overview!$F$9+Overview!$G$9</f>
        <v>458.503333333333</v>
      </c>
    </row>
    <row r="16" customFormat="false" ht="13.8" hidden="false" customHeight="false" outlineLevel="0" collapsed="false">
      <c r="C16" s="0" t="n">
        <f aca="false">TimeComputationZOOM0001PS!G16</f>
        <v>480.25</v>
      </c>
      <c r="D16" s="0" t="n">
        <f aca="false">C16-Overview!$F$9+Overview!$G$9</f>
        <v>492.22</v>
      </c>
    </row>
    <row r="17" customFormat="false" ht="13.8" hidden="false" customHeight="false" outlineLevel="0" collapsed="false">
      <c r="A17" s="0" t="s">
        <v>99</v>
      </c>
      <c r="B17" s="0" t="s">
        <v>93</v>
      </c>
      <c r="C17" s="0" t="n">
        <f aca="false">TimeComputationZOOM0001PS!G17</f>
        <v>480.766666666667</v>
      </c>
      <c r="D17" s="0" t="n">
        <f aca="false">C17-Overview!$F$9+Overview!$G$9</f>
        <v>492.736666666667</v>
      </c>
    </row>
    <row r="18" customFormat="false" ht="13.8" hidden="false" customHeight="false" outlineLevel="0" collapsed="false">
      <c r="C18" s="0" t="n">
        <f aca="false">TimeComputationZOOM0001PS!G18</f>
        <v>516.5</v>
      </c>
      <c r="D18" s="0" t="n">
        <f aca="false">C18-Overview!$F$9+Overview!$G$9</f>
        <v>528.47</v>
      </c>
    </row>
    <row r="19" customFormat="false" ht="13.8" hidden="false" customHeight="false" outlineLevel="0" collapsed="false">
      <c r="A19" s="0" t="s">
        <v>100</v>
      </c>
      <c r="C19" s="0" t="n">
        <f aca="false">TimeComputationZOOM0001PS!G19</f>
        <v>517.016666666667</v>
      </c>
      <c r="D19" s="0" t="n">
        <f aca="false">C19-Overview!$F$9+Overview!$G$9</f>
        <v>528.986666666667</v>
      </c>
    </row>
    <row r="20" customFormat="false" ht="13.8" hidden="false" customHeight="false" outlineLevel="0" collapsed="false">
      <c r="C20" s="0" t="n">
        <f aca="false">TimeComputationZOOM0001PS!G20</f>
        <v>553.5</v>
      </c>
      <c r="D20" s="0" t="n">
        <f aca="false">C20-Overview!$F$9+Overview!$G$9</f>
        <v>565.47</v>
      </c>
    </row>
    <row r="21" customFormat="false" ht="13.8" hidden="false" customHeight="false" outlineLevel="0" collapsed="false">
      <c r="A21" s="0" t="s">
        <v>101</v>
      </c>
      <c r="B21" s="0" t="s">
        <v>96</v>
      </c>
      <c r="C21" s="0" t="n">
        <f aca="false">TimeComputationZOOM0001PS!G21</f>
        <v>553.983333333333</v>
      </c>
      <c r="D21" s="0" t="n">
        <f aca="false">C21-Overview!$F$9+Overview!$G$9</f>
        <v>565.953333333333</v>
      </c>
    </row>
    <row r="22" customFormat="false" ht="13.8" hidden="false" customHeight="false" outlineLevel="0" collapsed="false">
      <c r="C22" s="0" t="n">
        <f aca="false">TimeComputationZOOM0001PS!G22</f>
        <v>591</v>
      </c>
      <c r="D22" s="0" t="n">
        <f aca="false">C22-Overview!$F$9+Overview!$G$9</f>
        <v>602.97</v>
      </c>
    </row>
    <row r="23" customFormat="false" ht="13.8" hidden="false" customHeight="false" outlineLevel="0" collapsed="false">
      <c r="A23" s="10" t="s">
        <v>102</v>
      </c>
      <c r="C23" s="0" t="n">
        <f aca="false">TimeComputationZOOM0001PS!G23</f>
        <v>0</v>
      </c>
      <c r="D23" s="0" t="n">
        <f aca="false">C23-Overview!$F$9+Overview!$G$9</f>
        <v>11.97</v>
      </c>
    </row>
    <row r="24" customFormat="false" ht="13.8" hidden="false" customHeight="false" outlineLevel="0" collapsed="false">
      <c r="A24" s="3" t="s">
        <v>103</v>
      </c>
      <c r="C24" s="0" t="n">
        <f aca="false">TimeComputationZOOM0001PS!G24</f>
        <v>601</v>
      </c>
      <c r="D24" s="0" t="n">
        <f aca="false">C24-Overview!$F$9+Overview!$G$9</f>
        <v>612.97</v>
      </c>
    </row>
    <row r="25" customFormat="false" ht="13.8" hidden="false" customHeight="false" outlineLevel="0" collapsed="false">
      <c r="C25" s="0" t="n">
        <f aca="false">TimeComputationZOOM0001PS!G25</f>
        <v>635</v>
      </c>
      <c r="D25" s="0" t="n">
        <f aca="false">C25-Overview!$F$9+Overview!$G$9</f>
        <v>646.97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27.7551020408163"/>
    <col collapsed="false" hidden="false" max="2" min="2" style="0" width="27.8622448979592"/>
    <col collapsed="false" hidden="false" max="3" min="3" style="0" width="54.7551020408163"/>
    <col collapsed="false" hidden="false" max="4" min="4" style="0" width="53.0255102040816"/>
    <col collapsed="false" hidden="false" max="1025" min="5" style="0" width="8.63775510204082"/>
  </cols>
  <sheetData>
    <row r="1" customFormat="false" ht="13.8" hidden="false" customHeight="false" outlineLevel="0" collapsed="false">
      <c r="A1" s="1" t="s">
        <v>85</v>
      </c>
      <c r="B1" s="1" t="s">
        <v>8</v>
      </c>
      <c r="C1" s="1" t="s">
        <v>124</v>
      </c>
      <c r="D1" s="1" t="s">
        <v>125</v>
      </c>
    </row>
    <row r="2" customFormat="false" ht="13.8" hidden="false" customHeight="false" outlineLevel="0" collapsed="false">
      <c r="A2" s="10" t="s">
        <v>88</v>
      </c>
      <c r="C2" s="0" t="n">
        <f aca="false">TimeComputationZOOM0002PS!G2</f>
        <v>0</v>
      </c>
      <c r="D2" s="0" t="n">
        <f aca="false">C2-Overview!$F$10+Overview!$G$10</f>
        <v>-1.53333333333333</v>
      </c>
    </row>
    <row r="3" customFormat="false" ht="13.8" hidden="false" customHeight="false" outlineLevel="0" collapsed="false">
      <c r="A3" s="3" t="s">
        <v>89</v>
      </c>
      <c r="C3" s="0" t="n">
        <f aca="false">TimeComputationZOOM0002PS!G3</f>
        <v>54</v>
      </c>
      <c r="D3" s="0" t="n">
        <f aca="false">C3-Overview!$F$10+Overview!$G$10</f>
        <v>52.4666666666667</v>
      </c>
    </row>
    <row r="4" customFormat="false" ht="13.8" hidden="false" customHeight="false" outlineLevel="0" collapsed="false">
      <c r="C4" s="0" t="n">
        <f aca="false">TimeComputationZOOM0002PS!G4</f>
        <v>89</v>
      </c>
      <c r="D4" s="0" t="n">
        <f aca="false">C4-Overview!$F$10+Overview!$G$10</f>
        <v>87.4666666666667</v>
      </c>
    </row>
    <row r="5" customFormat="false" ht="13.8" hidden="false" customHeight="false" outlineLevel="0" collapsed="false">
      <c r="A5" s="10" t="s">
        <v>90</v>
      </c>
      <c r="C5" s="0" t="n">
        <f aca="false">TimeComputationZOOM0002PS!G5</f>
        <v>0</v>
      </c>
      <c r="D5" s="0" t="n">
        <f aca="false">C5-Overview!$F$10+Overview!$G$10</f>
        <v>-1.53333333333333</v>
      </c>
    </row>
    <row r="6" customFormat="false" ht="13.8" hidden="false" customHeight="false" outlineLevel="0" collapsed="false">
      <c r="A6" s="0" t="s">
        <v>91</v>
      </c>
      <c r="C6" s="0" t="n">
        <f aca="false">TimeComputationZOOM0002PS!G6</f>
        <v>97.9666666666667</v>
      </c>
      <c r="D6" s="0" t="n">
        <f aca="false">C6-Overview!$F$10+Overview!$G$10</f>
        <v>96.4333333333333</v>
      </c>
    </row>
    <row r="7" customFormat="false" ht="13.8" hidden="false" customHeight="false" outlineLevel="0" collapsed="false">
      <c r="C7" s="0" t="n">
        <f aca="false">TimeComputationZOOM0002PS!G7</f>
        <v>180.5</v>
      </c>
      <c r="D7" s="0" t="n">
        <f aca="false">C7-Overview!$F$10+Overview!$G$10</f>
        <v>178.966666666667</v>
      </c>
    </row>
    <row r="8" customFormat="false" ht="13.8" hidden="false" customHeight="false" outlineLevel="0" collapsed="false">
      <c r="A8" s="0" t="s">
        <v>92</v>
      </c>
      <c r="B8" s="0" t="s">
        <v>93</v>
      </c>
      <c r="C8" s="0" t="n">
        <f aca="false">TimeComputationZOOM0002PS!G8</f>
        <v>181.266666666667</v>
      </c>
      <c r="D8" s="0" t="n">
        <f aca="false">C8-Overview!$F$10+Overview!$G$10</f>
        <v>179.733333333333</v>
      </c>
    </row>
    <row r="9" customFormat="false" ht="13.8" hidden="false" customHeight="false" outlineLevel="0" collapsed="false">
      <c r="C9" s="0" t="n">
        <f aca="false">TimeComputationZOOM0002PS!G9</f>
        <v>259.5</v>
      </c>
      <c r="D9" s="0" t="n">
        <f aca="false">C9-Overview!$F$10+Overview!$G$10</f>
        <v>257.966666666667</v>
      </c>
    </row>
    <row r="10" customFormat="false" ht="13.8" hidden="false" customHeight="false" outlineLevel="0" collapsed="false">
      <c r="A10" s="0" t="s">
        <v>94</v>
      </c>
      <c r="C10" s="0" t="n">
        <f aca="false">TimeComputationZOOM0002PS!G10</f>
        <v>260.133333333333</v>
      </c>
      <c r="D10" s="0" t="n">
        <f aca="false">C10-Overview!$F$10+Overview!$G$10</f>
        <v>258.6</v>
      </c>
    </row>
    <row r="11" customFormat="false" ht="13.8" hidden="false" customHeight="false" outlineLevel="0" collapsed="false">
      <c r="C11" s="0" t="n">
        <f aca="false">TimeComputationZOOM0002PS!G11</f>
        <v>337.25</v>
      </c>
      <c r="D11" s="0" t="n">
        <f aca="false">C11-Overview!$F$10+Overview!$G$10</f>
        <v>335.716666666667</v>
      </c>
    </row>
    <row r="12" customFormat="false" ht="13.8" hidden="false" customHeight="false" outlineLevel="0" collapsed="false">
      <c r="A12" s="0" t="s">
        <v>95</v>
      </c>
      <c r="B12" s="0" t="s">
        <v>96</v>
      </c>
      <c r="C12" s="0" t="n">
        <f aca="false">TimeComputationZOOM0002PS!G12</f>
        <v>337.483333333333</v>
      </c>
      <c r="D12" s="0" t="n">
        <f aca="false">C12-Overview!$F$10+Overview!$G$10</f>
        <v>335.95</v>
      </c>
    </row>
    <row r="13" customFormat="false" ht="13.8" hidden="false" customHeight="false" outlineLevel="0" collapsed="false">
      <c r="C13" s="0" t="n">
        <f aca="false">TimeComputationZOOM0002PS!G13</f>
        <v>416.75</v>
      </c>
      <c r="D13" s="0" t="n">
        <f aca="false">C13-Overview!$F$10+Overview!$G$10</f>
        <v>415.216666666667</v>
      </c>
    </row>
    <row r="14" customFormat="false" ht="13.8" hidden="false" customHeight="false" outlineLevel="0" collapsed="false">
      <c r="A14" s="10" t="s">
        <v>97</v>
      </c>
      <c r="C14" s="0" t="n">
        <f aca="false">TimeComputationZOOM0002PS!G14</f>
        <v>0</v>
      </c>
      <c r="D14" s="0" t="n">
        <f aca="false">C14-Overview!$F$10+Overview!$G$10</f>
        <v>-1.53333333333333</v>
      </c>
    </row>
    <row r="15" customFormat="false" ht="13.8" hidden="false" customHeight="false" outlineLevel="0" collapsed="false">
      <c r="A15" s="0" t="s">
        <v>98</v>
      </c>
      <c r="C15" s="0" t="n">
        <f aca="false">TimeComputationZOOM0002PS!G15</f>
        <v>429.316666666667</v>
      </c>
      <c r="D15" s="0" t="n">
        <f aca="false">C15-Overview!$F$10+Overview!$G$10</f>
        <v>427.783333333333</v>
      </c>
    </row>
    <row r="16" customFormat="false" ht="13.8" hidden="false" customHeight="false" outlineLevel="0" collapsed="false">
      <c r="C16" s="0" t="n">
        <f aca="false">TimeComputationZOOM0002PS!G16</f>
        <v>463.75</v>
      </c>
      <c r="D16" s="0" t="n">
        <f aca="false">C16-Overview!$F$10+Overview!$G$10</f>
        <v>462.216666666667</v>
      </c>
    </row>
    <row r="17" customFormat="false" ht="13.8" hidden="false" customHeight="false" outlineLevel="0" collapsed="false">
      <c r="A17" s="0" t="s">
        <v>99</v>
      </c>
      <c r="B17" s="0" t="s">
        <v>93</v>
      </c>
      <c r="C17" s="0" t="n">
        <f aca="false">TimeComputationZOOM0002PS!G17</f>
        <v>464.183333333333</v>
      </c>
      <c r="D17" s="0" t="n">
        <f aca="false">C17-Overview!$F$10+Overview!$G$10</f>
        <v>462.65</v>
      </c>
    </row>
    <row r="18" customFormat="false" ht="13.8" hidden="false" customHeight="false" outlineLevel="0" collapsed="false">
      <c r="C18" s="0" t="n">
        <f aca="false">TimeComputationZOOM0002PS!G18</f>
        <v>499</v>
      </c>
      <c r="D18" s="0" t="n">
        <f aca="false">C18-Overview!$F$10+Overview!$G$10</f>
        <v>497.466666666667</v>
      </c>
    </row>
    <row r="19" customFormat="false" ht="13.8" hidden="false" customHeight="false" outlineLevel="0" collapsed="false">
      <c r="A19" s="0" t="s">
        <v>100</v>
      </c>
      <c r="C19" s="0" t="n">
        <f aca="false">TimeComputationZOOM0002PS!G19</f>
        <v>499.3</v>
      </c>
      <c r="D19" s="0" t="n">
        <f aca="false">C19-Overview!$F$10+Overview!$G$10</f>
        <v>497.766666666667</v>
      </c>
    </row>
    <row r="20" customFormat="false" ht="13.8" hidden="false" customHeight="false" outlineLevel="0" collapsed="false">
      <c r="C20" s="0" t="n">
        <f aca="false">TimeComputationZOOM0002PS!G20</f>
        <v>534.25</v>
      </c>
      <c r="D20" s="0" t="n">
        <f aca="false">C20-Overview!$F$10+Overview!$G$10</f>
        <v>532.716666666667</v>
      </c>
    </row>
    <row r="21" customFormat="false" ht="13.8" hidden="false" customHeight="false" outlineLevel="0" collapsed="false">
      <c r="A21" s="0" t="s">
        <v>101</v>
      </c>
      <c r="B21" s="0" t="s">
        <v>96</v>
      </c>
      <c r="C21" s="0" t="n">
        <f aca="false">TimeComputationZOOM0002PS!G21</f>
        <v>534.6</v>
      </c>
      <c r="D21" s="0" t="n">
        <f aca="false">C21-Overview!$F$10+Overview!$G$10</f>
        <v>533.066666666667</v>
      </c>
    </row>
    <row r="22" customFormat="false" ht="13.8" hidden="false" customHeight="false" outlineLevel="0" collapsed="false">
      <c r="C22" s="0" t="n">
        <f aca="false">TimeComputationZOOM0002PS!G22</f>
        <v>571.25</v>
      </c>
      <c r="D22" s="0" t="n">
        <f aca="false">C22-Overview!$F$10+Overview!$G$10</f>
        <v>569.716666666667</v>
      </c>
    </row>
    <row r="23" customFormat="false" ht="13.8" hidden="false" customHeight="false" outlineLevel="0" collapsed="false">
      <c r="A23" s="10" t="s">
        <v>102</v>
      </c>
      <c r="C23" s="0" t="n">
        <f aca="false">TimeComputationZOOM0002PS!G23</f>
        <v>0</v>
      </c>
      <c r="D23" s="0" t="n">
        <f aca="false">C23-Overview!$F$10+Overview!$G$10</f>
        <v>-1.53333333333333</v>
      </c>
    </row>
    <row r="24" customFormat="false" ht="13.8" hidden="false" customHeight="false" outlineLevel="0" collapsed="false">
      <c r="A24" s="3" t="s">
        <v>103</v>
      </c>
      <c r="C24" s="0" t="n">
        <f aca="false">TimeComputationZOOM0002PS!G24</f>
        <v>578</v>
      </c>
      <c r="D24" s="0" t="n">
        <f aca="false">C24-Overview!$F$10+Overview!$G$10</f>
        <v>576.466666666667</v>
      </c>
    </row>
    <row r="25" customFormat="false" ht="13.8" hidden="false" customHeight="false" outlineLevel="0" collapsed="false">
      <c r="C25" s="0" t="n">
        <f aca="false">TimeComputationZOOM0002PS!G25</f>
        <v>617</v>
      </c>
      <c r="D25" s="0" t="n">
        <f aca="false">C25-Overview!$F$10+Overview!$G$10</f>
        <v>615.466666666667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3" min="1" style="0" width="27.8622448979592"/>
    <col collapsed="false" hidden="false" max="5" min="4" style="0" width="29.5918367346939"/>
    <col collapsed="false" hidden="false" max="6" min="6" style="0" width="27.8622448979592"/>
    <col collapsed="false" hidden="false" max="7" min="7" style="0" width="32.8316326530612"/>
    <col collapsed="false" hidden="false" max="1025" min="8" style="0" width="8.63775510204082"/>
  </cols>
  <sheetData>
    <row r="1" customFormat="false" ht="15" hidden="false" customHeight="false" outlineLevel="0" collapsed="false">
      <c r="A1" s="1" t="s">
        <v>85</v>
      </c>
      <c r="B1" s="1" t="s">
        <v>8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</row>
    <row r="2" customFormat="false" ht="15" hidden="false" customHeight="false" outlineLevel="0" collapsed="false">
      <c r="A2" s="10" t="s">
        <v>88</v>
      </c>
    </row>
    <row r="3" customFormat="false" ht="15" hidden="false" customHeight="false" outlineLevel="0" collapsed="false">
      <c r="A3" s="3" t="s">
        <v>111</v>
      </c>
      <c r="C3" s="0" t="n">
        <v>0</v>
      </c>
      <c r="D3" s="0" t="n">
        <v>0</v>
      </c>
      <c r="E3" s="0" t="n">
        <v>49</v>
      </c>
      <c r="F3" s="0" t="n">
        <v>0</v>
      </c>
      <c r="G3" s="0" t="n">
        <f aca="false">(C3*60*60+D3*60+E3+F3/60)</f>
        <v>49</v>
      </c>
    </row>
    <row r="4" customFormat="false" ht="15" hidden="false" customHeight="false" outlineLevel="0" collapsed="false">
      <c r="A4" s="0" t="s">
        <v>112</v>
      </c>
      <c r="C4" s="0" t="n">
        <v>0</v>
      </c>
      <c r="D4" s="0" t="n">
        <v>1</v>
      </c>
      <c r="E4" s="0" t="n">
        <v>21</v>
      </c>
      <c r="F4" s="0" t="n">
        <v>0</v>
      </c>
      <c r="G4" s="0" t="n">
        <f aca="false">(C4*60*60+D4*60+E4+F4/60)</f>
        <v>81</v>
      </c>
    </row>
    <row r="5" customFormat="false" ht="15" hidden="false" customHeight="false" outlineLevel="0" collapsed="false">
      <c r="A5" s="10" t="s">
        <v>90</v>
      </c>
      <c r="G5" s="0" t="n">
        <f aca="false">(C5*60*60+D5*60+E5+F5/60)</f>
        <v>0</v>
      </c>
    </row>
    <row r="6" customFormat="false" ht="15" hidden="false" customHeight="false" outlineLevel="0" collapsed="false">
      <c r="A6" s="0" t="s">
        <v>113</v>
      </c>
      <c r="C6" s="0" t="n">
        <v>0</v>
      </c>
      <c r="D6" s="0" t="n">
        <v>1</v>
      </c>
      <c r="E6" s="0" t="n">
        <v>34</v>
      </c>
      <c r="F6" s="0" t="n">
        <v>0</v>
      </c>
      <c r="G6" s="0" t="n">
        <f aca="false">(C6*60*60+D6*60+E6+F6/60)</f>
        <v>94</v>
      </c>
    </row>
    <row r="7" customFormat="false" ht="15" hidden="false" customHeight="false" outlineLevel="0" collapsed="false">
      <c r="C7" s="0" t="n">
        <v>0</v>
      </c>
      <c r="D7" s="0" t="n">
        <v>2</v>
      </c>
      <c r="E7" s="0" t="n">
        <v>59</v>
      </c>
      <c r="F7" s="0" t="n">
        <v>45</v>
      </c>
      <c r="G7" s="0" t="n">
        <f aca="false">(C7*60*60+D7*60+E7+F7/60)</f>
        <v>179.75</v>
      </c>
    </row>
    <row r="8" customFormat="false" ht="15" hidden="false" customHeight="false" outlineLevel="0" collapsed="false">
      <c r="A8" s="0" t="s">
        <v>114</v>
      </c>
      <c r="B8" s="0" t="s">
        <v>93</v>
      </c>
      <c r="C8" s="0" t="n">
        <v>0</v>
      </c>
      <c r="D8" s="0" t="n">
        <v>3</v>
      </c>
      <c r="E8" s="0" t="n">
        <v>0</v>
      </c>
      <c r="F8" s="0" t="n">
        <v>40</v>
      </c>
      <c r="G8" s="0" t="n">
        <f aca="false">(C8*60*60+D8*60+E8+F8/60)</f>
        <v>180.666666666667</v>
      </c>
    </row>
    <row r="9" customFormat="false" ht="15" hidden="false" customHeight="false" outlineLevel="0" collapsed="false">
      <c r="C9" s="0" t="n">
        <v>0</v>
      </c>
      <c r="D9" s="0" t="n">
        <v>4</v>
      </c>
      <c r="E9" s="0" t="n">
        <v>26</v>
      </c>
      <c r="F9" s="0" t="n">
        <v>0</v>
      </c>
      <c r="G9" s="0" t="n">
        <f aca="false">(C9*60*60+D9*60+E9+F9/60)</f>
        <v>266</v>
      </c>
    </row>
    <row r="10" customFormat="false" ht="15" hidden="false" customHeight="false" outlineLevel="0" collapsed="false">
      <c r="A10" s="0" t="s">
        <v>115</v>
      </c>
      <c r="C10" s="0" t="n">
        <v>0</v>
      </c>
      <c r="D10" s="0" t="n">
        <v>4</v>
      </c>
      <c r="E10" s="0" t="n">
        <v>26</v>
      </c>
      <c r="F10" s="0" t="n">
        <v>44</v>
      </c>
      <c r="G10" s="0" t="n">
        <f aca="false">(C10*60*60+D10*60+E10+F10/60)</f>
        <v>266.733333333333</v>
      </c>
    </row>
    <row r="11" customFormat="false" ht="15" hidden="false" customHeight="false" outlineLevel="0" collapsed="false">
      <c r="C11" s="0" t="n">
        <v>0</v>
      </c>
      <c r="D11" s="0" t="n">
        <v>5</v>
      </c>
      <c r="E11" s="0" t="n">
        <v>49</v>
      </c>
      <c r="F11" s="0" t="n">
        <v>45</v>
      </c>
      <c r="G11" s="0" t="n">
        <f aca="false">(C11*60*60+D11*60+E11+F11/60)</f>
        <v>349.75</v>
      </c>
    </row>
    <row r="12" customFormat="false" ht="15" hidden="false" customHeight="false" outlineLevel="0" collapsed="false">
      <c r="A12" s="0" t="s">
        <v>116</v>
      </c>
      <c r="B12" s="0" t="s">
        <v>96</v>
      </c>
      <c r="C12" s="0" t="n">
        <v>0</v>
      </c>
      <c r="D12" s="0" t="n">
        <v>5</v>
      </c>
      <c r="E12" s="0" t="n">
        <v>50</v>
      </c>
      <c r="F12" s="0" t="n">
        <v>18</v>
      </c>
      <c r="G12" s="0" t="n">
        <f aca="false">(C12*60*60+D12*60+E12+F12/60)</f>
        <v>350.3</v>
      </c>
    </row>
    <row r="13" customFormat="false" ht="15" hidden="false" customHeight="false" outlineLevel="0" collapsed="false">
      <c r="C13" s="0" t="n">
        <v>0</v>
      </c>
      <c r="D13" s="0" t="n">
        <v>7</v>
      </c>
      <c r="E13" s="0" t="n">
        <v>13</v>
      </c>
      <c r="F13" s="0" t="n">
        <v>15</v>
      </c>
      <c r="G13" s="0" t="n">
        <f aca="false">(C13*60*60+D13*60+E13+F13/60)</f>
        <v>433.25</v>
      </c>
    </row>
    <row r="14" customFormat="false" ht="15" hidden="false" customHeight="false" outlineLevel="0" collapsed="false">
      <c r="A14" s="10" t="s">
        <v>126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113</v>
      </c>
      <c r="C15" s="0" t="n">
        <v>0</v>
      </c>
      <c r="D15" s="0" t="n">
        <v>7</v>
      </c>
      <c r="E15" s="0" t="n">
        <v>26</v>
      </c>
      <c r="F15" s="0" t="n">
        <v>32</v>
      </c>
      <c r="G15" s="0" t="n">
        <f aca="false">(C15*60*60+D15*60+E15+F15/60)</f>
        <v>446.533333333333</v>
      </c>
    </row>
    <row r="16" customFormat="false" ht="15" hidden="false" customHeight="false" outlineLevel="0" collapsed="false">
      <c r="C16" s="0" t="n">
        <v>0</v>
      </c>
      <c r="D16" s="0" t="n">
        <v>8</v>
      </c>
      <c r="E16" s="0" t="n">
        <v>0</v>
      </c>
      <c r="F16" s="0" t="n">
        <v>15</v>
      </c>
      <c r="G16" s="0" t="n">
        <f aca="false">(C16*60*60+D16*60+E16+F16/60)</f>
        <v>480.25</v>
      </c>
    </row>
    <row r="17" customFormat="false" ht="15" hidden="false" customHeight="false" outlineLevel="0" collapsed="false">
      <c r="A17" s="0" t="s">
        <v>114</v>
      </c>
      <c r="B17" s="0" t="s">
        <v>93</v>
      </c>
      <c r="C17" s="0" t="n">
        <v>0</v>
      </c>
      <c r="D17" s="0" t="n">
        <v>8</v>
      </c>
      <c r="E17" s="0" t="n">
        <v>0</v>
      </c>
      <c r="F17" s="0" t="n">
        <v>46</v>
      </c>
      <c r="G17" s="0" t="n">
        <f aca="false">(C17*60*60+D17*60+E17+F17/60)</f>
        <v>480.766666666667</v>
      </c>
    </row>
    <row r="18" customFormat="false" ht="15" hidden="false" customHeight="false" outlineLevel="0" collapsed="false">
      <c r="C18" s="0" t="n">
        <v>0</v>
      </c>
      <c r="D18" s="0" t="n">
        <v>8</v>
      </c>
      <c r="E18" s="0" t="n">
        <v>36</v>
      </c>
      <c r="F18" s="0" t="n">
        <v>30</v>
      </c>
      <c r="G18" s="0" t="n">
        <f aca="false">(C18*60*60+D18*60+E18+F18/60)</f>
        <v>516.5</v>
      </c>
    </row>
    <row r="19" customFormat="false" ht="15" hidden="false" customHeight="false" outlineLevel="0" collapsed="false">
      <c r="A19" s="0" t="s">
        <v>115</v>
      </c>
      <c r="C19" s="0" t="n">
        <v>0</v>
      </c>
      <c r="D19" s="0" t="n">
        <v>8</v>
      </c>
      <c r="E19" s="0" t="n">
        <v>37</v>
      </c>
      <c r="F19" s="0" t="n">
        <v>1</v>
      </c>
      <c r="G19" s="0" t="n">
        <f aca="false">(C19*60*60+D19*60+E19+F19/60)</f>
        <v>517.016666666667</v>
      </c>
    </row>
    <row r="20" customFormat="false" ht="15" hidden="false" customHeight="false" outlineLevel="0" collapsed="false">
      <c r="C20" s="0" t="n">
        <v>0</v>
      </c>
      <c r="D20" s="0" t="n">
        <v>9</v>
      </c>
      <c r="E20" s="0" t="n">
        <v>13</v>
      </c>
      <c r="F20" s="0" t="n">
        <v>30</v>
      </c>
      <c r="G20" s="0" t="n">
        <f aca="false">(C20*60*60+D20*60+E20+F20/60)</f>
        <v>553.5</v>
      </c>
    </row>
    <row r="21" customFormat="false" ht="15" hidden="false" customHeight="false" outlineLevel="0" collapsed="false">
      <c r="A21" s="0" t="s">
        <v>116</v>
      </c>
      <c r="B21" s="0" t="s">
        <v>96</v>
      </c>
      <c r="C21" s="0" t="n">
        <v>0</v>
      </c>
      <c r="D21" s="0" t="n">
        <v>9</v>
      </c>
      <c r="E21" s="0" t="n">
        <v>13</v>
      </c>
      <c r="F21" s="0" t="n">
        <v>59</v>
      </c>
      <c r="G21" s="0" t="n">
        <f aca="false">(C21*60*60+D21*60+E21+F21/60)</f>
        <v>553.983333333333</v>
      </c>
    </row>
    <row r="22" customFormat="false" ht="15" hidden="false" customHeight="false" outlineLevel="0" collapsed="false">
      <c r="C22" s="0" t="n">
        <v>0</v>
      </c>
      <c r="D22" s="0" t="n">
        <v>9</v>
      </c>
      <c r="E22" s="0" t="n">
        <v>51</v>
      </c>
      <c r="F22" s="0" t="n">
        <v>0</v>
      </c>
      <c r="G22" s="0" t="n">
        <f aca="false">(C22*60*60+D22*60+E22+F22/60)</f>
        <v>591</v>
      </c>
    </row>
    <row r="23" customFormat="false" ht="15" hidden="false" customHeight="false" outlineLevel="0" collapsed="false">
      <c r="A23" s="10" t="s">
        <v>102</v>
      </c>
      <c r="G23" s="0" t="n">
        <f aca="false">(C23*60*60+D23*60+E23+F23/60)</f>
        <v>0</v>
      </c>
    </row>
    <row r="24" customFormat="false" ht="15" hidden="false" customHeight="false" outlineLevel="0" collapsed="false">
      <c r="A24" s="3" t="s">
        <v>111</v>
      </c>
      <c r="C24" s="0" t="n">
        <v>0</v>
      </c>
      <c r="D24" s="0" t="n">
        <v>10</v>
      </c>
      <c r="E24" s="0" t="n">
        <v>1</v>
      </c>
      <c r="F24" s="0" t="n">
        <v>0</v>
      </c>
      <c r="G24" s="0" t="n">
        <f aca="false">(C24*60*60+D24*60+E24+F24/60)</f>
        <v>601</v>
      </c>
    </row>
    <row r="25" customFormat="false" ht="15" hidden="false" customHeight="false" outlineLevel="0" collapsed="false">
      <c r="A25" s="0" t="s">
        <v>112</v>
      </c>
      <c r="C25" s="0" t="n">
        <v>0</v>
      </c>
      <c r="D25" s="0" t="n">
        <v>10</v>
      </c>
      <c r="E25" s="0" t="n">
        <v>35</v>
      </c>
      <c r="F25" s="0" t="n">
        <v>0</v>
      </c>
      <c r="G25" s="0" t="n">
        <f aca="false">(C25*60*60+D25*60+E25+F25/60)</f>
        <v>635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3" min="1" style="0" width="27.8622448979592"/>
    <col collapsed="false" hidden="false" max="5" min="4" style="0" width="29.5918367346939"/>
    <col collapsed="false" hidden="false" max="6" min="6" style="0" width="27.8622448979592"/>
    <col collapsed="false" hidden="false" max="7" min="7" style="0" width="32.6122448979592"/>
    <col collapsed="false" hidden="false" max="1025" min="8" style="0" width="8.63775510204082"/>
  </cols>
  <sheetData>
    <row r="1" customFormat="false" ht="15" hidden="false" customHeight="false" outlineLevel="0" collapsed="false">
      <c r="A1" s="1" t="s">
        <v>85</v>
      </c>
      <c r="B1" s="1" t="s">
        <v>8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</row>
    <row r="2" customFormat="false" ht="15" hidden="false" customHeight="false" outlineLevel="0" collapsed="false">
      <c r="A2" s="10" t="s">
        <v>88</v>
      </c>
    </row>
    <row r="3" customFormat="false" ht="15" hidden="false" customHeight="false" outlineLevel="0" collapsed="false">
      <c r="A3" s="3" t="s">
        <v>111</v>
      </c>
      <c r="C3" s="0" t="n">
        <v>0</v>
      </c>
      <c r="D3" s="0" t="n">
        <v>0</v>
      </c>
      <c r="E3" s="0" t="n">
        <v>54</v>
      </c>
      <c r="F3" s="0" t="n">
        <v>0</v>
      </c>
      <c r="G3" s="0" t="n">
        <f aca="false">(C3*60*60+D3*60+E3+F3/60)</f>
        <v>54</v>
      </c>
    </row>
    <row r="4" customFormat="false" ht="15" hidden="false" customHeight="false" outlineLevel="0" collapsed="false">
      <c r="A4" s="0" t="s">
        <v>112</v>
      </c>
      <c r="C4" s="0" t="n">
        <v>0</v>
      </c>
      <c r="D4" s="0" t="n">
        <v>1</v>
      </c>
      <c r="E4" s="0" t="n">
        <v>29</v>
      </c>
      <c r="F4" s="0" t="n">
        <v>0</v>
      </c>
      <c r="G4" s="0" t="n">
        <f aca="false">(C4*60*60+D4*60+E4+F4/60)</f>
        <v>89</v>
      </c>
    </row>
    <row r="5" customFormat="false" ht="15" hidden="false" customHeight="false" outlineLevel="0" collapsed="false">
      <c r="A5" s="10" t="s">
        <v>90</v>
      </c>
      <c r="G5" s="0" t="n">
        <f aca="false">(C5*60*60+D5*60+E5+F5/60)</f>
        <v>0</v>
      </c>
    </row>
    <row r="6" customFormat="false" ht="15" hidden="false" customHeight="false" outlineLevel="0" collapsed="false">
      <c r="A6" s="0" t="s">
        <v>113</v>
      </c>
      <c r="C6" s="0" t="n">
        <v>0</v>
      </c>
      <c r="D6" s="0" t="n">
        <v>1</v>
      </c>
      <c r="E6" s="0" t="n">
        <v>37</v>
      </c>
      <c r="F6" s="0" t="n">
        <v>58</v>
      </c>
      <c r="G6" s="0" t="n">
        <f aca="false">(C6*60*60+D6*60+E6+F6/60)</f>
        <v>97.9666666666667</v>
      </c>
    </row>
    <row r="7" customFormat="false" ht="15" hidden="false" customHeight="false" outlineLevel="0" collapsed="false">
      <c r="C7" s="0" t="n">
        <v>0</v>
      </c>
      <c r="D7" s="0" t="n">
        <v>3</v>
      </c>
      <c r="E7" s="0" t="n">
        <v>0</v>
      </c>
      <c r="F7" s="0" t="n">
        <v>30</v>
      </c>
      <c r="G7" s="0" t="n">
        <f aca="false">(C7*60*60+D7*60+E7+F7/60)</f>
        <v>180.5</v>
      </c>
    </row>
    <row r="8" customFormat="false" ht="15" hidden="false" customHeight="false" outlineLevel="0" collapsed="false">
      <c r="A8" s="0" t="s">
        <v>114</v>
      </c>
      <c r="B8" s="0" t="s">
        <v>93</v>
      </c>
      <c r="C8" s="0" t="n">
        <v>0</v>
      </c>
      <c r="D8" s="0" t="n">
        <v>3</v>
      </c>
      <c r="E8" s="0" t="n">
        <v>1</v>
      </c>
      <c r="F8" s="0" t="n">
        <v>16</v>
      </c>
      <c r="G8" s="0" t="n">
        <f aca="false">(C8*60*60+D8*60+E8+F8/60)</f>
        <v>181.266666666667</v>
      </c>
    </row>
    <row r="9" customFormat="false" ht="15" hidden="false" customHeight="false" outlineLevel="0" collapsed="false">
      <c r="C9" s="0" t="n">
        <v>0</v>
      </c>
      <c r="D9" s="0" t="n">
        <v>4</v>
      </c>
      <c r="E9" s="0" t="n">
        <v>19</v>
      </c>
      <c r="F9" s="0" t="n">
        <v>30</v>
      </c>
      <c r="G9" s="0" t="n">
        <f aca="false">(C9*60*60+D9*60+E9+F9/60)</f>
        <v>259.5</v>
      </c>
    </row>
    <row r="10" customFormat="false" ht="15" hidden="false" customHeight="false" outlineLevel="0" collapsed="false">
      <c r="A10" s="0" t="s">
        <v>115</v>
      </c>
      <c r="C10" s="0" t="n">
        <v>0</v>
      </c>
      <c r="D10" s="0" t="n">
        <v>4</v>
      </c>
      <c r="E10" s="0" t="n">
        <v>20</v>
      </c>
      <c r="F10" s="0" t="n">
        <v>8</v>
      </c>
      <c r="G10" s="0" t="n">
        <f aca="false">(C10*60*60+D10*60+E10+F10/60)</f>
        <v>260.133333333333</v>
      </c>
    </row>
    <row r="11" customFormat="false" ht="15" hidden="false" customHeight="false" outlineLevel="0" collapsed="false">
      <c r="C11" s="0" t="n">
        <v>0</v>
      </c>
      <c r="D11" s="0" t="n">
        <v>5</v>
      </c>
      <c r="E11" s="0" t="n">
        <v>37</v>
      </c>
      <c r="F11" s="0" t="n">
        <v>15</v>
      </c>
      <c r="G11" s="0" t="n">
        <f aca="false">(C11*60*60+D11*60+E11+F11/60)</f>
        <v>337.25</v>
      </c>
    </row>
    <row r="12" customFormat="false" ht="15" hidden="false" customHeight="false" outlineLevel="0" collapsed="false">
      <c r="A12" s="0" t="s">
        <v>116</v>
      </c>
      <c r="B12" s="0" t="s">
        <v>96</v>
      </c>
      <c r="C12" s="0" t="n">
        <v>0</v>
      </c>
      <c r="D12" s="0" t="n">
        <v>5</v>
      </c>
      <c r="E12" s="0" t="n">
        <v>37</v>
      </c>
      <c r="F12" s="0" t="n">
        <v>29</v>
      </c>
      <c r="G12" s="0" t="n">
        <f aca="false">(C12*60*60+D12*60+E12+F12/60)</f>
        <v>337.483333333333</v>
      </c>
    </row>
    <row r="13" customFormat="false" ht="15" hidden="false" customHeight="false" outlineLevel="0" collapsed="false">
      <c r="C13" s="0" t="n">
        <v>0</v>
      </c>
      <c r="D13" s="0" t="n">
        <v>6</v>
      </c>
      <c r="E13" s="0" t="n">
        <v>56</v>
      </c>
      <c r="F13" s="0" t="n">
        <v>45</v>
      </c>
      <c r="G13" s="0" t="n">
        <f aca="false">(C13*60*60+D13*60+E13+F13/60)</f>
        <v>416.75</v>
      </c>
    </row>
    <row r="14" customFormat="false" ht="15" hidden="false" customHeight="false" outlineLevel="0" collapsed="false">
      <c r="A14" s="10" t="s">
        <v>126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113</v>
      </c>
      <c r="C15" s="0" t="n">
        <v>0</v>
      </c>
      <c r="D15" s="0" t="n">
        <v>7</v>
      </c>
      <c r="E15" s="0" t="n">
        <v>9</v>
      </c>
      <c r="F15" s="0" t="n">
        <v>19</v>
      </c>
      <c r="G15" s="0" t="n">
        <f aca="false">(C15*60*60+D15*60+E15+F15/60)</f>
        <v>429.316666666667</v>
      </c>
    </row>
    <row r="16" customFormat="false" ht="15" hidden="false" customHeight="false" outlineLevel="0" collapsed="false">
      <c r="C16" s="0" t="n">
        <v>0</v>
      </c>
      <c r="D16" s="0" t="n">
        <v>7</v>
      </c>
      <c r="E16" s="0" t="n">
        <v>43</v>
      </c>
      <c r="F16" s="0" t="n">
        <v>45</v>
      </c>
      <c r="G16" s="0" t="n">
        <f aca="false">(C16*60*60+D16*60+E16+F16/60)</f>
        <v>463.75</v>
      </c>
    </row>
    <row r="17" customFormat="false" ht="15" hidden="false" customHeight="false" outlineLevel="0" collapsed="false">
      <c r="A17" s="0" t="s">
        <v>114</v>
      </c>
      <c r="B17" s="0" t="s">
        <v>93</v>
      </c>
      <c r="C17" s="0" t="n">
        <v>0</v>
      </c>
      <c r="D17" s="0" t="n">
        <v>7</v>
      </c>
      <c r="E17" s="0" t="n">
        <v>44</v>
      </c>
      <c r="F17" s="0" t="n">
        <v>11</v>
      </c>
      <c r="G17" s="0" t="n">
        <f aca="false">(C17*60*60+D17*60+E17+F17/60)</f>
        <v>464.183333333333</v>
      </c>
    </row>
    <row r="18" customFormat="false" ht="15" hidden="false" customHeight="false" outlineLevel="0" collapsed="false">
      <c r="C18" s="0" t="n">
        <v>0</v>
      </c>
      <c r="D18" s="0" t="n">
        <v>8</v>
      </c>
      <c r="E18" s="0" t="n">
        <v>19</v>
      </c>
      <c r="F18" s="0" t="n">
        <v>0</v>
      </c>
      <c r="G18" s="0" t="n">
        <f aca="false">(C18*60*60+D18*60+E18+F18/60)</f>
        <v>499</v>
      </c>
    </row>
    <row r="19" customFormat="false" ht="15" hidden="false" customHeight="false" outlineLevel="0" collapsed="false">
      <c r="A19" s="0" t="s">
        <v>115</v>
      </c>
      <c r="C19" s="0" t="n">
        <v>0</v>
      </c>
      <c r="D19" s="0" t="n">
        <v>8</v>
      </c>
      <c r="E19" s="0" t="n">
        <v>19</v>
      </c>
      <c r="F19" s="0" t="n">
        <v>18</v>
      </c>
      <c r="G19" s="0" t="n">
        <f aca="false">(C19*60*60+D19*60+E19+F19/60)</f>
        <v>499.3</v>
      </c>
    </row>
    <row r="20" customFormat="false" ht="15" hidden="false" customHeight="false" outlineLevel="0" collapsed="false">
      <c r="C20" s="0" t="n">
        <v>0</v>
      </c>
      <c r="D20" s="0" t="n">
        <v>8</v>
      </c>
      <c r="E20" s="0" t="n">
        <v>54</v>
      </c>
      <c r="F20" s="0" t="n">
        <v>15</v>
      </c>
      <c r="G20" s="0" t="n">
        <f aca="false">(C20*60*60+D20*60+E20+F20/60)</f>
        <v>534.25</v>
      </c>
    </row>
    <row r="21" customFormat="false" ht="15" hidden="false" customHeight="false" outlineLevel="0" collapsed="false">
      <c r="A21" s="0" t="s">
        <v>116</v>
      </c>
      <c r="B21" s="0" t="s">
        <v>96</v>
      </c>
      <c r="C21" s="0" t="n">
        <v>0</v>
      </c>
      <c r="D21" s="0" t="n">
        <v>8</v>
      </c>
      <c r="E21" s="0" t="n">
        <v>54</v>
      </c>
      <c r="F21" s="0" t="n">
        <v>36</v>
      </c>
      <c r="G21" s="0" t="n">
        <f aca="false">(C21*60*60+D21*60+E21+F21/60)</f>
        <v>534.6</v>
      </c>
    </row>
    <row r="22" customFormat="false" ht="15" hidden="false" customHeight="false" outlineLevel="0" collapsed="false">
      <c r="C22" s="0" t="n">
        <v>0</v>
      </c>
      <c r="D22" s="0" t="n">
        <v>9</v>
      </c>
      <c r="E22" s="0" t="n">
        <v>31</v>
      </c>
      <c r="F22" s="0" t="n">
        <v>15</v>
      </c>
      <c r="G22" s="0" t="n">
        <f aca="false">(C22*60*60+D22*60+E22+F22/60)</f>
        <v>571.25</v>
      </c>
    </row>
    <row r="23" customFormat="false" ht="15" hidden="false" customHeight="false" outlineLevel="0" collapsed="false">
      <c r="A23" s="10" t="s">
        <v>102</v>
      </c>
      <c r="G23" s="0" t="n">
        <f aca="false">(C23*60*60+D23*60+E23+F23/60)</f>
        <v>0</v>
      </c>
    </row>
    <row r="24" customFormat="false" ht="15" hidden="false" customHeight="false" outlineLevel="0" collapsed="false">
      <c r="A24" s="3" t="s">
        <v>111</v>
      </c>
      <c r="C24" s="0" t="n">
        <v>0</v>
      </c>
      <c r="D24" s="0" t="n">
        <v>9</v>
      </c>
      <c r="E24" s="0" t="n">
        <v>38</v>
      </c>
      <c r="F24" s="0" t="n">
        <v>0</v>
      </c>
      <c r="G24" s="0" t="n">
        <f aca="false">(C24*60*60+D24*60+E24+F24/60)</f>
        <v>578</v>
      </c>
    </row>
    <row r="25" customFormat="false" ht="15" hidden="false" customHeight="false" outlineLevel="0" collapsed="false">
      <c r="A25" s="0" t="s">
        <v>112</v>
      </c>
      <c r="C25" s="0" t="n">
        <v>0</v>
      </c>
      <c r="D25" s="0" t="n">
        <v>10</v>
      </c>
      <c r="E25" s="0" t="n">
        <v>17</v>
      </c>
      <c r="F25" s="0" t="n">
        <v>0</v>
      </c>
      <c r="G25" s="0" t="n">
        <f aca="false">(C25*60*60+D25*60+E25+F25/60)</f>
        <v>617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34.5561224489796"/>
    <col collapsed="false" hidden="false" max="2" min="2" style="0" width="76.3520408163265"/>
    <col collapsed="false" hidden="false" max="3" min="3" style="0" width="76.2448979591837"/>
    <col collapsed="false" hidden="false" max="4" min="4" style="0" width="76.1377551020408"/>
    <col collapsed="false" hidden="false" max="1025" min="5" style="0" width="8.63775510204082"/>
  </cols>
  <sheetData>
    <row r="1" customFormat="false" ht="15" hidden="false" customHeight="false" outlineLevel="0" collapsed="false">
      <c r="A1" s="1" t="s">
        <v>28</v>
      </c>
      <c r="B1" s="6" t="s">
        <v>29</v>
      </c>
      <c r="C1" s="7" t="s">
        <v>30</v>
      </c>
      <c r="D1" s="8" t="s">
        <v>31</v>
      </c>
    </row>
    <row r="2" customFormat="false" ht="15" hidden="false" customHeight="false" outlineLevel="0" collapsed="false">
      <c r="A2" s="1"/>
      <c r="B2" s="1" t="s">
        <v>32</v>
      </c>
      <c r="C2" s="1" t="s">
        <v>32</v>
      </c>
      <c r="D2" s="1" t="s">
        <v>32</v>
      </c>
    </row>
    <row r="3" customFormat="false" ht="15" hidden="false" customHeight="false" outlineLevel="0" collapsed="false">
      <c r="A3" s="9" t="s">
        <v>33</v>
      </c>
      <c r="B3" s="0" t="s">
        <v>34</v>
      </c>
      <c r="C3" s="0" t="s">
        <v>35</v>
      </c>
      <c r="D3" s="0" t="s">
        <v>36</v>
      </c>
    </row>
    <row r="4" customFormat="false" ht="15" hidden="false" customHeight="false" outlineLevel="0" collapsed="false">
      <c r="A4" s="1" t="s">
        <v>37</v>
      </c>
      <c r="B4" s="0" t="s">
        <v>38</v>
      </c>
      <c r="C4" s="0" t="s">
        <v>39</v>
      </c>
      <c r="D4" s="0" t="s">
        <v>40</v>
      </c>
    </row>
    <row r="5" customFormat="false" ht="15" hidden="false" customHeight="false" outlineLevel="0" collapsed="false">
      <c r="A5" s="9" t="s">
        <v>41</v>
      </c>
      <c r="B5" s="0" t="s">
        <v>42</v>
      </c>
      <c r="C5" s="0" t="s">
        <v>43</v>
      </c>
      <c r="D5" s="0" t="s">
        <v>44</v>
      </c>
    </row>
    <row r="6" customFormat="false" ht="15" hidden="false" customHeight="false" outlineLevel="0" collapsed="false">
      <c r="A6" s="1" t="s">
        <v>45</v>
      </c>
      <c r="B6" s="0" t="s">
        <v>46</v>
      </c>
      <c r="C6" s="0" t="s">
        <v>47</v>
      </c>
      <c r="D6" s="0" t="s">
        <v>48</v>
      </c>
    </row>
    <row r="7" customFormat="false" ht="15" hidden="false" customHeight="false" outlineLevel="0" collapsed="false">
      <c r="A7" s="9" t="s">
        <v>49</v>
      </c>
      <c r="B7" s="0" t="s">
        <v>50</v>
      </c>
      <c r="C7" s="0" t="s">
        <v>51</v>
      </c>
      <c r="D7" s="0" t="s">
        <v>52</v>
      </c>
    </row>
    <row r="8" customFormat="false" ht="15" hidden="false" customHeight="false" outlineLevel="0" collapsed="false">
      <c r="A8" s="1" t="s">
        <v>53</v>
      </c>
      <c r="B8" s="0" t="s">
        <v>54</v>
      </c>
      <c r="C8" s="0" t="s">
        <v>55</v>
      </c>
      <c r="D8" s="0" t="s">
        <v>56</v>
      </c>
    </row>
    <row r="9" customFormat="false" ht="15" hidden="false" customHeight="false" outlineLevel="0" collapsed="false">
      <c r="A9" s="9" t="s">
        <v>57</v>
      </c>
      <c r="B9" s="0" t="s">
        <v>58</v>
      </c>
      <c r="C9" s="0" t="s">
        <v>59</v>
      </c>
      <c r="D9" s="0" t="s">
        <v>60</v>
      </c>
    </row>
    <row r="10" customFormat="false" ht="15" hidden="false" customHeight="false" outlineLevel="0" collapsed="false">
      <c r="A10" s="1" t="s">
        <v>61</v>
      </c>
      <c r="B10" s="0" t="s">
        <v>62</v>
      </c>
      <c r="C10" s="0" t="s">
        <v>63</v>
      </c>
      <c r="D10" s="0" t="s">
        <v>64</v>
      </c>
    </row>
    <row r="11" customFormat="false" ht="15" hidden="false" customHeight="false" outlineLevel="0" collapsed="false">
      <c r="A11" s="9" t="s">
        <v>65</v>
      </c>
      <c r="B11" s="0" t="s">
        <v>66</v>
      </c>
      <c r="C11" s="0" t="s">
        <v>67</v>
      </c>
      <c r="D11" s="0" t="s">
        <v>68</v>
      </c>
    </row>
    <row r="12" customFormat="false" ht="15" hidden="false" customHeight="false" outlineLevel="0" collapsed="false">
      <c r="A12" s="1" t="s">
        <v>69</v>
      </c>
      <c r="B12" s="0" t="s">
        <v>70</v>
      </c>
      <c r="C12" s="0" t="s">
        <v>71</v>
      </c>
      <c r="D12" s="0" t="s">
        <v>72</v>
      </c>
    </row>
    <row r="13" customFormat="false" ht="15" hidden="false" customHeight="false" outlineLevel="0" collapsed="false">
      <c r="A13" s="9" t="s">
        <v>73</v>
      </c>
      <c r="B13" s="0" t="s">
        <v>74</v>
      </c>
      <c r="C13" s="0" t="s">
        <v>75</v>
      </c>
      <c r="D13" s="0" t="s">
        <v>76</v>
      </c>
    </row>
    <row r="14" customFormat="false" ht="15" hidden="false" customHeight="false" outlineLevel="0" collapsed="false">
      <c r="A14" s="1" t="s">
        <v>77</v>
      </c>
      <c r="B14" s="0" t="s">
        <v>78</v>
      </c>
      <c r="C14" s="0" t="s">
        <v>79</v>
      </c>
      <c r="D14" s="0" t="s">
        <v>80</v>
      </c>
    </row>
    <row r="15" customFormat="false" ht="15" hidden="false" customHeight="false" outlineLevel="0" collapsed="false">
      <c r="A15" s="9" t="s">
        <v>81</v>
      </c>
      <c r="B15" s="0" t="s">
        <v>82</v>
      </c>
      <c r="C15" s="0" t="s">
        <v>83</v>
      </c>
      <c r="D15" s="0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27.7551020408163"/>
    <col collapsed="false" hidden="false" max="2" min="2" style="0" width="27.8622448979592"/>
    <col collapsed="false" hidden="false" max="4" min="3" style="0" width="55.8316326530612"/>
    <col collapsed="false" hidden="false" max="1025" min="5" style="0" width="8.63775510204082"/>
  </cols>
  <sheetData>
    <row r="1" customFormat="false" ht="13.8" hidden="false" customHeight="false" outlineLevel="0" collapsed="false">
      <c r="A1" s="1" t="s">
        <v>85</v>
      </c>
      <c r="B1" s="1" t="s">
        <v>8</v>
      </c>
      <c r="C1" s="1" t="s">
        <v>86</v>
      </c>
      <c r="D1" s="1" t="s">
        <v>87</v>
      </c>
    </row>
    <row r="2" customFormat="false" ht="13.8" hidden="false" customHeight="false" outlineLevel="0" collapsed="false">
      <c r="A2" s="10" t="s">
        <v>88</v>
      </c>
      <c r="C2" s="0" t="n">
        <f aca="false">TimeComputationZOOM0034!G2</f>
        <v>0</v>
      </c>
      <c r="D2" s="0" t="n">
        <f aca="false">C2-Overview!$F$3+Overview!$G$3</f>
        <v>-1.61666666666667</v>
      </c>
    </row>
    <row r="3" customFormat="false" ht="13.8" hidden="false" customHeight="false" outlineLevel="0" collapsed="false">
      <c r="A3" s="3" t="s">
        <v>89</v>
      </c>
      <c r="C3" s="0" t="n">
        <f aca="false">TimeComputationZOOM0034!G3</f>
        <v>35</v>
      </c>
      <c r="D3" s="0" t="n">
        <f aca="false">C3-Overview!$F$3+Overview!$G$3</f>
        <v>33.3833333333333</v>
      </c>
    </row>
    <row r="4" customFormat="false" ht="13.8" hidden="false" customHeight="false" outlineLevel="0" collapsed="false">
      <c r="C4" s="0" t="n">
        <f aca="false">TimeComputationZOOM0034!G4</f>
        <v>75</v>
      </c>
      <c r="D4" s="0" t="n">
        <f aca="false">C4-Overview!$F$3+Overview!$G$3</f>
        <v>73.3833333333333</v>
      </c>
    </row>
    <row r="5" customFormat="false" ht="13.8" hidden="false" customHeight="false" outlineLevel="0" collapsed="false">
      <c r="A5" s="10" t="s">
        <v>90</v>
      </c>
      <c r="C5" s="0" t="n">
        <f aca="false">TimeComputationZOOM0034!G5</f>
        <v>0</v>
      </c>
      <c r="D5" s="0" t="n">
        <f aca="false">C5-Overview!$F$3+Overview!$G$3</f>
        <v>-1.61666666666667</v>
      </c>
    </row>
    <row r="6" customFormat="false" ht="13.8" hidden="false" customHeight="false" outlineLevel="0" collapsed="false">
      <c r="A6" s="0" t="s">
        <v>91</v>
      </c>
      <c r="C6" s="0" t="n">
        <f aca="false">TimeComputationZOOM0034!G6</f>
        <v>85.45</v>
      </c>
      <c r="D6" s="0" t="n">
        <f aca="false">C6-Overview!$F$3+Overview!$G$3</f>
        <v>83.8333333333333</v>
      </c>
    </row>
    <row r="7" customFormat="false" ht="13.8" hidden="false" customHeight="false" outlineLevel="0" collapsed="false">
      <c r="C7" s="0" t="n">
        <f aca="false">TimeComputationZOOM0034!G7</f>
        <v>157.5</v>
      </c>
      <c r="D7" s="0" t="n">
        <f aca="false">C7-Overview!$F$3+Overview!$G$3</f>
        <v>155.883333333333</v>
      </c>
    </row>
    <row r="8" customFormat="false" ht="13.8" hidden="false" customHeight="false" outlineLevel="0" collapsed="false">
      <c r="A8" s="0" t="s">
        <v>92</v>
      </c>
      <c r="B8" s="0" t="s">
        <v>93</v>
      </c>
      <c r="C8" s="0" t="n">
        <f aca="false">TimeComputationZOOM0034!G8</f>
        <v>158.283333333333</v>
      </c>
      <c r="D8" s="0" t="n">
        <f aca="false">C8-Overview!$F$3+Overview!$G$3</f>
        <v>156.666666666667</v>
      </c>
    </row>
    <row r="9" customFormat="false" ht="13.8" hidden="false" customHeight="false" outlineLevel="0" collapsed="false">
      <c r="C9" s="0" t="n">
        <f aca="false">TimeComputationZOOM0034!G9</f>
        <v>226.75</v>
      </c>
      <c r="D9" s="0" t="n">
        <f aca="false">C9-Overview!$F$3+Overview!$G$3</f>
        <v>225.133333333333</v>
      </c>
    </row>
    <row r="10" customFormat="false" ht="13.8" hidden="false" customHeight="false" outlineLevel="0" collapsed="false">
      <c r="A10" s="0" t="s">
        <v>94</v>
      </c>
      <c r="C10" s="0" t="n">
        <f aca="false">TimeComputationZOOM0034!G10</f>
        <v>227.6</v>
      </c>
      <c r="D10" s="0" t="n">
        <f aca="false">C10-Overview!$F$3+Overview!$G$3</f>
        <v>225.983333333333</v>
      </c>
    </row>
    <row r="11" customFormat="false" ht="13.8" hidden="false" customHeight="false" outlineLevel="0" collapsed="false">
      <c r="C11" s="0" t="n">
        <f aca="false">TimeComputationZOOM0034!G11</f>
        <v>294.25</v>
      </c>
      <c r="D11" s="0" t="n">
        <f aca="false">C11-Overview!$F$3+Overview!$G$3</f>
        <v>292.633333333333</v>
      </c>
    </row>
    <row r="12" customFormat="false" ht="13.8" hidden="false" customHeight="false" outlineLevel="0" collapsed="false">
      <c r="A12" s="0" t="s">
        <v>95</v>
      </c>
      <c r="B12" s="0" t="s">
        <v>96</v>
      </c>
      <c r="C12" s="0" t="n">
        <f aca="false">TimeComputationZOOM0034!G12</f>
        <v>294.483333333333</v>
      </c>
      <c r="D12" s="0" t="n">
        <f aca="false">C12-Overview!$F$3+Overview!$G$3</f>
        <v>292.866666666667</v>
      </c>
    </row>
    <row r="13" customFormat="false" ht="13.8" hidden="false" customHeight="false" outlineLevel="0" collapsed="false">
      <c r="C13" s="0" t="n">
        <f aca="false">TimeComputationZOOM0034!G13</f>
        <v>362</v>
      </c>
      <c r="D13" s="0" t="n">
        <f aca="false">C13-Overview!$F$3+Overview!$G$3</f>
        <v>360.383333333333</v>
      </c>
    </row>
    <row r="14" customFormat="false" ht="13.8" hidden="false" customHeight="false" outlineLevel="0" collapsed="false">
      <c r="A14" s="10" t="s">
        <v>97</v>
      </c>
      <c r="C14" s="0" t="n">
        <f aca="false">TimeComputationZOOM0034!G14</f>
        <v>0</v>
      </c>
      <c r="D14" s="0" t="n">
        <f aca="false">C14-Overview!$F$3+Overview!$G$3</f>
        <v>-1.61666666666667</v>
      </c>
    </row>
    <row r="15" customFormat="false" ht="13.8" hidden="false" customHeight="false" outlineLevel="0" collapsed="false">
      <c r="A15" s="0" t="s">
        <v>98</v>
      </c>
      <c r="C15" s="0" t="n">
        <f aca="false">TimeComputationZOOM0034!G15</f>
        <v>370.116666666667</v>
      </c>
      <c r="D15" s="0" t="n">
        <f aca="false">C15-Overview!$F$3+Overview!$G$3</f>
        <v>368.5</v>
      </c>
    </row>
    <row r="16" customFormat="false" ht="13.8" hidden="false" customHeight="false" outlineLevel="0" collapsed="false">
      <c r="C16" s="0" t="n">
        <f aca="false">TimeComputationZOOM0034!G16</f>
        <v>431</v>
      </c>
      <c r="D16" s="0" t="n">
        <f aca="false">C16-Overview!$F$3+Overview!$G$3</f>
        <v>429.383333333333</v>
      </c>
    </row>
    <row r="17" customFormat="false" ht="13.8" hidden="false" customHeight="false" outlineLevel="0" collapsed="false">
      <c r="A17" s="0" t="s">
        <v>99</v>
      </c>
      <c r="B17" s="0" t="s">
        <v>93</v>
      </c>
      <c r="C17" s="0" t="n">
        <f aca="false">TimeComputationZOOM0034!G17</f>
        <v>431.25</v>
      </c>
      <c r="D17" s="0" t="n">
        <f aca="false">C17-Overview!$F$3+Overview!$G$3</f>
        <v>429.633333333333</v>
      </c>
    </row>
    <row r="18" customFormat="false" ht="13.8" hidden="false" customHeight="false" outlineLevel="0" collapsed="false">
      <c r="C18" s="0" t="n">
        <f aca="false">TimeComputationZOOM0034!G18</f>
        <v>493.5</v>
      </c>
      <c r="D18" s="0" t="n">
        <f aca="false">C18-Overview!$F$3+Overview!$G$3</f>
        <v>491.883333333333</v>
      </c>
    </row>
    <row r="19" customFormat="false" ht="13.8" hidden="false" customHeight="false" outlineLevel="0" collapsed="false">
      <c r="A19" s="0" t="s">
        <v>100</v>
      </c>
      <c r="C19" s="0" t="n">
        <f aca="false">TimeComputationZOOM0034!G19</f>
        <v>493.666666666667</v>
      </c>
      <c r="D19" s="0" t="n">
        <f aca="false">C19-Overview!$F$3+Overview!$G$3</f>
        <v>492.05</v>
      </c>
    </row>
    <row r="20" customFormat="false" ht="13.8" hidden="false" customHeight="false" outlineLevel="0" collapsed="false">
      <c r="C20" s="0" t="n">
        <f aca="false">TimeComputationZOOM0034!G20</f>
        <v>556.5</v>
      </c>
      <c r="D20" s="0" t="n">
        <f aca="false">C20-Overview!$F$3+Overview!$G$3</f>
        <v>554.883333333333</v>
      </c>
    </row>
    <row r="21" customFormat="false" ht="13.8" hidden="false" customHeight="false" outlineLevel="0" collapsed="false">
      <c r="A21" s="0" t="s">
        <v>101</v>
      </c>
      <c r="B21" s="0" t="s">
        <v>96</v>
      </c>
      <c r="C21" s="0" t="n">
        <f aca="false">TimeComputationZOOM0034!G21</f>
        <v>556.783333333333</v>
      </c>
      <c r="D21" s="0" t="n">
        <f aca="false">C21-Overview!$F$3+Overview!$G$3</f>
        <v>555.166666666667</v>
      </c>
    </row>
    <row r="22" customFormat="false" ht="13.8" hidden="false" customHeight="false" outlineLevel="0" collapsed="false">
      <c r="C22" s="0" t="n">
        <f aca="false">TimeComputationZOOM0034!G22</f>
        <v>620.75</v>
      </c>
      <c r="D22" s="0" t="n">
        <f aca="false">C22-Overview!$F$3+Overview!$G$3</f>
        <v>619.133333333333</v>
      </c>
    </row>
    <row r="23" customFormat="false" ht="13.8" hidden="false" customHeight="false" outlineLevel="0" collapsed="false">
      <c r="A23" s="10" t="s">
        <v>102</v>
      </c>
      <c r="C23" s="0" t="n">
        <f aca="false">TimeComputationZOOM0034!G23</f>
        <v>0</v>
      </c>
      <c r="D23" s="0" t="n">
        <f aca="false">C23-Overview!$F$3+Overview!$G$3</f>
        <v>-1.61666666666667</v>
      </c>
    </row>
    <row r="24" customFormat="false" ht="13.8" hidden="false" customHeight="false" outlineLevel="0" collapsed="false">
      <c r="A24" s="3" t="s">
        <v>103</v>
      </c>
      <c r="C24" s="0" t="n">
        <f aca="false">TimeComputationZOOM0034!G24</f>
        <v>627</v>
      </c>
      <c r="D24" s="0" t="n">
        <f aca="false">C24-Overview!$F$3+Overview!$G$3</f>
        <v>625.383333333333</v>
      </c>
    </row>
    <row r="25" customFormat="false" ht="13.8" hidden="false" customHeight="false" outlineLevel="0" collapsed="false">
      <c r="C25" s="0" t="n">
        <f aca="false">TimeComputationZOOM0034!G25</f>
        <v>672</v>
      </c>
      <c r="D25" s="0" t="n">
        <f aca="false">C25-Overview!$F$3+Overview!$G$3</f>
        <v>670.383333333333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27.7551020408163"/>
    <col collapsed="false" hidden="false" max="2" min="2" style="0" width="27.8622448979592"/>
    <col collapsed="false" hidden="false" max="3" min="3" style="0" width="51.9438775510204"/>
    <col collapsed="false" hidden="false" max="4" min="4" style="0" width="55.8316326530612"/>
    <col collapsed="false" hidden="false" max="1025" min="5" style="0" width="8.63775510204082"/>
  </cols>
  <sheetData>
    <row r="1" customFormat="false" ht="13.8" hidden="false" customHeight="false" outlineLevel="0" collapsed="false">
      <c r="A1" s="1" t="s">
        <v>85</v>
      </c>
      <c r="B1" s="1" t="s">
        <v>8</v>
      </c>
      <c r="C1" s="1" t="s">
        <v>104</v>
      </c>
      <c r="D1" s="1" t="s">
        <v>105</v>
      </c>
    </row>
    <row r="2" customFormat="false" ht="13.8" hidden="false" customHeight="false" outlineLevel="0" collapsed="false">
      <c r="A2" s="10" t="s">
        <v>88</v>
      </c>
      <c r="C2" s="0" t="n">
        <f aca="false">TimeComputationZOOM0035!G2</f>
        <v>0</v>
      </c>
      <c r="D2" s="0" t="n">
        <f aca="false">C2-Overview!$F$4+Overview!$G$4</f>
        <v>-1.61</v>
      </c>
    </row>
    <row r="3" customFormat="false" ht="13.8" hidden="false" customHeight="false" outlineLevel="0" collapsed="false">
      <c r="A3" s="3" t="s">
        <v>89</v>
      </c>
      <c r="C3" s="0" t="n">
        <f aca="false">TimeComputationZOOM0035!G3</f>
        <v>66</v>
      </c>
      <c r="D3" s="0" t="n">
        <f aca="false">C3-Overview!$F$4+Overview!$G$4</f>
        <v>64.39</v>
      </c>
    </row>
    <row r="4" customFormat="false" ht="13.8" hidden="false" customHeight="false" outlineLevel="0" collapsed="false">
      <c r="C4" s="0" t="n">
        <f aca="false">TimeComputationZOOM0035!G4</f>
        <v>121</v>
      </c>
      <c r="D4" s="0" t="n">
        <f aca="false">C4-Overview!$F$4+Overview!$G$4</f>
        <v>119.39</v>
      </c>
    </row>
    <row r="5" customFormat="false" ht="13.8" hidden="false" customHeight="false" outlineLevel="0" collapsed="false">
      <c r="A5" s="10" t="s">
        <v>90</v>
      </c>
      <c r="C5" s="0" t="n">
        <f aca="false">TimeComputationZOOM0035!G5</f>
        <v>0</v>
      </c>
      <c r="D5" s="0" t="n">
        <f aca="false">C5-Overview!$F$4+Overview!$G$4</f>
        <v>-1.61</v>
      </c>
    </row>
    <row r="6" customFormat="false" ht="13.8" hidden="false" customHeight="false" outlineLevel="0" collapsed="false">
      <c r="A6" s="0" t="s">
        <v>91</v>
      </c>
      <c r="C6" s="0" t="n">
        <f aca="false">TimeComputationZOOM0035!G6</f>
        <v>135.2</v>
      </c>
      <c r="D6" s="0" t="n">
        <f aca="false">C6-Overview!$F$4+Overview!$G$4</f>
        <v>133.59</v>
      </c>
    </row>
    <row r="7" customFormat="false" ht="13.8" hidden="false" customHeight="false" outlineLevel="0" collapsed="false">
      <c r="C7" s="0" t="n">
        <f aca="false">TimeComputationZOOM0035!G7</f>
        <v>208.5</v>
      </c>
      <c r="D7" s="0" t="n">
        <f aca="false">C7-Overview!$F$4+Overview!$G$4</f>
        <v>206.89</v>
      </c>
    </row>
    <row r="8" customFormat="false" ht="13.8" hidden="false" customHeight="false" outlineLevel="0" collapsed="false">
      <c r="A8" s="0" t="s">
        <v>92</v>
      </c>
      <c r="B8" s="0" t="s">
        <v>93</v>
      </c>
      <c r="C8" s="0" t="n">
        <f aca="false">TimeComputationZOOM0035!G8</f>
        <v>210.183333333333</v>
      </c>
      <c r="D8" s="0" t="n">
        <f aca="false">C8-Overview!$F$4+Overview!$G$4</f>
        <v>208.573333333333</v>
      </c>
    </row>
    <row r="9" customFormat="false" ht="13.8" hidden="false" customHeight="false" outlineLevel="0" collapsed="false">
      <c r="C9" s="0" t="n">
        <f aca="false">TimeComputationZOOM0035!G9</f>
        <v>282.25</v>
      </c>
      <c r="D9" s="0" t="n">
        <f aca="false">C9-Overview!$F$4+Overview!$G$4</f>
        <v>280.64</v>
      </c>
    </row>
    <row r="10" customFormat="false" ht="13.8" hidden="false" customHeight="false" outlineLevel="0" collapsed="false">
      <c r="A10" s="0" t="s">
        <v>94</v>
      </c>
      <c r="C10" s="0" t="n">
        <f aca="false">TimeComputationZOOM0035!G10</f>
        <v>283.166666666667</v>
      </c>
      <c r="D10" s="0" t="n">
        <f aca="false">C10-Overview!$F$4+Overview!$G$4</f>
        <v>281.556666666667</v>
      </c>
    </row>
    <row r="11" customFormat="false" ht="13.8" hidden="false" customHeight="false" outlineLevel="0" collapsed="false">
      <c r="C11" s="0" t="n">
        <f aca="false">TimeComputationZOOM0035!G11</f>
        <v>350.5</v>
      </c>
      <c r="D11" s="0" t="n">
        <f aca="false">C11-Overview!$F$4+Overview!$G$4</f>
        <v>348.89</v>
      </c>
    </row>
    <row r="12" customFormat="false" ht="13.8" hidden="false" customHeight="false" outlineLevel="0" collapsed="false">
      <c r="A12" s="0" t="s">
        <v>95</v>
      </c>
      <c r="B12" s="0" t="s">
        <v>96</v>
      </c>
      <c r="C12" s="0" t="n">
        <f aca="false">TimeComputationZOOM0035!G12</f>
        <v>351.266666666667</v>
      </c>
      <c r="D12" s="0" t="n">
        <f aca="false">C12-Overview!$F$4+Overview!$G$4</f>
        <v>349.656666666667</v>
      </c>
    </row>
    <row r="13" customFormat="false" ht="13.8" hidden="false" customHeight="false" outlineLevel="0" collapsed="false">
      <c r="C13" s="0" t="n">
        <f aca="false">TimeComputationZOOM0035!G13</f>
        <v>422.5</v>
      </c>
      <c r="D13" s="0" t="n">
        <f aca="false">C13-Overview!$F$4+Overview!$G$4</f>
        <v>420.89</v>
      </c>
    </row>
    <row r="14" customFormat="false" ht="13.8" hidden="false" customHeight="false" outlineLevel="0" collapsed="false">
      <c r="A14" s="10" t="s">
        <v>97</v>
      </c>
      <c r="C14" s="0" t="n">
        <f aca="false">TimeComputationZOOM0035!G14</f>
        <v>0</v>
      </c>
      <c r="D14" s="0" t="n">
        <f aca="false">C14-Overview!$F$4+Overview!$G$4</f>
        <v>-1.61</v>
      </c>
    </row>
    <row r="15" customFormat="false" ht="13.8" hidden="false" customHeight="false" outlineLevel="0" collapsed="false">
      <c r="A15" s="0" t="s">
        <v>98</v>
      </c>
      <c r="C15" s="0" t="n">
        <f aca="false">TimeComputationZOOM0035!G15</f>
        <v>436.733333333333</v>
      </c>
      <c r="D15" s="0" t="n">
        <f aca="false">C15-Overview!$F$4+Overview!$G$4</f>
        <v>435.123333333333</v>
      </c>
    </row>
    <row r="16" customFormat="false" ht="13.8" hidden="false" customHeight="false" outlineLevel="0" collapsed="false">
      <c r="C16" s="0" t="n">
        <f aca="false">TimeComputationZOOM0035!G16</f>
        <v>494.25</v>
      </c>
      <c r="D16" s="0" t="n">
        <f aca="false">C16-Overview!$F$4+Overview!$G$4</f>
        <v>492.64</v>
      </c>
    </row>
    <row r="17" customFormat="false" ht="13.8" hidden="false" customHeight="false" outlineLevel="0" collapsed="false">
      <c r="A17" s="0" t="s">
        <v>99</v>
      </c>
      <c r="B17" s="0" t="s">
        <v>93</v>
      </c>
      <c r="C17" s="0" t="n">
        <f aca="false">TimeComputationZOOM0035!G17</f>
        <v>494.366666666667</v>
      </c>
      <c r="D17" s="0" t="n">
        <f aca="false">C17-Overview!$F$4+Overview!$G$4</f>
        <v>492.756666666667</v>
      </c>
    </row>
    <row r="18" customFormat="false" ht="13.8" hidden="false" customHeight="false" outlineLevel="0" collapsed="false">
      <c r="C18" s="0" t="n">
        <f aca="false">TimeComputationZOOM0035!G18</f>
        <v>555</v>
      </c>
      <c r="D18" s="0" t="n">
        <f aca="false">C18-Overview!$F$4+Overview!$G$4</f>
        <v>553.39</v>
      </c>
    </row>
    <row r="19" customFormat="false" ht="13.8" hidden="false" customHeight="false" outlineLevel="0" collapsed="false">
      <c r="A19" s="0" t="s">
        <v>100</v>
      </c>
      <c r="C19" s="0" t="n">
        <f aca="false">TimeComputationZOOM0035!G19</f>
        <v>555.133333333333</v>
      </c>
      <c r="D19" s="0" t="n">
        <f aca="false">C19-Overview!$F$4+Overview!$G$4</f>
        <v>553.523333333333</v>
      </c>
    </row>
    <row r="20" customFormat="false" ht="13.8" hidden="false" customHeight="false" outlineLevel="0" collapsed="false">
      <c r="C20" s="0" t="n">
        <f aca="false">TimeComputationZOOM0035!G20</f>
        <v>616.5</v>
      </c>
      <c r="D20" s="0" t="n">
        <f aca="false">C20-Overview!$F$4+Overview!$G$4</f>
        <v>614.89</v>
      </c>
    </row>
    <row r="21" customFormat="false" ht="13.8" hidden="false" customHeight="false" outlineLevel="0" collapsed="false">
      <c r="A21" s="0" t="s">
        <v>101</v>
      </c>
      <c r="B21" s="0" t="s">
        <v>96</v>
      </c>
      <c r="C21" s="0" t="n">
        <f aca="false">TimeComputationZOOM0035!G21</f>
        <v>616.783333333333</v>
      </c>
      <c r="D21" s="0" t="n">
        <f aca="false">C21-Overview!$F$4+Overview!$G$4</f>
        <v>615.173333333333</v>
      </c>
    </row>
    <row r="22" customFormat="false" ht="13.8" hidden="false" customHeight="false" outlineLevel="0" collapsed="false">
      <c r="C22" s="0" t="n">
        <f aca="false">TimeComputationZOOM0035!G22</f>
        <v>679.75</v>
      </c>
      <c r="D22" s="0" t="n">
        <f aca="false">C22-Overview!$F$4+Overview!$G$4</f>
        <v>678.14</v>
      </c>
    </row>
    <row r="23" customFormat="false" ht="13.8" hidden="false" customHeight="false" outlineLevel="0" collapsed="false">
      <c r="A23" s="10" t="s">
        <v>102</v>
      </c>
      <c r="C23" s="0" t="n">
        <f aca="false">TimeComputationZOOM0035!G23</f>
        <v>0</v>
      </c>
      <c r="D23" s="0" t="n">
        <f aca="false">C23-Overview!$F$4+Overview!$G$4</f>
        <v>-1.61</v>
      </c>
    </row>
    <row r="24" customFormat="false" ht="13.8" hidden="false" customHeight="false" outlineLevel="0" collapsed="false">
      <c r="A24" s="3" t="s">
        <v>103</v>
      </c>
      <c r="C24" s="0" t="n">
        <f aca="false">TimeComputationZOOM0035!G24</f>
        <v>686</v>
      </c>
      <c r="D24" s="0" t="n">
        <f aca="false">C24-Overview!$F$4+Overview!$G$4</f>
        <v>684.39</v>
      </c>
    </row>
    <row r="25" customFormat="false" ht="13.8" hidden="false" customHeight="false" outlineLevel="0" collapsed="false">
      <c r="C25" s="0" t="n">
        <f aca="false">TimeComputationZOOM0035!G25</f>
        <v>736</v>
      </c>
      <c r="D25" s="0" t="n">
        <f aca="false">C25-Overview!$F$4+Overview!$G$4</f>
        <v>734.39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3" min="1" style="0" width="27.8622448979592"/>
    <col collapsed="false" hidden="false" max="5" min="4" style="0" width="29.5918367346939"/>
    <col collapsed="false" hidden="false" max="6" min="6" style="0" width="27.8622448979592"/>
    <col collapsed="false" hidden="false" max="7" min="7" style="0" width="32.3979591836735"/>
    <col collapsed="false" hidden="false" max="1025" min="8" style="0" width="8.63775510204082"/>
  </cols>
  <sheetData>
    <row r="1" customFormat="false" ht="15" hidden="false" customHeight="false" outlineLevel="0" collapsed="false">
      <c r="A1" s="1" t="s">
        <v>85</v>
      </c>
      <c r="B1" s="1" t="s">
        <v>8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</row>
    <row r="2" customFormat="false" ht="15" hidden="false" customHeight="false" outlineLevel="0" collapsed="false">
      <c r="A2" s="10" t="s">
        <v>88</v>
      </c>
    </row>
    <row r="3" customFormat="false" ht="15" hidden="false" customHeight="false" outlineLevel="0" collapsed="false">
      <c r="A3" s="3" t="s">
        <v>111</v>
      </c>
      <c r="C3" s="0" t="n">
        <v>0</v>
      </c>
      <c r="D3" s="0" t="n">
        <v>0</v>
      </c>
      <c r="E3" s="0" t="n">
        <v>35</v>
      </c>
      <c r="F3" s="0" t="n">
        <v>0</v>
      </c>
      <c r="G3" s="0" t="n">
        <f aca="false">(C3*60*60+D3*60+E3+F3/60)</f>
        <v>35</v>
      </c>
    </row>
    <row r="4" customFormat="false" ht="15" hidden="false" customHeight="false" outlineLevel="0" collapsed="false">
      <c r="A4" s="0" t="s">
        <v>112</v>
      </c>
      <c r="C4" s="0" t="n">
        <v>0</v>
      </c>
      <c r="D4" s="0" t="n">
        <v>1</v>
      </c>
      <c r="E4" s="0" t="n">
        <v>15</v>
      </c>
      <c r="F4" s="0" t="n">
        <v>0</v>
      </c>
      <c r="G4" s="0" t="n">
        <f aca="false">(C4*60*60+D4*60+E4+F4/60)</f>
        <v>75</v>
      </c>
    </row>
    <row r="5" customFormat="false" ht="15" hidden="false" customHeight="false" outlineLevel="0" collapsed="false">
      <c r="A5" s="10" t="s">
        <v>90</v>
      </c>
      <c r="G5" s="0" t="n">
        <f aca="false">(C5*60*60+D5*60+E5+F5/60)</f>
        <v>0</v>
      </c>
    </row>
    <row r="6" customFormat="false" ht="15" hidden="false" customHeight="false" outlineLevel="0" collapsed="false">
      <c r="A6" s="0" t="s">
        <v>113</v>
      </c>
      <c r="C6" s="0" t="n">
        <v>0</v>
      </c>
      <c r="D6" s="0" t="n">
        <v>1</v>
      </c>
      <c r="E6" s="0" t="n">
        <v>25</v>
      </c>
      <c r="F6" s="0" t="n">
        <v>27</v>
      </c>
      <c r="G6" s="0" t="n">
        <f aca="false">(C6*60*60+D6*60+E6+F6/60)</f>
        <v>85.45</v>
      </c>
    </row>
    <row r="7" customFormat="false" ht="15" hidden="false" customHeight="false" outlineLevel="0" collapsed="false">
      <c r="C7" s="0" t="n">
        <v>0</v>
      </c>
      <c r="D7" s="0" t="n">
        <v>2</v>
      </c>
      <c r="E7" s="0" t="n">
        <v>37</v>
      </c>
      <c r="F7" s="0" t="n">
        <v>30</v>
      </c>
      <c r="G7" s="0" t="n">
        <f aca="false">(C7*60*60+D7*60+E7+F7/60)</f>
        <v>157.5</v>
      </c>
    </row>
    <row r="8" customFormat="false" ht="15" hidden="false" customHeight="false" outlineLevel="0" collapsed="false">
      <c r="A8" s="0" t="s">
        <v>114</v>
      </c>
      <c r="B8" s="0" t="s">
        <v>93</v>
      </c>
      <c r="C8" s="0" t="n">
        <v>0</v>
      </c>
      <c r="D8" s="0" t="n">
        <v>2</v>
      </c>
      <c r="E8" s="0" t="n">
        <v>38</v>
      </c>
      <c r="F8" s="0" t="n">
        <v>17</v>
      </c>
      <c r="G8" s="0" t="n">
        <f aca="false">(C8*60*60+D8*60+E8+F8/60)</f>
        <v>158.283333333333</v>
      </c>
    </row>
    <row r="9" customFormat="false" ht="15" hidden="false" customHeight="false" outlineLevel="0" collapsed="false">
      <c r="C9" s="0" t="n">
        <v>0</v>
      </c>
      <c r="D9" s="0" t="n">
        <v>3</v>
      </c>
      <c r="E9" s="0" t="n">
        <v>46</v>
      </c>
      <c r="F9" s="0" t="n">
        <v>45</v>
      </c>
      <c r="G9" s="0" t="n">
        <f aca="false">(C9*60*60+D9*60+E9+F9/60)</f>
        <v>226.75</v>
      </c>
    </row>
    <row r="10" customFormat="false" ht="15" hidden="false" customHeight="false" outlineLevel="0" collapsed="false">
      <c r="A10" s="0" t="s">
        <v>115</v>
      </c>
      <c r="C10" s="0" t="n">
        <v>0</v>
      </c>
      <c r="D10" s="0" t="n">
        <v>3</v>
      </c>
      <c r="E10" s="0" t="n">
        <v>47</v>
      </c>
      <c r="F10" s="0" t="n">
        <v>36</v>
      </c>
      <c r="G10" s="0" t="n">
        <f aca="false">(C10*60*60+D10*60+E10+F10/60)</f>
        <v>227.6</v>
      </c>
    </row>
    <row r="11" customFormat="false" ht="15" hidden="false" customHeight="false" outlineLevel="0" collapsed="false">
      <c r="C11" s="0" t="n">
        <v>0</v>
      </c>
      <c r="D11" s="0" t="n">
        <v>4</v>
      </c>
      <c r="E11" s="0" t="n">
        <v>54</v>
      </c>
      <c r="F11" s="0" t="n">
        <v>15</v>
      </c>
      <c r="G11" s="0" t="n">
        <f aca="false">(C11*60*60+D11*60+E11+F11/60)</f>
        <v>294.25</v>
      </c>
    </row>
    <row r="12" customFormat="false" ht="15" hidden="false" customHeight="false" outlineLevel="0" collapsed="false">
      <c r="A12" s="0" t="s">
        <v>116</v>
      </c>
      <c r="B12" s="0" t="s">
        <v>96</v>
      </c>
      <c r="C12" s="0" t="n">
        <v>0</v>
      </c>
      <c r="D12" s="0" t="n">
        <v>4</v>
      </c>
      <c r="E12" s="0" t="n">
        <v>54</v>
      </c>
      <c r="F12" s="0" t="n">
        <v>29</v>
      </c>
      <c r="G12" s="0" t="n">
        <f aca="false">(C12*60*60+D12*60+E12+F12/60)</f>
        <v>294.483333333333</v>
      </c>
    </row>
    <row r="13" customFormat="false" ht="15" hidden="false" customHeight="false" outlineLevel="0" collapsed="false">
      <c r="C13" s="0" t="n">
        <v>0</v>
      </c>
      <c r="D13" s="0" t="n">
        <v>6</v>
      </c>
      <c r="E13" s="0" t="n">
        <v>2</v>
      </c>
      <c r="F13" s="0" t="n">
        <v>0</v>
      </c>
      <c r="G13" s="0" t="n">
        <f aca="false">(C13*60*60+D13*60+E13+F13/60)</f>
        <v>362</v>
      </c>
    </row>
    <row r="14" customFormat="false" ht="15" hidden="false" customHeight="false" outlineLevel="0" collapsed="false">
      <c r="A14" s="10" t="s">
        <v>97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113</v>
      </c>
      <c r="C15" s="0" t="n">
        <v>0</v>
      </c>
      <c r="D15" s="0" t="n">
        <v>6</v>
      </c>
      <c r="E15" s="0" t="n">
        <v>10</v>
      </c>
      <c r="F15" s="0" t="n">
        <v>7</v>
      </c>
      <c r="G15" s="0" t="n">
        <f aca="false">(C15*60*60+D15*60+E15+F15/60)</f>
        <v>370.116666666667</v>
      </c>
    </row>
    <row r="16" customFormat="false" ht="15" hidden="false" customHeight="false" outlineLevel="0" collapsed="false">
      <c r="C16" s="0" t="n">
        <v>0</v>
      </c>
      <c r="D16" s="0" t="n">
        <v>7</v>
      </c>
      <c r="E16" s="0" t="n">
        <v>11</v>
      </c>
      <c r="F16" s="0" t="n">
        <v>0</v>
      </c>
      <c r="G16" s="0" t="n">
        <f aca="false">(C16*60*60+D16*60+E16+F16/60)</f>
        <v>431</v>
      </c>
    </row>
    <row r="17" customFormat="false" ht="15" hidden="false" customHeight="false" outlineLevel="0" collapsed="false">
      <c r="A17" s="0" t="s">
        <v>114</v>
      </c>
      <c r="B17" s="0" t="s">
        <v>93</v>
      </c>
      <c r="C17" s="0" t="n">
        <v>0</v>
      </c>
      <c r="D17" s="0" t="n">
        <v>7</v>
      </c>
      <c r="E17" s="0" t="n">
        <v>11</v>
      </c>
      <c r="F17" s="0" t="n">
        <v>15</v>
      </c>
      <c r="G17" s="0" t="n">
        <f aca="false">(C17*60*60+D17*60+E17+F17/60)</f>
        <v>431.25</v>
      </c>
    </row>
    <row r="18" customFormat="false" ht="15" hidden="false" customHeight="false" outlineLevel="0" collapsed="false">
      <c r="C18" s="0" t="n">
        <v>0</v>
      </c>
      <c r="D18" s="0" t="n">
        <v>8</v>
      </c>
      <c r="E18" s="0" t="n">
        <v>13</v>
      </c>
      <c r="F18" s="0" t="n">
        <v>30</v>
      </c>
      <c r="G18" s="0" t="n">
        <f aca="false">(C18*60*60+D18*60+E18+F18/60)</f>
        <v>493.5</v>
      </c>
    </row>
    <row r="19" customFormat="false" ht="15" hidden="false" customHeight="false" outlineLevel="0" collapsed="false">
      <c r="A19" s="0" t="s">
        <v>115</v>
      </c>
      <c r="C19" s="0" t="n">
        <v>0</v>
      </c>
      <c r="D19" s="0" t="n">
        <v>8</v>
      </c>
      <c r="E19" s="0" t="n">
        <v>13</v>
      </c>
      <c r="F19" s="0" t="n">
        <v>40</v>
      </c>
      <c r="G19" s="0" t="n">
        <f aca="false">(C19*60*60+D19*60+E19+F19/60)</f>
        <v>493.666666666667</v>
      </c>
    </row>
    <row r="20" customFormat="false" ht="15" hidden="false" customHeight="false" outlineLevel="0" collapsed="false">
      <c r="C20" s="0" t="n">
        <v>0</v>
      </c>
      <c r="D20" s="0" t="n">
        <v>9</v>
      </c>
      <c r="E20" s="0" t="n">
        <v>16</v>
      </c>
      <c r="F20" s="0" t="n">
        <v>30</v>
      </c>
      <c r="G20" s="0" t="n">
        <f aca="false">(C20*60*60+D20*60+E20+F20/60)</f>
        <v>556.5</v>
      </c>
    </row>
    <row r="21" customFormat="false" ht="15" hidden="false" customHeight="false" outlineLevel="0" collapsed="false">
      <c r="A21" s="0" t="s">
        <v>116</v>
      </c>
      <c r="B21" s="0" t="s">
        <v>96</v>
      </c>
      <c r="C21" s="0" t="n">
        <v>0</v>
      </c>
      <c r="D21" s="0" t="n">
        <v>9</v>
      </c>
      <c r="E21" s="0" t="n">
        <v>16</v>
      </c>
      <c r="F21" s="0" t="n">
        <v>47</v>
      </c>
      <c r="G21" s="0" t="n">
        <f aca="false">(C21*60*60+D21*60+E21+F21/60)</f>
        <v>556.783333333333</v>
      </c>
    </row>
    <row r="22" customFormat="false" ht="15" hidden="false" customHeight="false" outlineLevel="0" collapsed="false">
      <c r="C22" s="0" t="n">
        <v>0</v>
      </c>
      <c r="D22" s="0" t="n">
        <v>10</v>
      </c>
      <c r="E22" s="0" t="n">
        <v>20</v>
      </c>
      <c r="F22" s="0" t="n">
        <v>45</v>
      </c>
      <c r="G22" s="0" t="n">
        <f aca="false">(C22*60*60+D22*60+E22+F22/60)</f>
        <v>620.75</v>
      </c>
    </row>
    <row r="23" customFormat="false" ht="15" hidden="false" customHeight="false" outlineLevel="0" collapsed="false">
      <c r="A23" s="10" t="s">
        <v>102</v>
      </c>
      <c r="G23" s="0" t="n">
        <f aca="false">(C23*60*60+D23*60+E23+F23/60)</f>
        <v>0</v>
      </c>
    </row>
    <row r="24" customFormat="false" ht="15" hidden="false" customHeight="false" outlineLevel="0" collapsed="false">
      <c r="A24" s="3" t="s">
        <v>111</v>
      </c>
      <c r="C24" s="0" t="n">
        <v>0</v>
      </c>
      <c r="D24" s="0" t="n">
        <v>10</v>
      </c>
      <c r="E24" s="0" t="n">
        <v>27</v>
      </c>
      <c r="F24" s="0" t="n">
        <v>0</v>
      </c>
      <c r="G24" s="0" t="n">
        <f aca="false">(C24*60*60+D24*60+E24+F24/60)</f>
        <v>627</v>
      </c>
    </row>
    <row r="25" customFormat="false" ht="15" hidden="false" customHeight="false" outlineLevel="0" collapsed="false">
      <c r="A25" s="0" t="s">
        <v>112</v>
      </c>
      <c r="C25" s="0" t="n">
        <v>0</v>
      </c>
      <c r="D25" s="0" t="n">
        <v>11</v>
      </c>
      <c r="E25" s="0" t="n">
        <v>12</v>
      </c>
      <c r="F25" s="0" t="n">
        <v>0</v>
      </c>
      <c r="G25" s="0" t="n">
        <f aca="false">(C25*60*60+D25*60+E25+F25/60)</f>
        <v>672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3" min="1" style="0" width="27.8622448979592"/>
    <col collapsed="false" hidden="false" max="5" min="4" style="0" width="29.5918367346939"/>
    <col collapsed="false" hidden="false" max="6" min="6" style="0" width="27.8622448979592"/>
    <col collapsed="false" hidden="false" max="7" min="7" style="0" width="32.8316326530612"/>
    <col collapsed="false" hidden="false" max="1025" min="8" style="0" width="8.63775510204082"/>
  </cols>
  <sheetData>
    <row r="1" customFormat="false" ht="15" hidden="false" customHeight="false" outlineLevel="0" collapsed="false">
      <c r="A1" s="1" t="s">
        <v>85</v>
      </c>
      <c r="B1" s="1" t="s">
        <v>8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</row>
    <row r="2" customFormat="false" ht="15" hidden="false" customHeight="false" outlineLevel="0" collapsed="false">
      <c r="A2" s="10" t="s">
        <v>88</v>
      </c>
    </row>
    <row r="3" customFormat="false" ht="15" hidden="false" customHeight="false" outlineLevel="0" collapsed="false">
      <c r="A3" s="3" t="s">
        <v>111</v>
      </c>
      <c r="C3" s="0" t="n">
        <v>0</v>
      </c>
      <c r="D3" s="0" t="n">
        <v>1</v>
      </c>
      <c r="E3" s="0" t="n">
        <v>6</v>
      </c>
      <c r="F3" s="0" t="n">
        <v>0</v>
      </c>
      <c r="G3" s="0" t="n">
        <f aca="false">(C3*60*60+D3*60+E3+F3/60)</f>
        <v>66</v>
      </c>
    </row>
    <row r="4" customFormat="false" ht="15" hidden="false" customHeight="false" outlineLevel="0" collapsed="false">
      <c r="A4" s="0" t="s">
        <v>112</v>
      </c>
      <c r="C4" s="0" t="n">
        <v>0</v>
      </c>
      <c r="D4" s="0" t="n">
        <v>2</v>
      </c>
      <c r="E4" s="0" t="n">
        <v>1</v>
      </c>
      <c r="F4" s="0" t="n">
        <v>0</v>
      </c>
      <c r="G4" s="0" t="n">
        <f aca="false">(C4*60*60+D4*60+E4+F4/60)</f>
        <v>121</v>
      </c>
    </row>
    <row r="5" customFormat="false" ht="15" hidden="false" customHeight="false" outlineLevel="0" collapsed="false">
      <c r="A5" s="10" t="s">
        <v>90</v>
      </c>
      <c r="G5" s="0" t="n">
        <f aca="false">(C5*60*60+D5*60+E5+F5/60)</f>
        <v>0</v>
      </c>
    </row>
    <row r="6" customFormat="false" ht="15" hidden="false" customHeight="false" outlineLevel="0" collapsed="false">
      <c r="A6" s="0" t="s">
        <v>113</v>
      </c>
      <c r="C6" s="0" t="n">
        <v>0</v>
      </c>
      <c r="D6" s="0" t="n">
        <v>2</v>
      </c>
      <c r="E6" s="0" t="n">
        <v>15</v>
      </c>
      <c r="F6" s="0" t="n">
        <v>12</v>
      </c>
      <c r="G6" s="0" t="n">
        <f aca="false">(C6*60*60+D6*60+E6+F6/60)</f>
        <v>135.2</v>
      </c>
    </row>
    <row r="7" customFormat="false" ht="15" hidden="false" customHeight="false" outlineLevel="0" collapsed="false">
      <c r="C7" s="0" t="n">
        <v>0</v>
      </c>
      <c r="D7" s="0" t="n">
        <v>3</v>
      </c>
      <c r="E7" s="0" t="n">
        <v>28</v>
      </c>
      <c r="F7" s="0" t="n">
        <v>30</v>
      </c>
      <c r="G7" s="0" t="n">
        <f aca="false">(C7*60*60+D7*60+E7+F7/60)</f>
        <v>208.5</v>
      </c>
    </row>
    <row r="8" customFormat="false" ht="15" hidden="false" customHeight="false" outlineLevel="0" collapsed="false">
      <c r="A8" s="0" t="s">
        <v>114</v>
      </c>
      <c r="B8" s="0" t="s">
        <v>93</v>
      </c>
      <c r="C8" s="0" t="n">
        <v>0</v>
      </c>
      <c r="D8" s="0" t="n">
        <v>3</v>
      </c>
      <c r="E8" s="0" t="n">
        <v>30</v>
      </c>
      <c r="F8" s="0" t="n">
        <v>11</v>
      </c>
      <c r="G8" s="0" t="n">
        <f aca="false">(C8*60*60+D8*60+E8+F8/60)</f>
        <v>210.183333333333</v>
      </c>
    </row>
    <row r="9" customFormat="false" ht="15" hidden="false" customHeight="false" outlineLevel="0" collapsed="false">
      <c r="C9" s="0" t="n">
        <v>0</v>
      </c>
      <c r="D9" s="0" t="n">
        <v>4</v>
      </c>
      <c r="E9" s="0" t="n">
        <v>42</v>
      </c>
      <c r="F9" s="0" t="n">
        <v>15</v>
      </c>
      <c r="G9" s="0" t="n">
        <f aca="false">(C9*60*60+D9*60+E9+F9/60)</f>
        <v>282.25</v>
      </c>
    </row>
    <row r="10" customFormat="false" ht="15" hidden="false" customHeight="false" outlineLevel="0" collapsed="false">
      <c r="A10" s="0" t="s">
        <v>115</v>
      </c>
      <c r="C10" s="0" t="n">
        <v>0</v>
      </c>
      <c r="D10" s="0" t="n">
        <v>4</v>
      </c>
      <c r="E10" s="0" t="n">
        <v>43</v>
      </c>
      <c r="F10" s="0" t="n">
        <v>10</v>
      </c>
      <c r="G10" s="0" t="n">
        <f aca="false">(C10*60*60+D10*60+E10+F10/60)</f>
        <v>283.166666666667</v>
      </c>
    </row>
    <row r="11" customFormat="false" ht="15" hidden="false" customHeight="false" outlineLevel="0" collapsed="false">
      <c r="C11" s="0" t="n">
        <v>0</v>
      </c>
      <c r="D11" s="0" t="n">
        <v>5</v>
      </c>
      <c r="E11" s="0" t="n">
        <v>50</v>
      </c>
      <c r="F11" s="0" t="n">
        <v>30</v>
      </c>
      <c r="G11" s="0" t="n">
        <f aca="false">(C11*60*60+D11*60+E11+F11/60)</f>
        <v>350.5</v>
      </c>
    </row>
    <row r="12" customFormat="false" ht="15" hidden="false" customHeight="false" outlineLevel="0" collapsed="false">
      <c r="A12" s="0" t="s">
        <v>116</v>
      </c>
      <c r="B12" s="0" t="s">
        <v>96</v>
      </c>
      <c r="C12" s="0" t="n">
        <v>0</v>
      </c>
      <c r="D12" s="0" t="n">
        <v>5</v>
      </c>
      <c r="E12" s="0" t="n">
        <v>51</v>
      </c>
      <c r="F12" s="0" t="n">
        <v>16</v>
      </c>
      <c r="G12" s="0" t="n">
        <f aca="false">(C12*60*60+D12*60+E12+F12/60)</f>
        <v>351.266666666667</v>
      </c>
    </row>
    <row r="13" customFormat="false" ht="15" hidden="false" customHeight="false" outlineLevel="0" collapsed="false">
      <c r="C13" s="0" t="n">
        <v>0</v>
      </c>
      <c r="D13" s="0" t="n">
        <v>7</v>
      </c>
      <c r="E13" s="0" t="n">
        <v>2</v>
      </c>
      <c r="F13" s="0" t="n">
        <v>30</v>
      </c>
      <c r="G13" s="0" t="n">
        <f aca="false">(C13*60*60+D13*60+E13+F13/60)</f>
        <v>422.5</v>
      </c>
    </row>
    <row r="14" customFormat="false" ht="15" hidden="false" customHeight="false" outlineLevel="0" collapsed="false">
      <c r="A14" s="10" t="s">
        <v>97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113</v>
      </c>
      <c r="C15" s="0" t="n">
        <v>0</v>
      </c>
      <c r="D15" s="0" t="n">
        <v>7</v>
      </c>
      <c r="E15" s="0" t="n">
        <v>16</v>
      </c>
      <c r="F15" s="0" t="n">
        <v>44</v>
      </c>
      <c r="G15" s="0" t="n">
        <f aca="false">(C15*60*60+D15*60+E15+F15/60)</f>
        <v>436.733333333333</v>
      </c>
    </row>
    <row r="16" customFormat="false" ht="15" hidden="false" customHeight="false" outlineLevel="0" collapsed="false">
      <c r="C16" s="0" t="n">
        <v>0</v>
      </c>
      <c r="D16" s="0" t="n">
        <v>8</v>
      </c>
      <c r="E16" s="0" t="n">
        <v>14</v>
      </c>
      <c r="F16" s="0" t="n">
        <v>15</v>
      </c>
      <c r="G16" s="0" t="n">
        <f aca="false">(C16*60*60+D16*60+E16+F16/60)</f>
        <v>494.25</v>
      </c>
    </row>
    <row r="17" customFormat="false" ht="15" hidden="false" customHeight="false" outlineLevel="0" collapsed="false">
      <c r="A17" s="0" t="s">
        <v>114</v>
      </c>
      <c r="B17" s="0" t="s">
        <v>93</v>
      </c>
      <c r="C17" s="0" t="n">
        <v>0</v>
      </c>
      <c r="D17" s="0" t="n">
        <v>8</v>
      </c>
      <c r="E17" s="0" t="n">
        <v>14</v>
      </c>
      <c r="F17" s="0" t="n">
        <v>22</v>
      </c>
      <c r="G17" s="0" t="n">
        <f aca="false">(C17*60*60+D17*60+E17+F17/60)</f>
        <v>494.366666666667</v>
      </c>
    </row>
    <row r="18" customFormat="false" ht="15" hidden="false" customHeight="false" outlineLevel="0" collapsed="false">
      <c r="C18" s="0" t="n">
        <v>0</v>
      </c>
      <c r="D18" s="0" t="n">
        <v>9</v>
      </c>
      <c r="E18" s="0" t="n">
        <v>15</v>
      </c>
      <c r="F18" s="0" t="n">
        <v>0</v>
      </c>
      <c r="G18" s="0" t="n">
        <f aca="false">(C18*60*60+D18*60+E18+F18/60)</f>
        <v>555</v>
      </c>
    </row>
    <row r="19" customFormat="false" ht="15" hidden="false" customHeight="false" outlineLevel="0" collapsed="false">
      <c r="A19" s="0" t="s">
        <v>115</v>
      </c>
      <c r="C19" s="0" t="n">
        <v>0</v>
      </c>
      <c r="D19" s="0" t="n">
        <v>9</v>
      </c>
      <c r="E19" s="0" t="n">
        <v>15</v>
      </c>
      <c r="F19" s="0" t="n">
        <v>8</v>
      </c>
      <c r="G19" s="0" t="n">
        <f aca="false">(C19*60*60+D19*60+E19+F19/60)</f>
        <v>555.133333333333</v>
      </c>
    </row>
    <row r="20" customFormat="false" ht="15" hidden="false" customHeight="false" outlineLevel="0" collapsed="false">
      <c r="C20" s="0" t="n">
        <v>0</v>
      </c>
      <c r="D20" s="0" t="n">
        <v>10</v>
      </c>
      <c r="E20" s="0" t="n">
        <v>16</v>
      </c>
      <c r="F20" s="0" t="n">
        <v>30</v>
      </c>
      <c r="G20" s="0" t="n">
        <f aca="false">(C20*60*60+D20*60+E20+F20/60)</f>
        <v>616.5</v>
      </c>
    </row>
    <row r="21" customFormat="false" ht="15" hidden="false" customHeight="false" outlineLevel="0" collapsed="false">
      <c r="A21" s="0" t="s">
        <v>116</v>
      </c>
      <c r="B21" s="0" t="s">
        <v>96</v>
      </c>
      <c r="C21" s="0" t="n">
        <v>0</v>
      </c>
      <c r="D21" s="0" t="n">
        <v>10</v>
      </c>
      <c r="E21" s="0" t="n">
        <v>16</v>
      </c>
      <c r="F21" s="0" t="n">
        <v>47</v>
      </c>
      <c r="G21" s="0" t="n">
        <f aca="false">(C21*60*60+D21*60+E21+F21/60)</f>
        <v>616.783333333333</v>
      </c>
    </row>
    <row r="22" customFormat="false" ht="15" hidden="false" customHeight="false" outlineLevel="0" collapsed="false">
      <c r="C22" s="0" t="n">
        <v>0</v>
      </c>
      <c r="D22" s="0" t="n">
        <v>11</v>
      </c>
      <c r="E22" s="0" t="n">
        <v>19</v>
      </c>
      <c r="F22" s="0" t="n">
        <v>45</v>
      </c>
      <c r="G22" s="0" t="n">
        <f aca="false">(C22*60*60+D22*60+E22+F22/60)</f>
        <v>679.75</v>
      </c>
    </row>
    <row r="23" customFormat="false" ht="15" hidden="false" customHeight="false" outlineLevel="0" collapsed="false">
      <c r="A23" s="10" t="s">
        <v>102</v>
      </c>
      <c r="G23" s="0" t="n">
        <f aca="false">(C23*60*60+D23*60+E23+F23/60)</f>
        <v>0</v>
      </c>
    </row>
    <row r="24" customFormat="false" ht="15" hidden="false" customHeight="false" outlineLevel="0" collapsed="false">
      <c r="A24" s="3" t="s">
        <v>111</v>
      </c>
      <c r="C24" s="0" t="n">
        <v>0</v>
      </c>
      <c r="D24" s="0" t="n">
        <v>11</v>
      </c>
      <c r="E24" s="0" t="n">
        <v>26</v>
      </c>
      <c r="F24" s="0" t="n">
        <v>0</v>
      </c>
      <c r="G24" s="0" t="n">
        <f aca="false">(C24*60*60+D24*60+E24+F24/60)</f>
        <v>686</v>
      </c>
    </row>
    <row r="25" customFormat="false" ht="15" hidden="false" customHeight="false" outlineLevel="0" collapsed="false">
      <c r="A25" s="0" t="s">
        <v>112</v>
      </c>
      <c r="C25" s="0" t="n">
        <v>0</v>
      </c>
      <c r="D25" s="0" t="n">
        <v>12</v>
      </c>
      <c r="E25" s="0" t="n">
        <v>16</v>
      </c>
      <c r="F25" s="0" t="n">
        <v>0</v>
      </c>
      <c r="G25" s="0" t="n">
        <f aca="false">(C25*60*60+D25*60+E25+F25/60)</f>
        <v>736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27.7551020408163"/>
    <col collapsed="false" hidden="false" max="2" min="2" style="0" width="30.3469387755102"/>
    <col collapsed="false" hidden="false" max="4" min="3" style="0" width="55.8316326530612"/>
    <col collapsed="false" hidden="false" max="1025" min="5" style="0" width="8.63775510204082"/>
  </cols>
  <sheetData>
    <row r="1" customFormat="false" ht="13.8" hidden="false" customHeight="false" outlineLevel="0" collapsed="false">
      <c r="A1" s="1" t="s">
        <v>85</v>
      </c>
      <c r="B1" s="1" t="s">
        <v>8</v>
      </c>
      <c r="C1" s="1" t="s">
        <v>117</v>
      </c>
      <c r="D1" s="1" t="s">
        <v>118</v>
      </c>
    </row>
    <row r="2" customFormat="false" ht="13.8" hidden="false" customHeight="false" outlineLevel="0" collapsed="false">
      <c r="A2" s="10" t="s">
        <v>88</v>
      </c>
      <c r="C2" s="0" t="n">
        <f aca="false">TimeComputationZOOM0036!G2</f>
        <v>0</v>
      </c>
      <c r="D2" s="0" t="n">
        <f aca="false">C2-Overview!$F$6+Overview!$G$6</f>
        <v>-1.62</v>
      </c>
    </row>
    <row r="3" customFormat="false" ht="13.8" hidden="false" customHeight="false" outlineLevel="0" collapsed="false">
      <c r="A3" s="3" t="s">
        <v>89</v>
      </c>
      <c r="C3" s="0" t="n">
        <f aca="false">TimeComputationZOOM0036!G3</f>
        <v>24</v>
      </c>
      <c r="D3" s="0" t="n">
        <f aca="false">C3-Overview!$F$6+Overview!$G$6</f>
        <v>22.38</v>
      </c>
    </row>
    <row r="4" customFormat="false" ht="13.8" hidden="false" customHeight="false" outlineLevel="0" collapsed="false">
      <c r="C4" s="0" t="n">
        <f aca="false">TimeComputationZOOM0036!G4</f>
        <v>60</v>
      </c>
      <c r="D4" s="0" t="n">
        <f aca="false">C4-Overview!$F$6+Overview!$G$6</f>
        <v>58.38</v>
      </c>
    </row>
    <row r="5" customFormat="false" ht="13.8" hidden="false" customHeight="false" outlineLevel="0" collapsed="false">
      <c r="A5" s="10" t="s">
        <v>90</v>
      </c>
      <c r="C5" s="0" t="n">
        <f aca="false">TimeComputationZOOM0036!G5</f>
        <v>0</v>
      </c>
      <c r="D5" s="0" t="n">
        <f aca="false">C5-Overview!$F$6+Overview!$G$6</f>
        <v>-1.62</v>
      </c>
    </row>
    <row r="6" customFormat="false" ht="13.8" hidden="false" customHeight="false" outlineLevel="0" collapsed="false">
      <c r="A6" s="0" t="s">
        <v>91</v>
      </c>
      <c r="C6" s="0" t="n">
        <f aca="false">TimeComputationZOOM0036!G6</f>
        <v>68</v>
      </c>
      <c r="D6" s="0" t="n">
        <f aca="false">C6-Overview!$F$6+Overview!$G$6</f>
        <v>66.38</v>
      </c>
    </row>
    <row r="7" customFormat="false" ht="13.8" hidden="false" customHeight="false" outlineLevel="0" collapsed="false">
      <c r="C7" s="0" t="n">
        <f aca="false">TimeComputationZOOM0036!G7</f>
        <v>136.5</v>
      </c>
      <c r="D7" s="0" t="n">
        <f aca="false">C7-Overview!$F$6+Overview!$G$6</f>
        <v>134.88</v>
      </c>
    </row>
    <row r="8" customFormat="false" ht="13.8" hidden="false" customHeight="false" outlineLevel="0" collapsed="false">
      <c r="A8" s="0" t="s">
        <v>92</v>
      </c>
      <c r="B8" s="0" t="s">
        <v>93</v>
      </c>
      <c r="C8" s="0" t="n">
        <f aca="false">TimeComputationZOOM0036!G8</f>
        <v>137.116666666667</v>
      </c>
      <c r="D8" s="0" t="n">
        <f aca="false">C8-Overview!$F$6+Overview!$G$6</f>
        <v>135.496666666667</v>
      </c>
    </row>
    <row r="9" customFormat="false" ht="13.8" hidden="false" customHeight="false" outlineLevel="0" collapsed="false">
      <c r="C9" s="0" t="n">
        <f aca="false">TimeComputationZOOM0036!G9</f>
        <v>204.75</v>
      </c>
      <c r="D9" s="0" t="n">
        <f aca="false">C9-Overview!$F$6+Overview!$G$6</f>
        <v>203.13</v>
      </c>
    </row>
    <row r="10" customFormat="false" ht="13.8" hidden="false" customHeight="false" outlineLevel="0" collapsed="false">
      <c r="A10" s="0" t="s">
        <v>94</v>
      </c>
      <c r="C10" s="0" t="n">
        <f aca="false">TimeComputationZOOM0036!G10</f>
        <v>205.533333333333</v>
      </c>
      <c r="D10" s="0" t="n">
        <f aca="false">C10-Overview!$F$6+Overview!$G$6</f>
        <v>203.913333333333</v>
      </c>
    </row>
    <row r="11" customFormat="false" ht="13.8" hidden="false" customHeight="false" outlineLevel="0" collapsed="false">
      <c r="C11" s="0" t="n">
        <f aca="false">TimeComputationZOOM0036!G11</f>
        <v>271.75</v>
      </c>
      <c r="D11" s="0" t="n">
        <f aca="false">C11-Overview!$F$6+Overview!$G$6</f>
        <v>270.13</v>
      </c>
    </row>
    <row r="12" customFormat="false" ht="13.8" hidden="false" customHeight="false" outlineLevel="0" collapsed="false">
      <c r="A12" s="0" t="s">
        <v>95</v>
      </c>
      <c r="B12" s="0" t="s">
        <v>96</v>
      </c>
      <c r="C12" s="0" t="n">
        <f aca="false">TimeComputationZOOM0036!G12</f>
        <v>272.35</v>
      </c>
      <c r="D12" s="0" t="n">
        <f aca="false">C12-Overview!$F$6+Overview!$G$6</f>
        <v>270.73</v>
      </c>
    </row>
    <row r="13" customFormat="false" ht="13.8" hidden="false" customHeight="false" outlineLevel="0" collapsed="false">
      <c r="C13" s="0" t="n">
        <f aca="false">TimeComputationZOOM0036!G13</f>
        <v>337.25</v>
      </c>
      <c r="D13" s="0" t="n">
        <f aca="false">C13-Overview!$F$6+Overview!$G$6</f>
        <v>335.63</v>
      </c>
    </row>
    <row r="14" customFormat="false" ht="13.8" hidden="false" customHeight="false" outlineLevel="0" collapsed="false">
      <c r="A14" s="10" t="s">
        <v>97</v>
      </c>
      <c r="C14" s="0" t="n">
        <f aca="false">TimeComputationZOOM0036!G14</f>
        <v>0</v>
      </c>
      <c r="D14" s="0" t="n">
        <f aca="false">C14-Overview!$F$6+Overview!$G$6</f>
        <v>-1.62</v>
      </c>
    </row>
    <row r="15" customFormat="false" ht="13.8" hidden="false" customHeight="false" outlineLevel="0" collapsed="false">
      <c r="A15" s="0" t="s">
        <v>98</v>
      </c>
      <c r="C15" s="0" t="n">
        <f aca="false">TimeComputationZOOM0036!G15</f>
        <v>353.483333333333</v>
      </c>
      <c r="D15" s="0" t="n">
        <f aca="false">C15-Overview!$F$6+Overview!$G$6</f>
        <v>351.863333333333</v>
      </c>
    </row>
    <row r="16" customFormat="false" ht="13.8" hidden="false" customHeight="false" outlineLevel="0" collapsed="false">
      <c r="C16" s="0" t="n">
        <f aca="false">TimeComputationZOOM0036!G16</f>
        <v>422</v>
      </c>
      <c r="D16" s="0" t="n">
        <f aca="false">C16-Overview!$F$6+Overview!$G$6</f>
        <v>420.38</v>
      </c>
    </row>
    <row r="17" customFormat="false" ht="13.8" hidden="false" customHeight="false" outlineLevel="0" collapsed="false">
      <c r="A17" s="0" t="s">
        <v>99</v>
      </c>
      <c r="B17" s="0" t="s">
        <v>93</v>
      </c>
      <c r="C17" s="0" t="n">
        <f aca="false">TimeComputationZOOM0036!G17</f>
        <v>422.416666666667</v>
      </c>
      <c r="D17" s="0" t="n">
        <f aca="false">C17-Overview!$F$6+Overview!$G$6</f>
        <v>420.796666666667</v>
      </c>
    </row>
    <row r="18" customFormat="false" ht="13.8" hidden="false" customHeight="false" outlineLevel="0" collapsed="false">
      <c r="C18" s="0" t="n">
        <f aca="false">TimeComputationZOOM0036!G18</f>
        <v>492.25</v>
      </c>
      <c r="D18" s="0" t="n">
        <f aca="false">C18-Overview!$F$6+Overview!$G$6</f>
        <v>490.63</v>
      </c>
    </row>
    <row r="19" customFormat="false" ht="13.8" hidden="false" customHeight="false" outlineLevel="0" collapsed="false">
      <c r="A19" s="0" t="s">
        <v>100</v>
      </c>
      <c r="C19" s="0" t="n">
        <f aca="false">TimeComputationZOOM0036!G19</f>
        <v>492.616666666667</v>
      </c>
      <c r="D19" s="0" t="n">
        <f aca="false">C19-Overview!$F$6+Overview!$G$6</f>
        <v>490.996666666667</v>
      </c>
    </row>
    <row r="20" customFormat="false" ht="13.8" hidden="false" customHeight="false" outlineLevel="0" collapsed="false">
      <c r="C20" s="0" t="n">
        <f aca="false">TimeComputationZOOM0036!G20</f>
        <v>564.25</v>
      </c>
      <c r="D20" s="0" t="n">
        <f aca="false">C20-Overview!$F$6+Overview!$G$6</f>
        <v>562.63</v>
      </c>
    </row>
    <row r="21" customFormat="false" ht="13.8" hidden="false" customHeight="false" outlineLevel="0" collapsed="false">
      <c r="A21" s="0" t="s">
        <v>101</v>
      </c>
      <c r="B21" s="0" t="s">
        <v>96</v>
      </c>
      <c r="C21" s="0" t="n">
        <f aca="false">TimeComputationZOOM0036!G21</f>
        <v>0</v>
      </c>
      <c r="D21" s="0" t="n">
        <f aca="false">C21-Overview!$F$6+Overview!$G$6</f>
        <v>-1.62</v>
      </c>
    </row>
    <row r="22" customFormat="false" ht="13.8" hidden="false" customHeight="false" outlineLevel="0" collapsed="false">
      <c r="C22" s="0" t="n">
        <f aca="false">TimeComputationZOOM0036!G22</f>
        <v>0</v>
      </c>
      <c r="D22" s="0" t="n">
        <f aca="false">C22-Overview!$F$6+Overview!$G$6</f>
        <v>-1.62</v>
      </c>
    </row>
    <row r="23" customFormat="false" ht="13.8" hidden="false" customHeight="false" outlineLevel="0" collapsed="false">
      <c r="A23" s="10" t="s">
        <v>102</v>
      </c>
      <c r="C23" s="0" t="n">
        <f aca="false">TimeComputationZOOM0036!G23</f>
        <v>0</v>
      </c>
      <c r="D23" s="0" t="n">
        <f aca="false">C23-Overview!$F$6+Overview!$G$6</f>
        <v>-1.62</v>
      </c>
    </row>
    <row r="24" customFormat="false" ht="13.8" hidden="false" customHeight="false" outlineLevel="0" collapsed="false">
      <c r="A24" s="3" t="s">
        <v>103</v>
      </c>
      <c r="C24" s="0" t="n">
        <f aca="false">TimeComputationZOOM0036!G24</f>
        <v>573</v>
      </c>
      <c r="D24" s="0" t="n">
        <f aca="false">C24-Overview!$F$6+Overview!$G$6</f>
        <v>571.38</v>
      </c>
    </row>
    <row r="25" customFormat="false" ht="13.8" hidden="false" customHeight="false" outlineLevel="0" collapsed="false">
      <c r="C25" s="0" t="n">
        <f aca="false">TimeComputationZOOM0036!G25</f>
        <v>612</v>
      </c>
      <c r="D25" s="0" t="n">
        <f aca="false">C25-Overview!$F$6+Overview!$G$6</f>
        <v>610.38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D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/>
  <cols>
    <col collapsed="false" hidden="false" max="1" min="1" style="0" width="27.7551020408163"/>
    <col collapsed="false" hidden="false" max="2" min="2" style="0" width="30.3469387755102"/>
    <col collapsed="false" hidden="false" max="4" min="3" style="0" width="55.8316326530612"/>
    <col collapsed="false" hidden="false" max="1025" min="5" style="0" width="8.63775510204082"/>
  </cols>
  <sheetData>
    <row r="1" customFormat="false" ht="13.8" hidden="false" customHeight="false" outlineLevel="0" collapsed="false">
      <c r="A1" s="1" t="s">
        <v>85</v>
      </c>
      <c r="B1" s="1" t="s">
        <v>8</v>
      </c>
      <c r="C1" s="1" t="s">
        <v>119</v>
      </c>
      <c r="D1" s="1" t="s">
        <v>120</v>
      </c>
    </row>
    <row r="2" customFormat="false" ht="13.8" hidden="false" customHeight="false" outlineLevel="0" collapsed="false">
      <c r="A2" s="10" t="s">
        <v>88</v>
      </c>
      <c r="C2" s="0" t="n">
        <f aca="false">TimeComputationZOOM0037!G2</f>
        <v>0</v>
      </c>
      <c r="D2" s="0" t="n">
        <f aca="false">C2-Overview!$F$7+Overview!$G$7</f>
        <v>-1.50666666666667</v>
      </c>
    </row>
    <row r="3" customFormat="false" ht="13.8" hidden="false" customHeight="false" outlineLevel="0" collapsed="false">
      <c r="A3" s="3" t="s">
        <v>89</v>
      </c>
      <c r="C3" s="0" t="n">
        <f aca="false">TimeComputationZOOM0037!G3</f>
        <v>215</v>
      </c>
      <c r="D3" s="0" t="n">
        <f aca="false">C3-Overview!$F$7+Overview!$G$7</f>
        <v>213.493333333333</v>
      </c>
    </row>
    <row r="4" customFormat="false" ht="13.8" hidden="false" customHeight="false" outlineLevel="0" collapsed="false">
      <c r="C4" s="0" t="n">
        <f aca="false">TimeComputationZOOM0037!G4</f>
        <v>262</v>
      </c>
      <c r="D4" s="0" t="n">
        <f aca="false">C4-Overview!$F$7+Overview!$G$7</f>
        <v>260.493333333333</v>
      </c>
    </row>
    <row r="5" customFormat="false" ht="13.8" hidden="false" customHeight="false" outlineLevel="0" collapsed="false">
      <c r="A5" s="10" t="s">
        <v>90</v>
      </c>
      <c r="C5" s="0" t="n">
        <f aca="false">TimeComputationZOOM0037!G5</f>
        <v>0</v>
      </c>
      <c r="D5" s="0" t="n">
        <f aca="false">C5-Overview!$F$7+Overview!$G$7</f>
        <v>-1.50666666666667</v>
      </c>
    </row>
    <row r="6" customFormat="false" ht="13.8" hidden="false" customHeight="false" outlineLevel="0" collapsed="false">
      <c r="A6" s="0" t="s">
        <v>91</v>
      </c>
      <c r="C6" s="0" t="n">
        <f aca="false">TimeComputationZOOM0037!G6</f>
        <v>282.566666666667</v>
      </c>
      <c r="D6" s="0" t="n">
        <f aca="false">C6-Overview!$F$7+Overview!$G$7</f>
        <v>281.06</v>
      </c>
    </row>
    <row r="7" customFormat="false" ht="13.8" hidden="false" customHeight="false" outlineLevel="0" collapsed="false">
      <c r="C7" s="0" t="n">
        <f aca="false">TimeComputationZOOM0037!G7</f>
        <v>347.5</v>
      </c>
      <c r="D7" s="0" t="n">
        <f aca="false">C7-Overview!$F$7+Overview!$G$7</f>
        <v>345.993333333333</v>
      </c>
    </row>
    <row r="8" customFormat="false" ht="13.8" hidden="false" customHeight="false" outlineLevel="0" collapsed="false">
      <c r="A8" s="0" t="s">
        <v>92</v>
      </c>
      <c r="B8" s="0" t="s">
        <v>93</v>
      </c>
      <c r="C8" s="0" t="n">
        <f aca="false">TimeComputationZOOM0037!G8</f>
        <v>348.316666666667</v>
      </c>
      <c r="D8" s="0" t="n">
        <f aca="false">C8-Overview!$F$7+Overview!$G$7</f>
        <v>346.81</v>
      </c>
    </row>
    <row r="9" customFormat="false" ht="13.8" hidden="false" customHeight="false" outlineLevel="0" collapsed="false">
      <c r="C9" s="0" t="n">
        <f aca="false">TimeComputationZOOM0037!G9</f>
        <v>412.75</v>
      </c>
      <c r="D9" s="0" t="n">
        <f aca="false">C9-Overview!$F$7+Overview!$G$7</f>
        <v>411.243333333333</v>
      </c>
    </row>
    <row r="10" customFormat="false" ht="13.8" hidden="false" customHeight="false" outlineLevel="0" collapsed="false">
      <c r="A10" s="0" t="s">
        <v>94</v>
      </c>
      <c r="C10" s="0" t="n">
        <f aca="false">TimeComputationZOOM0037!G10</f>
        <v>413.433333333333</v>
      </c>
      <c r="D10" s="0" t="n">
        <f aca="false">C10-Overview!$F$7+Overview!$G$7</f>
        <v>411.926666666667</v>
      </c>
    </row>
    <row r="11" customFormat="false" ht="13.8" hidden="false" customHeight="false" outlineLevel="0" collapsed="false">
      <c r="C11" s="0" t="n">
        <f aca="false">TimeComputationZOOM0037!G11</f>
        <v>474.5</v>
      </c>
      <c r="D11" s="0" t="n">
        <f aca="false">C11-Overview!$F$7+Overview!$G$7</f>
        <v>472.993333333333</v>
      </c>
    </row>
    <row r="12" customFormat="false" ht="13.8" hidden="false" customHeight="false" outlineLevel="0" collapsed="false">
      <c r="A12" s="0" t="s">
        <v>95</v>
      </c>
      <c r="B12" s="0" t="s">
        <v>96</v>
      </c>
      <c r="C12" s="0" t="n">
        <f aca="false">TimeComputationZOOM0037!G12</f>
        <v>475.1</v>
      </c>
      <c r="D12" s="0" t="n">
        <f aca="false">C12-Overview!$F$7+Overview!$G$7</f>
        <v>473.593333333333</v>
      </c>
    </row>
    <row r="13" customFormat="false" ht="13.8" hidden="false" customHeight="false" outlineLevel="0" collapsed="false">
      <c r="C13" s="0" t="n">
        <f aca="false">TimeComputationZOOM0037!G13</f>
        <v>535.75</v>
      </c>
      <c r="D13" s="0" t="n">
        <f aca="false">C13-Overview!$F$7+Overview!$G$7</f>
        <v>534.243333333333</v>
      </c>
    </row>
    <row r="14" customFormat="false" ht="13.8" hidden="false" customHeight="false" outlineLevel="0" collapsed="false">
      <c r="A14" s="10" t="s">
        <v>97</v>
      </c>
      <c r="C14" s="0" t="n">
        <f aca="false">TimeComputationZOOM0037!G14</f>
        <v>0</v>
      </c>
      <c r="D14" s="0" t="n">
        <f aca="false">C14-Overview!$F$7+Overview!$G$7</f>
        <v>-1.50666666666667</v>
      </c>
    </row>
    <row r="15" customFormat="false" ht="13.8" hidden="false" customHeight="false" outlineLevel="0" collapsed="false">
      <c r="A15" s="0" t="s">
        <v>98</v>
      </c>
      <c r="C15" s="0" t="n">
        <f aca="false">TimeComputationZOOM0037!G15</f>
        <v>550.016666666667</v>
      </c>
      <c r="D15" s="0" t="n">
        <f aca="false">C15-Overview!$F$7+Overview!$G$7</f>
        <v>548.51</v>
      </c>
    </row>
    <row r="16" customFormat="false" ht="13.8" hidden="false" customHeight="false" outlineLevel="0" collapsed="false">
      <c r="C16" s="0" t="n">
        <f aca="false">TimeComputationZOOM0037!G16</f>
        <v>620</v>
      </c>
      <c r="D16" s="0" t="n">
        <f aca="false">C16-Overview!$F$7+Overview!$G$7</f>
        <v>618.493333333333</v>
      </c>
    </row>
    <row r="17" customFormat="false" ht="13.8" hidden="false" customHeight="false" outlineLevel="0" collapsed="false">
      <c r="A17" s="0" t="s">
        <v>99</v>
      </c>
      <c r="B17" s="0" t="s">
        <v>93</v>
      </c>
      <c r="C17" s="0" t="n">
        <f aca="false">TimeComputationZOOM0037!G17</f>
        <v>620.366666666667</v>
      </c>
      <c r="D17" s="0" t="n">
        <f aca="false">C17-Overview!$F$7+Overview!$G$7</f>
        <v>618.86</v>
      </c>
    </row>
    <row r="18" customFormat="false" ht="13.8" hidden="false" customHeight="false" outlineLevel="0" collapsed="false">
      <c r="C18" s="0" t="n">
        <f aca="false">TimeComputationZOOM0037!G18</f>
        <v>691.25</v>
      </c>
      <c r="D18" s="0" t="n">
        <f aca="false">C18-Overview!$F$7+Overview!$G$7</f>
        <v>689.743333333333</v>
      </c>
    </row>
    <row r="19" customFormat="false" ht="13.8" hidden="false" customHeight="false" outlineLevel="0" collapsed="false">
      <c r="A19" s="0" t="s">
        <v>100</v>
      </c>
      <c r="C19" s="0" t="n">
        <f aca="false">TimeComputationZOOM0037!G19</f>
        <v>691.683333333333</v>
      </c>
      <c r="D19" s="0" t="n">
        <f aca="false">C19-Overview!$F$7+Overview!$G$7</f>
        <v>690.176666666667</v>
      </c>
    </row>
    <row r="20" customFormat="false" ht="13.8" hidden="false" customHeight="false" outlineLevel="0" collapsed="false">
      <c r="C20" s="0" t="n">
        <f aca="false">TimeComputationZOOM0037!G20</f>
        <v>762.75</v>
      </c>
      <c r="D20" s="0" t="n">
        <f aca="false">C20-Overview!$F$7+Overview!$G$7</f>
        <v>761.243333333333</v>
      </c>
    </row>
    <row r="21" customFormat="false" ht="13.8" hidden="false" customHeight="false" outlineLevel="0" collapsed="false">
      <c r="A21" s="0" t="s">
        <v>101</v>
      </c>
      <c r="B21" s="0" t="s">
        <v>96</v>
      </c>
      <c r="C21" s="0" t="n">
        <f aca="false">TimeComputationZOOM0037!G21</f>
        <v>763</v>
      </c>
      <c r="D21" s="0" t="n">
        <f aca="false">C21-Overview!$F$7+Overview!$G$7</f>
        <v>761.493333333333</v>
      </c>
    </row>
    <row r="22" customFormat="false" ht="13.8" hidden="false" customHeight="false" outlineLevel="0" collapsed="false">
      <c r="C22" s="0" t="n">
        <f aca="false">TimeComputationZOOM0037!G22</f>
        <v>833</v>
      </c>
      <c r="D22" s="0" t="n">
        <f aca="false">C22-Overview!$F$7+Overview!$G$7</f>
        <v>831.493333333333</v>
      </c>
    </row>
    <row r="23" customFormat="false" ht="13.8" hidden="false" customHeight="false" outlineLevel="0" collapsed="false">
      <c r="A23" s="10" t="s">
        <v>102</v>
      </c>
      <c r="C23" s="0" t="n">
        <f aca="false">TimeComputationZOOM0037!G23</f>
        <v>0</v>
      </c>
      <c r="D23" s="0" t="n">
        <f aca="false">C23-Overview!$F$7+Overview!$G$7</f>
        <v>-1.50666666666667</v>
      </c>
    </row>
    <row r="24" customFormat="false" ht="13.8" hidden="false" customHeight="false" outlineLevel="0" collapsed="false">
      <c r="A24" s="3" t="s">
        <v>103</v>
      </c>
      <c r="C24" s="0" t="n">
        <f aca="false">TimeComputationZOOM0037!G24</f>
        <v>847</v>
      </c>
      <c r="D24" s="0" t="n">
        <f aca="false">C24-Overview!$F$7+Overview!$G$7</f>
        <v>845.493333333333</v>
      </c>
    </row>
    <row r="25" customFormat="false" ht="13.8" hidden="false" customHeight="false" outlineLevel="0" collapsed="false">
      <c r="C25" s="0" t="n">
        <f aca="false">TimeComputationZOOM0037!G25</f>
        <v>894</v>
      </c>
      <c r="D25" s="0" t="n">
        <f aca="false">C25-Overview!$F$7+Overview!$G$7</f>
        <v>892.493333333333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3" min="1" style="0" width="27.8622448979592"/>
    <col collapsed="false" hidden="false" max="4" min="4" style="0" width="29.5918367346939"/>
    <col collapsed="false" hidden="false" max="5" min="5" style="0" width="29.8061224489796"/>
    <col collapsed="false" hidden="false" max="6" min="6" style="0" width="27.8622448979592"/>
    <col collapsed="false" hidden="false" max="7" min="7" style="0" width="32.8316326530612"/>
    <col collapsed="false" hidden="false" max="1025" min="8" style="0" width="8.63775510204082"/>
  </cols>
  <sheetData>
    <row r="1" customFormat="false" ht="15" hidden="false" customHeight="false" outlineLevel="0" collapsed="false">
      <c r="A1" s="1" t="s">
        <v>85</v>
      </c>
      <c r="B1" s="1" t="s">
        <v>8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</row>
    <row r="2" customFormat="false" ht="15" hidden="false" customHeight="false" outlineLevel="0" collapsed="false">
      <c r="A2" s="10" t="s">
        <v>88</v>
      </c>
    </row>
    <row r="3" customFormat="false" ht="15" hidden="false" customHeight="false" outlineLevel="0" collapsed="false">
      <c r="A3" s="3" t="s">
        <v>111</v>
      </c>
      <c r="C3" s="0" t="n">
        <v>0</v>
      </c>
      <c r="D3" s="0" t="n">
        <v>0</v>
      </c>
      <c r="E3" s="0" t="n">
        <v>24</v>
      </c>
      <c r="F3" s="0" t="n">
        <v>0</v>
      </c>
      <c r="G3" s="0" t="n">
        <f aca="false">(C3*60*60+D3*60+E3+F3/60)</f>
        <v>24</v>
      </c>
    </row>
    <row r="4" customFormat="false" ht="15" hidden="false" customHeight="false" outlineLevel="0" collapsed="false">
      <c r="A4" s="0" t="s">
        <v>112</v>
      </c>
      <c r="C4" s="0" t="n">
        <v>0</v>
      </c>
      <c r="D4" s="0" t="n">
        <v>1</v>
      </c>
      <c r="E4" s="0" t="n">
        <v>0</v>
      </c>
      <c r="F4" s="0" t="n">
        <v>0</v>
      </c>
      <c r="G4" s="0" t="n">
        <f aca="false">(C4*60*60+D4*60+E4+F4/60)</f>
        <v>60</v>
      </c>
    </row>
    <row r="5" customFormat="false" ht="15" hidden="false" customHeight="false" outlineLevel="0" collapsed="false">
      <c r="A5" s="10" t="s">
        <v>90</v>
      </c>
      <c r="G5" s="0" t="n">
        <f aca="false">(C5*60*60+D5*60+E5+F5/60)</f>
        <v>0</v>
      </c>
    </row>
    <row r="6" customFormat="false" ht="15" hidden="false" customHeight="false" outlineLevel="0" collapsed="false">
      <c r="A6" s="0" t="s">
        <v>113</v>
      </c>
      <c r="C6" s="0" t="n">
        <v>0</v>
      </c>
      <c r="D6" s="0" t="n">
        <v>1</v>
      </c>
      <c r="E6" s="0" t="n">
        <v>8</v>
      </c>
      <c r="F6" s="0" t="n">
        <v>0</v>
      </c>
      <c r="G6" s="0" t="n">
        <f aca="false">(C6*60*60+D6*60+E6+F6/60)</f>
        <v>68</v>
      </c>
    </row>
    <row r="7" customFormat="false" ht="15" hidden="false" customHeight="false" outlineLevel="0" collapsed="false">
      <c r="C7" s="0" t="n">
        <v>0</v>
      </c>
      <c r="D7" s="0" t="n">
        <v>2</v>
      </c>
      <c r="E7" s="0" t="n">
        <v>16</v>
      </c>
      <c r="F7" s="0" t="n">
        <v>30</v>
      </c>
      <c r="G7" s="0" t="n">
        <f aca="false">(C7*60*60+D7*60+E7+F7/60)</f>
        <v>136.5</v>
      </c>
    </row>
    <row r="8" customFormat="false" ht="15" hidden="false" customHeight="false" outlineLevel="0" collapsed="false">
      <c r="A8" s="0" t="s">
        <v>114</v>
      </c>
      <c r="B8" s="0" t="s">
        <v>93</v>
      </c>
      <c r="C8" s="0" t="n">
        <v>0</v>
      </c>
      <c r="D8" s="0" t="n">
        <v>2</v>
      </c>
      <c r="E8" s="0" t="n">
        <v>17</v>
      </c>
      <c r="F8" s="0" t="n">
        <v>7</v>
      </c>
      <c r="G8" s="0" t="n">
        <f aca="false">(C8*60*60+D8*60+E8+F8/60)</f>
        <v>137.116666666667</v>
      </c>
    </row>
    <row r="9" customFormat="false" ht="15" hidden="false" customHeight="false" outlineLevel="0" collapsed="false">
      <c r="C9" s="0" t="n">
        <v>0</v>
      </c>
      <c r="D9" s="0" t="n">
        <v>3</v>
      </c>
      <c r="E9" s="0" t="n">
        <v>24</v>
      </c>
      <c r="F9" s="0" t="n">
        <v>45</v>
      </c>
      <c r="G9" s="0" t="n">
        <f aca="false">(C9*60*60+D9*60+E9+F9/60)</f>
        <v>204.75</v>
      </c>
    </row>
    <row r="10" customFormat="false" ht="15" hidden="false" customHeight="false" outlineLevel="0" collapsed="false">
      <c r="A10" s="0" t="s">
        <v>115</v>
      </c>
      <c r="C10" s="0" t="n">
        <v>0</v>
      </c>
      <c r="D10" s="0" t="n">
        <v>3</v>
      </c>
      <c r="E10" s="0" t="n">
        <v>25</v>
      </c>
      <c r="F10" s="0" t="n">
        <v>32</v>
      </c>
      <c r="G10" s="0" t="n">
        <f aca="false">(C10*60*60+D10*60+E10+F10/60)</f>
        <v>205.533333333333</v>
      </c>
    </row>
    <row r="11" customFormat="false" ht="15" hidden="false" customHeight="false" outlineLevel="0" collapsed="false">
      <c r="C11" s="0" t="n">
        <v>0</v>
      </c>
      <c r="D11" s="0" t="n">
        <v>4</v>
      </c>
      <c r="E11" s="0" t="n">
        <v>31</v>
      </c>
      <c r="F11" s="0" t="n">
        <v>45</v>
      </c>
      <c r="G11" s="0" t="n">
        <f aca="false">(C11*60*60+D11*60+E11+F11/60)</f>
        <v>271.75</v>
      </c>
    </row>
    <row r="12" customFormat="false" ht="15" hidden="false" customHeight="false" outlineLevel="0" collapsed="false">
      <c r="A12" s="0" t="s">
        <v>116</v>
      </c>
      <c r="B12" s="0" t="s">
        <v>96</v>
      </c>
      <c r="C12" s="0" t="n">
        <v>0</v>
      </c>
      <c r="D12" s="0" t="n">
        <v>4</v>
      </c>
      <c r="E12" s="0" t="n">
        <v>32</v>
      </c>
      <c r="F12" s="0" t="n">
        <v>21</v>
      </c>
      <c r="G12" s="0" t="n">
        <f aca="false">(C12*60*60+D12*60+E12+F12/60)</f>
        <v>272.35</v>
      </c>
    </row>
    <row r="13" customFormat="false" ht="15" hidden="false" customHeight="false" outlineLevel="0" collapsed="false">
      <c r="C13" s="0" t="n">
        <v>0</v>
      </c>
      <c r="D13" s="0" t="n">
        <v>5</v>
      </c>
      <c r="E13" s="0" t="n">
        <v>37</v>
      </c>
      <c r="F13" s="0" t="n">
        <v>15</v>
      </c>
      <c r="G13" s="0" t="n">
        <f aca="false">(C13*60*60+D13*60+E13+F13/60)</f>
        <v>337.25</v>
      </c>
    </row>
    <row r="14" customFormat="false" ht="15" hidden="false" customHeight="false" outlineLevel="0" collapsed="false">
      <c r="A14" s="10" t="s">
        <v>97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113</v>
      </c>
      <c r="C15" s="0" t="n">
        <v>0</v>
      </c>
      <c r="D15" s="0" t="n">
        <v>5</v>
      </c>
      <c r="E15" s="0" t="n">
        <v>53</v>
      </c>
      <c r="F15" s="0" t="n">
        <v>29</v>
      </c>
      <c r="G15" s="0" t="n">
        <f aca="false">(C15*60*60+D15*60+E15+F15/60)</f>
        <v>353.483333333333</v>
      </c>
    </row>
    <row r="16" customFormat="false" ht="15" hidden="false" customHeight="false" outlineLevel="0" collapsed="false">
      <c r="C16" s="0" t="n">
        <v>0</v>
      </c>
      <c r="D16" s="0" t="n">
        <v>7</v>
      </c>
      <c r="E16" s="0" t="n">
        <v>2</v>
      </c>
      <c r="F16" s="0" t="n">
        <v>0</v>
      </c>
      <c r="G16" s="0" t="n">
        <f aca="false">(C16*60*60+D16*60+E16+F16/60)</f>
        <v>422</v>
      </c>
    </row>
    <row r="17" customFormat="false" ht="15" hidden="false" customHeight="false" outlineLevel="0" collapsed="false">
      <c r="A17" s="0" t="s">
        <v>114</v>
      </c>
      <c r="B17" s="0" t="s">
        <v>93</v>
      </c>
      <c r="C17" s="0" t="n">
        <v>0</v>
      </c>
      <c r="D17" s="0" t="n">
        <v>7</v>
      </c>
      <c r="E17" s="0" t="n">
        <v>2</v>
      </c>
      <c r="F17" s="0" t="n">
        <v>25</v>
      </c>
      <c r="G17" s="0" t="n">
        <f aca="false">(C17*60*60+D17*60+E17+F17/60)</f>
        <v>422.416666666667</v>
      </c>
    </row>
    <row r="18" customFormat="false" ht="15" hidden="false" customHeight="false" outlineLevel="0" collapsed="false">
      <c r="C18" s="0" t="n">
        <v>0</v>
      </c>
      <c r="D18" s="0" t="n">
        <v>8</v>
      </c>
      <c r="E18" s="0" t="n">
        <v>12</v>
      </c>
      <c r="F18" s="0" t="n">
        <v>15</v>
      </c>
      <c r="G18" s="0" t="n">
        <f aca="false">(C18*60*60+D18*60+E18+F18/60)</f>
        <v>492.25</v>
      </c>
    </row>
    <row r="19" customFormat="false" ht="15" hidden="false" customHeight="false" outlineLevel="0" collapsed="false">
      <c r="A19" s="0" t="s">
        <v>115</v>
      </c>
      <c r="C19" s="0" t="n">
        <v>0</v>
      </c>
      <c r="D19" s="0" t="n">
        <v>8</v>
      </c>
      <c r="E19" s="0" t="n">
        <v>12</v>
      </c>
      <c r="F19" s="0" t="n">
        <v>37</v>
      </c>
      <c r="G19" s="0" t="n">
        <f aca="false">(C19*60*60+D19*60+E19+F19/60)</f>
        <v>492.616666666667</v>
      </c>
    </row>
    <row r="20" customFormat="false" ht="15" hidden="false" customHeight="false" outlineLevel="0" collapsed="false">
      <c r="C20" s="0" t="n">
        <v>0</v>
      </c>
      <c r="D20" s="0" t="n">
        <v>9</v>
      </c>
      <c r="E20" s="0" t="n">
        <v>24</v>
      </c>
      <c r="F20" s="0" t="n">
        <v>15</v>
      </c>
      <c r="G20" s="0" t="n">
        <f aca="false">(C20*60*60+D20*60+E20+F20/60)</f>
        <v>564.25</v>
      </c>
    </row>
    <row r="21" customFormat="false" ht="15" hidden="false" customHeight="false" outlineLevel="0" collapsed="false">
      <c r="A21" s="0" t="s">
        <v>116</v>
      </c>
      <c r="B21" s="0" t="s">
        <v>121</v>
      </c>
      <c r="G21" s="0" t="n">
        <f aca="false">(C21*60*60+D21*60+E21+F21/60)</f>
        <v>0</v>
      </c>
    </row>
    <row r="22" customFormat="false" ht="15" hidden="false" customHeight="false" outlineLevel="0" collapsed="false">
      <c r="G22" s="0" t="n">
        <f aca="false">(C22*60*60+D22*60+E22+F22/60)</f>
        <v>0</v>
      </c>
    </row>
    <row r="23" customFormat="false" ht="15" hidden="false" customHeight="false" outlineLevel="0" collapsed="false">
      <c r="A23" s="10" t="s">
        <v>102</v>
      </c>
      <c r="G23" s="0" t="n">
        <f aca="false">(C23*60*60+D23*60+E23+F23/60)</f>
        <v>0</v>
      </c>
    </row>
    <row r="24" customFormat="false" ht="15" hidden="false" customHeight="false" outlineLevel="0" collapsed="false">
      <c r="A24" s="3" t="s">
        <v>111</v>
      </c>
      <c r="C24" s="0" t="n">
        <v>0</v>
      </c>
      <c r="D24" s="0" t="n">
        <v>9</v>
      </c>
      <c r="E24" s="0" t="n">
        <v>33</v>
      </c>
      <c r="F24" s="0" t="n">
        <v>0</v>
      </c>
      <c r="G24" s="0" t="n">
        <f aca="false">(C24*60*60+D24*60+E24+F24/60)</f>
        <v>573</v>
      </c>
    </row>
    <row r="25" customFormat="false" ht="15" hidden="false" customHeight="false" outlineLevel="0" collapsed="false">
      <c r="A25" s="0" t="s">
        <v>112</v>
      </c>
      <c r="C25" s="0" t="n">
        <v>0</v>
      </c>
      <c r="D25" s="0" t="n">
        <v>10</v>
      </c>
      <c r="E25" s="0" t="n">
        <v>12</v>
      </c>
      <c r="F25" s="0" t="n">
        <v>0</v>
      </c>
      <c r="G25" s="0" t="n">
        <f aca="false">(C25*60*60+D25*60+E25+F25/60)</f>
        <v>612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en-GB</dc:language>
  <cp:lastModifiedBy/>
  <dcterms:modified xsi:type="dcterms:W3CDTF">2017-06-30T18:32:42Z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