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24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C\Documentos\@ 2S 2021\3DM\Projetos\"/>
    </mc:Choice>
  </mc:AlternateContent>
  <xr:revisionPtr revIDLastSave="2" documentId="13_ncr:1_{F126260A-CCFC-4CC1-A546-2ECECA59ECD0}" xr6:coauthVersionLast="47" xr6:coauthVersionMax="47" xr10:uidLastSave="{1F2BB751-ABA1-45FA-A0B2-4CFDD41760E0}"/>
  <bookViews>
    <workbookView xWindow="20370" yWindow="-120" windowWidth="24240" windowHeight="13140" firstSheet="3" activeTab="3" xr2:uid="{6D3C393D-5574-46B7-BC90-077AE510ABF9}"/>
  </bookViews>
  <sheets>
    <sheet name="O projeto I" sheetId="3" r:id="rId1"/>
    <sheet name="Cronograma do projeto" sheetId="1" r:id="rId2"/>
    <sheet name="2S 2021" sheetId="2" r:id="rId3"/>
    <sheet name="Squads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3" i="3" l="1"/>
  <c r="P22" i="3"/>
  <c r="O22" i="3"/>
  <c r="P21" i="3"/>
  <c r="O21" i="3"/>
</calcChain>
</file>

<file path=xl/sharedStrings.xml><?xml version="1.0" encoding="utf-8"?>
<sst xmlns="http://schemas.openxmlformats.org/spreadsheetml/2006/main" count="171" uniqueCount="141">
  <si>
    <t>Reprografia</t>
  </si>
  <si>
    <t>As escolas do SENAI-SP tercerizam o serviço de reprografia em uma empresa especializada</t>
  </si>
  <si>
    <t>Departamentos da Escola</t>
  </si>
  <si>
    <t>Número de cópias - P&amp;B</t>
  </si>
  <si>
    <t>Número de cópias - Colorida</t>
  </si>
  <si>
    <t>Sendo assim, cada escola tem que controlar o número de cópias - xerox - que ela demanda para esta empresa terceirizada</t>
  </si>
  <si>
    <t>CT - Informática</t>
  </si>
  <si>
    <t>No final do mês e com base neste controle é fechado o número/quantidade de cópias da escola por departamento</t>
  </si>
  <si>
    <t>CT - Mecânica</t>
  </si>
  <si>
    <t>Tendo este número é feito o pagamento para a empresa</t>
  </si>
  <si>
    <t>IST</t>
  </si>
  <si>
    <t>Seria importante o controle de cópias por departamento da escola</t>
  </si>
  <si>
    <t>Secretaria - FIC</t>
  </si>
  <si>
    <t>Secretaria - CT</t>
  </si>
  <si>
    <t>Custo por cópia</t>
  </si>
  <si>
    <t>Secretaria - CST</t>
  </si>
  <si>
    <t>Cópia P&amp;B</t>
  </si>
  <si>
    <t>Cordenação Pedagógica</t>
  </si>
  <si>
    <t>Cópia Colorida</t>
  </si>
  <si>
    <t>Coordenação Técnica</t>
  </si>
  <si>
    <t>OPP</t>
  </si>
  <si>
    <t>AQV</t>
  </si>
  <si>
    <t>Coordenação de Estágios</t>
  </si>
  <si>
    <t>Manutenção</t>
  </si>
  <si>
    <t>Almoxarifado</t>
  </si>
  <si>
    <t>Direção</t>
  </si>
  <si>
    <t>Biblioteca</t>
  </si>
  <si>
    <t>Gerência Adm e Financeiro</t>
  </si>
  <si>
    <t>SuissLab</t>
  </si>
  <si>
    <t>Total de cópias</t>
  </si>
  <si>
    <t>2 SEMANAS</t>
  </si>
  <si>
    <t>9 SEMANAS</t>
  </si>
  <si>
    <t>4 SEMANAS</t>
  </si>
  <si>
    <t>3 SEMANAS</t>
  </si>
  <si>
    <t>AGOSTO</t>
  </si>
  <si>
    <t>SETEMBRO</t>
  </si>
  <si>
    <t>OUTUBRO</t>
  </si>
  <si>
    <t>NOVEMBRO</t>
  </si>
  <si>
    <t>DEZEMBRO</t>
  </si>
  <si>
    <t>16 a 20/08</t>
  </si>
  <si>
    <t>23 a 27/08</t>
  </si>
  <si>
    <t>30/08 a 03/09</t>
  </si>
  <si>
    <t>06 a 10/09</t>
  </si>
  <si>
    <t>13 a 17/09</t>
  </si>
  <si>
    <t>20 a 24/09</t>
  </si>
  <si>
    <t>27/09 a 01/10</t>
  </si>
  <si>
    <t>04 a 08/10</t>
  </si>
  <si>
    <t>13 a 15/10</t>
  </si>
  <si>
    <t>18 a 22/10</t>
  </si>
  <si>
    <t>25 a 29/10</t>
  </si>
  <si>
    <t>01 a 05/11</t>
  </si>
  <si>
    <t>08 a 12/11</t>
  </si>
  <si>
    <t>16 a 19/11</t>
  </si>
  <si>
    <t>22 a 26/11</t>
  </si>
  <si>
    <t>29/11 a 03/12</t>
  </si>
  <si>
    <t>06 a 10/12</t>
  </si>
  <si>
    <t>13 a 17/12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</si>
  <si>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</si>
  <si>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</si>
  <si>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</si>
  <si>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</si>
  <si>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</si>
  <si>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</si>
  <si>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</si>
  <si>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</si>
  <si>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</si>
  <si>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</si>
  <si>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</si>
  <si>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</si>
  <si>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</si>
  <si>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</si>
  <si>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</si>
  <si>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</si>
  <si>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</si>
  <si>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</si>
  <si>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Kick-off do projeto</t>
  </si>
  <si>
    <t>Arquitetura da solução</t>
  </si>
  <si>
    <t>Desenvolvimento do sistema</t>
  </si>
  <si>
    <t>Testes</t>
  </si>
  <si>
    <t>Produção</t>
  </si>
  <si>
    <t>Documentação</t>
  </si>
  <si>
    <t>Reunião com o cliente</t>
  </si>
  <si>
    <t>Apresentação final</t>
  </si>
  <si>
    <t>Encerramento do curso</t>
  </si>
  <si>
    <t>Quem?</t>
  </si>
  <si>
    <t>Todos</t>
  </si>
  <si>
    <t>Entrevista com o cliente</t>
  </si>
  <si>
    <t>Planejamento - squads</t>
  </si>
  <si>
    <t>Apresentação dos projetos</t>
  </si>
  <si>
    <t>Kanban board</t>
  </si>
  <si>
    <t>Squads</t>
  </si>
  <si>
    <t>Tecnologias necessárias/Ambientes</t>
  </si>
  <si>
    <t>Apresentar proposta para o cliente</t>
  </si>
  <si>
    <t>Analisar os requisitos do sistema</t>
  </si>
  <si>
    <t xml:space="preserve">Levantar as tarefas/sub-tarefas </t>
  </si>
  <si>
    <t>Projetos</t>
  </si>
  <si>
    <t>Tech Leads</t>
  </si>
  <si>
    <t>Apresentadores</t>
  </si>
  <si>
    <t>Semanas</t>
  </si>
  <si>
    <t>Início</t>
  </si>
  <si>
    <t>Fim</t>
  </si>
  <si>
    <t>Back-End</t>
  </si>
  <si>
    <t>Front-End</t>
  </si>
  <si>
    <t>Banco de Dados</t>
  </si>
  <si>
    <t>Infra</t>
  </si>
  <si>
    <t>Pitch (Um representante de cada Squad)</t>
  </si>
  <si>
    <t>Tech Lead</t>
  </si>
  <si>
    <t>Mário</t>
  </si>
  <si>
    <t>Victor Eduardo</t>
  </si>
  <si>
    <t>Érica</t>
  </si>
  <si>
    <t>Caliu</t>
  </si>
  <si>
    <t>Vitória</t>
  </si>
  <si>
    <t>Maurício</t>
  </si>
  <si>
    <t>Allan</t>
  </si>
  <si>
    <t>Hailê</t>
  </si>
  <si>
    <t>Vitor Geovani</t>
  </si>
  <si>
    <t>Iris</t>
  </si>
  <si>
    <t>Patrick</t>
  </si>
  <si>
    <t>Antônio</t>
  </si>
  <si>
    <t>Jefferson</t>
  </si>
  <si>
    <t>João Augusto</t>
  </si>
  <si>
    <t>Lucas Alves</t>
  </si>
  <si>
    <t>Daniel</t>
  </si>
  <si>
    <t>Athilas</t>
  </si>
  <si>
    <t>Matheus</t>
  </si>
  <si>
    <t>Jorge</t>
  </si>
  <si>
    <t>Ryan</t>
  </si>
  <si>
    <t>Tiago</t>
  </si>
  <si>
    <t>Lucas Galdino</t>
  </si>
  <si>
    <t>Roy</t>
  </si>
  <si>
    <t>Luiz Alberto</t>
  </si>
  <si>
    <t>Yann</t>
  </si>
  <si>
    <t>João Otávio</t>
  </si>
  <si>
    <t>Larissa</t>
  </si>
  <si>
    <t xml:space="preserve">Oséias </t>
  </si>
  <si>
    <t>João Victor</t>
  </si>
  <si>
    <t>Thainá</t>
  </si>
  <si>
    <t>Igor</t>
  </si>
  <si>
    <t>Rosana</t>
  </si>
  <si>
    <t>Thaís</t>
  </si>
  <si>
    <t>Kauan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</si>
</sst>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R$&quot;\ #,##0.00;[Red]\-&quot;R$&quot;\ #,##0.00"/>
  </numFmts>
  <fonts count="15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4"/>
      <color rgb="FFFFFFFF"/>
      <name val="Montserrat"/>
    </font>
    <font>
      <sz val="14"/>
      <color rgb="FF000000"/>
      <name val="Calibri"/>
      <family val="2"/>
      <scheme val="minor"/>
    </font>
    <font>
      <b/>
      <sz val="11"/>
      <color rgb="FFFFFFFF"/>
      <name val="Montserrat"/>
    </font>
    <font>
      <b/>
      <sz val="14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rgb="FF70AD47"/>
        <bgColor rgb="FF000000"/>
      </patternFill>
    </fill>
    <fill>
      <patternFill patternType="solid">
        <fgColor rgb="FF4472C4"/>
        <bgColor rgb="FF000000"/>
      </patternFill>
    </fill>
    <fill>
      <patternFill patternType="solid">
        <fgColor rgb="FFBF8F00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7030A0"/>
        <bgColor rgb="FF000000"/>
      </patternFill>
    </fill>
    <fill>
      <patternFill patternType="solid">
        <fgColor rgb="FF44546A"/>
        <bgColor rgb="FF000000"/>
      </patternFill>
    </fill>
    <fill>
      <patternFill patternType="solid">
        <fgColor rgb="FF000000"/>
        <bgColor rgb="FF000000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0" borderId="2" xfId="0" applyBorder="1"/>
    <xf numFmtId="22" fontId="0" fillId="0" borderId="1" xfId="0" quotePrefix="1" applyNumberFormat="1" applyBorder="1"/>
    <xf numFmtId="0" fontId="0" fillId="0" borderId="1" xfId="0" applyFill="1" applyBorder="1"/>
    <xf numFmtId="16" fontId="0" fillId="0" borderId="1" xfId="0" applyNumberFormat="1" applyBorder="1"/>
    <xf numFmtId="14" fontId="0" fillId="0" borderId="1" xfId="0" quotePrefix="1" applyNumberFormat="1" applyBorder="1"/>
    <xf numFmtId="22" fontId="0" fillId="0" borderId="1" xfId="0" applyNumberFormat="1" applyBorder="1"/>
    <xf numFmtId="0" fontId="0" fillId="9" borderId="1" xfId="0" applyFill="1" applyBorder="1"/>
    <xf numFmtId="0" fontId="0" fillId="10" borderId="1" xfId="0" applyFill="1" applyBorder="1"/>
    <xf numFmtId="0" fontId="0" fillId="6" borderId="1" xfId="0" applyFill="1" applyBorder="1"/>
    <xf numFmtId="0" fontId="3" fillId="12" borderId="0" xfId="0" applyFont="1" applyFill="1"/>
    <xf numFmtId="0" fontId="0" fillId="12" borderId="1" xfId="0" applyFill="1" applyBorder="1"/>
    <xf numFmtId="0" fontId="0" fillId="13" borderId="2" xfId="0" applyFill="1" applyBorder="1"/>
    <xf numFmtId="0" fontId="0" fillId="11" borderId="1" xfId="0" applyFill="1" applyBorder="1"/>
    <xf numFmtId="0" fontId="0" fillId="2" borderId="2" xfId="0" applyFill="1" applyBorder="1"/>
    <xf numFmtId="0" fontId="0" fillId="3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0" fillId="6" borderId="2" xfId="0" applyFill="1" applyBorder="1"/>
    <xf numFmtId="0" fontId="1" fillId="13" borderId="2" xfId="0" applyFont="1" applyFill="1" applyBorder="1"/>
    <xf numFmtId="0" fontId="5" fillId="8" borderId="0" xfId="0" applyFont="1" applyFill="1"/>
    <xf numFmtId="0" fontId="0" fillId="2" borderId="3" xfId="0" applyFill="1" applyBorder="1"/>
    <xf numFmtId="0" fontId="0" fillId="0" borderId="3" xfId="0" applyBorder="1"/>
    <xf numFmtId="0" fontId="0" fillId="12" borderId="3" xfId="0" applyFill="1" applyBorder="1"/>
    <xf numFmtId="0" fontId="0" fillId="2" borderId="5" xfId="0" applyFill="1" applyBorder="1"/>
    <xf numFmtId="0" fontId="0" fillId="3" borderId="5" xfId="0" applyFill="1" applyBorder="1"/>
    <xf numFmtId="0" fontId="0" fillId="8" borderId="5" xfId="0" applyFill="1" applyBorder="1"/>
    <xf numFmtId="0" fontId="0" fillId="9" borderId="5" xfId="0" applyFill="1" applyBorder="1"/>
    <xf numFmtId="0" fontId="0" fillId="10" borderId="5" xfId="0" applyFill="1" applyBorder="1"/>
    <xf numFmtId="0" fontId="0" fillId="6" borderId="5" xfId="0" applyFill="1" applyBorder="1"/>
    <xf numFmtId="0" fontId="3" fillId="12" borderId="5" xfId="0" applyFont="1" applyFill="1" applyBorder="1"/>
    <xf numFmtId="0" fontId="1" fillId="13" borderId="5" xfId="0" applyFont="1" applyFill="1" applyBorder="1"/>
    <xf numFmtId="0" fontId="0" fillId="0" borderId="5" xfId="0" applyBorder="1"/>
    <xf numFmtId="22" fontId="2" fillId="6" borderId="1" xfId="0" quotePrefix="1" applyNumberFormat="1" applyFont="1" applyFill="1" applyBorder="1"/>
    <xf numFmtId="0" fontId="2" fillId="6" borderId="1" xfId="0" applyFont="1" applyFill="1" applyBorder="1"/>
    <xf numFmtId="0" fontId="6" fillId="14" borderId="1" xfId="0" applyFont="1" applyFill="1" applyBorder="1" applyAlignment="1"/>
    <xf numFmtId="0" fontId="7" fillId="0" borderId="1" xfId="0" applyFont="1" applyBorder="1"/>
    <xf numFmtId="0" fontId="0" fillId="0" borderId="6" xfId="0" applyFill="1" applyBorder="1"/>
    <xf numFmtId="0" fontId="8" fillId="0" borderId="1" xfId="0" applyFont="1" applyBorder="1"/>
    <xf numFmtId="0" fontId="5" fillId="0" borderId="0" xfId="0" applyFont="1"/>
    <xf numFmtId="8" fontId="0" fillId="0" borderId="0" xfId="0" applyNumberFormat="1"/>
    <xf numFmtId="8" fontId="0" fillId="0" borderId="1" xfId="0" applyNumberFormat="1" applyBorder="1"/>
    <xf numFmtId="0" fontId="9" fillId="16" borderId="7" xfId="0" applyFont="1" applyFill="1" applyBorder="1" applyAlignment="1">
      <alignment horizontal="center"/>
    </xf>
    <xf numFmtId="0" fontId="9" fillId="17" borderId="7" xfId="0" applyFont="1" applyFill="1" applyBorder="1" applyAlignment="1">
      <alignment horizontal="center"/>
    </xf>
    <xf numFmtId="0" fontId="9" fillId="18" borderId="7" xfId="0" applyFont="1" applyFill="1" applyBorder="1" applyAlignment="1">
      <alignment horizontal="center"/>
    </xf>
    <xf numFmtId="0" fontId="9" fillId="19" borderId="7" xfId="0" applyFont="1" applyFill="1" applyBorder="1" applyAlignment="1">
      <alignment horizontal="center"/>
    </xf>
    <xf numFmtId="0" fontId="9" fillId="20" borderId="7" xfId="0" applyFont="1" applyFill="1" applyBorder="1" applyAlignment="1">
      <alignment horizontal="center"/>
    </xf>
    <xf numFmtId="0" fontId="10" fillId="0" borderId="0" xfId="0" applyFont="1"/>
    <xf numFmtId="0" fontId="12" fillId="22" borderId="10" xfId="0" applyFont="1" applyFill="1" applyBorder="1" applyAlignment="1">
      <alignment horizontal="center"/>
    </xf>
    <xf numFmtId="0" fontId="11" fillId="16" borderId="11" xfId="0" applyFont="1" applyFill="1" applyBorder="1" applyAlignment="1">
      <alignment horizontal="center"/>
    </xf>
    <xf numFmtId="0" fontId="13" fillId="0" borderId="11" xfId="0" applyFont="1" applyBorder="1"/>
    <xf numFmtId="0" fontId="14" fillId="0" borderId="12" xfId="0" applyFont="1" applyBorder="1" applyAlignment="1">
      <alignment horizontal="center"/>
    </xf>
    <xf numFmtId="0" fontId="11" fillId="17" borderId="11" xfId="0" applyFont="1" applyFill="1" applyBorder="1" applyAlignment="1">
      <alignment horizontal="center"/>
    </xf>
    <xf numFmtId="0" fontId="14" fillId="0" borderId="11" xfId="0" applyFont="1" applyBorder="1" applyAlignment="1">
      <alignment horizontal="center"/>
    </xf>
    <xf numFmtId="0" fontId="11" fillId="18" borderId="11" xfId="0" applyFont="1" applyFill="1" applyBorder="1" applyAlignment="1">
      <alignment horizontal="center"/>
    </xf>
    <xf numFmtId="0" fontId="11" fillId="19" borderId="11" xfId="0" applyFont="1" applyFill="1" applyBorder="1" applyAlignment="1">
      <alignment horizontal="center"/>
    </xf>
    <xf numFmtId="0" fontId="11" fillId="20" borderId="11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0" fillId="15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11" fillId="21" borderId="8" xfId="0" applyFont="1" applyFill="1" applyBorder="1" applyAlignment="1">
      <alignment horizontal="left"/>
    </xf>
    <xf numFmtId="0" fontId="11" fillId="21" borderId="9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3566C-19E7-4882-A2B2-25D9876B8711}">
  <dimension ref="A1:P23"/>
  <sheetViews>
    <sheetView workbookViewId="0"/>
  </sheetViews>
  <sheetFormatPr defaultRowHeight="15"/>
  <cols>
    <col min="1" max="1" width="14.140625" customWidth="1"/>
    <col min="10" max="13" width="9.140625" customWidth="1"/>
    <col min="14" max="14" width="27.85546875" customWidth="1"/>
    <col min="15" max="15" width="26.28515625" bestFit="1" customWidth="1"/>
    <col min="16" max="16" width="29.28515625" bestFit="1" customWidth="1"/>
  </cols>
  <sheetData>
    <row r="1" spans="1:16" ht="18.75">
      <c r="A1" s="43" t="s">
        <v>0</v>
      </c>
    </row>
    <row r="3" spans="1:16" ht="15.75">
      <c r="A3" t="s">
        <v>1</v>
      </c>
      <c r="N3" s="39" t="s">
        <v>2</v>
      </c>
      <c r="O3" s="39" t="s">
        <v>3</v>
      </c>
      <c r="P3" s="39" t="s">
        <v>4</v>
      </c>
    </row>
    <row r="4" spans="1:16">
      <c r="A4" t="s">
        <v>5</v>
      </c>
      <c r="N4" s="1" t="s">
        <v>6</v>
      </c>
      <c r="O4" s="1">
        <v>200</v>
      </c>
      <c r="P4" s="1">
        <v>1</v>
      </c>
    </row>
    <row r="5" spans="1:16">
      <c r="A5" t="s">
        <v>7</v>
      </c>
      <c r="N5" s="1" t="s">
        <v>8</v>
      </c>
      <c r="O5" s="1">
        <v>1000</v>
      </c>
      <c r="P5" s="1">
        <v>2</v>
      </c>
    </row>
    <row r="6" spans="1:16">
      <c r="A6" t="s">
        <v>9</v>
      </c>
      <c r="N6" s="1" t="s">
        <v>10</v>
      </c>
      <c r="O6" s="1">
        <v>300</v>
      </c>
      <c r="P6" s="1">
        <v>3</v>
      </c>
    </row>
    <row r="7" spans="1:16">
      <c r="A7" t="s">
        <v>11</v>
      </c>
      <c r="N7" s="1" t="s">
        <v>12</v>
      </c>
      <c r="O7" s="1">
        <v>500</v>
      </c>
      <c r="P7" s="1">
        <v>150</v>
      </c>
    </row>
    <row r="8" spans="1:16">
      <c r="N8" s="1" t="s">
        <v>13</v>
      </c>
      <c r="O8" s="1">
        <v>500</v>
      </c>
      <c r="P8" s="1">
        <v>500</v>
      </c>
    </row>
    <row r="9" spans="1:16">
      <c r="A9" s="62" t="s">
        <v>14</v>
      </c>
      <c r="B9" s="62"/>
      <c r="N9" s="1" t="s">
        <v>15</v>
      </c>
      <c r="O9" s="1">
        <v>500</v>
      </c>
      <c r="P9" s="1">
        <v>20</v>
      </c>
    </row>
    <row r="10" spans="1:16">
      <c r="A10" s="1" t="s">
        <v>16</v>
      </c>
      <c r="B10" s="45">
        <v>0.25</v>
      </c>
      <c r="N10" s="1" t="s">
        <v>17</v>
      </c>
      <c r="O10" s="1">
        <v>50</v>
      </c>
      <c r="P10" s="1">
        <v>50</v>
      </c>
    </row>
    <row r="11" spans="1:16">
      <c r="A11" s="1" t="s">
        <v>18</v>
      </c>
      <c r="B11" s="45">
        <v>1.5</v>
      </c>
      <c r="N11" s="1" t="s">
        <v>19</v>
      </c>
      <c r="O11" s="1">
        <v>50</v>
      </c>
      <c r="P11" s="1">
        <v>50</v>
      </c>
    </row>
    <row r="12" spans="1:16">
      <c r="N12" s="1" t="s">
        <v>20</v>
      </c>
      <c r="O12" s="1">
        <v>800</v>
      </c>
      <c r="P12" s="1">
        <v>10</v>
      </c>
    </row>
    <row r="13" spans="1:16">
      <c r="N13" s="1" t="s">
        <v>21</v>
      </c>
      <c r="O13" s="1">
        <v>100</v>
      </c>
      <c r="P13" s="1">
        <v>100</v>
      </c>
    </row>
    <row r="14" spans="1:16">
      <c r="N14" s="1" t="s">
        <v>22</v>
      </c>
      <c r="O14" s="1">
        <v>100</v>
      </c>
      <c r="P14" s="1">
        <v>10</v>
      </c>
    </row>
    <row r="15" spans="1:16">
      <c r="N15" s="1" t="s">
        <v>23</v>
      </c>
      <c r="O15" s="1">
        <v>50</v>
      </c>
      <c r="P15" s="1">
        <v>50</v>
      </c>
    </row>
    <row r="16" spans="1:16">
      <c r="N16" s="1" t="s">
        <v>24</v>
      </c>
      <c r="O16" s="1">
        <v>10</v>
      </c>
      <c r="P16" s="1">
        <v>10</v>
      </c>
    </row>
    <row r="17" spans="14:16">
      <c r="N17" s="1" t="s">
        <v>25</v>
      </c>
      <c r="O17" s="1">
        <v>1</v>
      </c>
      <c r="P17" s="1">
        <v>1</v>
      </c>
    </row>
    <row r="18" spans="14:16">
      <c r="N18" s="41" t="s">
        <v>26</v>
      </c>
      <c r="O18" s="41">
        <v>350</v>
      </c>
      <c r="P18" s="41">
        <v>350</v>
      </c>
    </row>
    <row r="19" spans="14:16">
      <c r="N19" s="1" t="s">
        <v>27</v>
      </c>
      <c r="O19" s="1">
        <v>1</v>
      </c>
      <c r="P19" s="1">
        <v>1</v>
      </c>
    </row>
    <row r="20" spans="14:16">
      <c r="N20" s="1" t="s">
        <v>28</v>
      </c>
      <c r="O20" s="1">
        <v>0</v>
      </c>
      <c r="P20" s="1">
        <v>0</v>
      </c>
    </row>
    <row r="21" spans="14:16" ht="23.25">
      <c r="N21" s="42" t="s">
        <v>29</v>
      </c>
      <c r="O21" s="40">
        <f>SUM(O4:O20)</f>
        <v>4512</v>
      </c>
      <c r="P21" s="40">
        <f>SUM(P4:P20)</f>
        <v>1308</v>
      </c>
    </row>
    <row r="22" spans="14:16">
      <c r="O22" s="44">
        <f>O21*B10</f>
        <v>1128</v>
      </c>
      <c r="P22" s="44">
        <f>P21*B11</f>
        <v>1962</v>
      </c>
    </row>
    <row r="23" spans="14:16">
      <c r="O23" s="44">
        <f>O22+P22</f>
        <v>3090</v>
      </c>
    </row>
  </sheetData>
  <mergeCells count="1">
    <mergeCell ref="A9:B9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3B2EC-0A9A-4A8A-93F8-8DF7AEF02E76}">
  <dimension ref="A1:S23"/>
  <sheetViews>
    <sheetView workbookViewId="0">
      <pane xSplit="1" topLeftCell="B1" activePane="topRight" state="frozen"/>
      <selection pane="topRight" activeCell="B5" sqref="B5"/>
    </sheetView>
  </sheetViews>
  <sheetFormatPr defaultRowHeight="15"/>
  <cols>
    <col min="1" max="1" width="27.28515625" bestFit="1" customWidth="1"/>
    <col min="2" max="2" width="9.7109375" bestFit="1" customWidth="1"/>
    <col min="3" max="3" width="14.7109375" customWidth="1"/>
    <col min="4" max="4" width="12.7109375" customWidth="1"/>
    <col min="5" max="5" width="10.140625" bestFit="1" customWidth="1"/>
    <col min="7" max="7" width="14.140625" customWidth="1"/>
    <col min="8" max="8" width="13.28515625" customWidth="1"/>
    <col min="9" max="9" width="11" customWidth="1"/>
    <col min="10" max="11" width="10.5703125" customWidth="1"/>
    <col min="12" max="12" width="10.85546875" customWidth="1"/>
    <col min="13" max="13" width="10.42578125" customWidth="1"/>
    <col min="14" max="14" width="10.7109375" customWidth="1"/>
    <col min="17" max="17" width="12.28515625" customWidth="1"/>
    <col min="18" max="18" width="12.140625" customWidth="1"/>
  </cols>
  <sheetData>
    <row r="1" spans="1:19">
      <c r="B1" s="63" t="s">
        <v>30</v>
      </c>
      <c r="C1" s="63"/>
      <c r="D1" s="63" t="s">
        <v>31</v>
      </c>
      <c r="E1" s="63"/>
      <c r="F1" s="63"/>
      <c r="G1" s="63"/>
      <c r="H1" s="63"/>
      <c r="I1" s="63"/>
      <c r="J1" s="63"/>
      <c r="K1" s="63"/>
      <c r="L1" s="63"/>
      <c r="M1" s="63" t="s">
        <v>32</v>
      </c>
      <c r="N1" s="63"/>
      <c r="O1" s="63"/>
      <c r="P1" s="63"/>
      <c r="Q1" s="63" t="s">
        <v>33</v>
      </c>
      <c r="R1" s="63"/>
      <c r="S1" s="63"/>
    </row>
    <row r="2" spans="1:19">
      <c r="B2" s="69" t="s">
        <v>34</v>
      </c>
      <c r="C2" s="69"/>
      <c r="D2" s="70" t="s">
        <v>35</v>
      </c>
      <c r="E2" s="70"/>
      <c r="F2" s="70"/>
      <c r="G2" s="70"/>
      <c r="H2" s="70"/>
      <c r="I2" s="70" t="s">
        <v>36</v>
      </c>
      <c r="J2" s="70"/>
      <c r="K2" s="70"/>
      <c r="L2" s="70"/>
      <c r="M2" s="71" t="s">
        <v>37</v>
      </c>
      <c r="N2" s="71"/>
      <c r="O2" s="71"/>
      <c r="P2" s="71"/>
      <c r="Q2" s="72" t="s">
        <v>38</v>
      </c>
      <c r="R2" s="72"/>
      <c r="S2" s="72"/>
    </row>
    <row r="3" spans="1:19">
      <c r="B3" s="7" t="s">
        <v>39</v>
      </c>
      <c r="C3" s="7" t="s">
        <v>40</v>
      </c>
      <c r="D3" s="1" t="s">
        <v>41</v>
      </c>
      <c r="E3" s="8" t="s">
        <v>42</v>
      </c>
      <c r="F3" s="7" t="s">
        <v>43</v>
      </c>
      <c r="G3" s="7" t="s">
        <v>44</v>
      </c>
      <c r="H3" s="7" t="s">
        <v>45</v>
      </c>
      <c r="I3" s="5" t="s">
        <v>46</v>
      </c>
      <c r="J3" s="5" t="s">
        <v>47</v>
      </c>
      <c r="K3" s="7" t="s">
        <v>48</v>
      </c>
      <c r="L3" s="7" t="s">
        <v>49</v>
      </c>
      <c r="M3" s="37" t="s">
        <v>50</v>
      </c>
      <c r="N3" s="37" t="s">
        <v>51</v>
      </c>
      <c r="O3" s="37" t="s">
        <v>52</v>
      </c>
      <c r="P3" s="37" t="s">
        <v>53</v>
      </c>
      <c r="Q3" s="9" t="s">
        <v>54</v>
      </c>
      <c r="R3" s="5" t="s">
        <v>55</v>
      </c>
      <c r="S3" s="5" t="s">
        <v>56</v>
      </c>
    </row>
    <row r="4" spans="1:19">
      <c r="B4" s="1" t="s">
        <v>57</v>
      </c>
      <c r="C4" s="1" t="s">
        <v>58</v>
      </c>
      <c r="D4" s="1" t="s">
        <v>59</v>
      </c>
      <c r="E4" s="1" t="s">
        <v>60</v>
      </c>
      <c r="F4" s="1" t="s">
        <v>61</v>
      </c>
      <c r="G4" s="1" t="s">
        <v>62</v>
      </c>
      <c r="H4" s="1" t="s">
        <v>63</v>
      </c>
      <c r="I4" s="1" t="s">
        <v>64</v>
      </c>
      <c r="J4" s="1" t="s">
        <v>65</v>
      </c>
      <c r="K4" s="1" t="s">
        <v>66</v>
      </c>
      <c r="L4" s="1" t="s">
        <v>67</v>
      </c>
      <c r="M4" s="38" t="s">
        <v>68</v>
      </c>
      <c r="N4" s="38" t="s">
        <v>69</v>
      </c>
      <c r="O4" s="38" t="s">
        <v>70</v>
      </c>
      <c r="P4" s="38" t="s">
        <v>71</v>
      </c>
      <c r="Q4" s="1" t="s">
        <v>72</v>
      </c>
      <c r="R4" s="4" t="s">
        <v>73</v>
      </c>
      <c r="S4" s="6" t="s">
        <v>74</v>
      </c>
    </row>
    <row r="5" spans="1:19">
      <c r="A5" s="28" t="s">
        <v>75</v>
      </c>
      <c r="B5" s="25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4"/>
      <c r="S5" s="1"/>
    </row>
    <row r="6" spans="1:19">
      <c r="A6" s="29" t="s">
        <v>76</v>
      </c>
      <c r="B6" s="26"/>
      <c r="C6" s="64"/>
      <c r="D6" s="65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4"/>
      <c r="S6" s="1"/>
    </row>
    <row r="7" spans="1:19">
      <c r="A7" s="30" t="s">
        <v>77</v>
      </c>
      <c r="B7" s="26"/>
      <c r="C7" s="1"/>
      <c r="D7" s="1"/>
      <c r="E7" s="66"/>
      <c r="F7" s="67"/>
      <c r="G7" s="67"/>
      <c r="H7" s="67"/>
      <c r="I7" s="67"/>
      <c r="J7" s="67"/>
      <c r="K7" s="67"/>
      <c r="L7" s="67"/>
      <c r="M7" s="68"/>
      <c r="N7" s="1"/>
      <c r="O7" s="1"/>
      <c r="P7" s="1"/>
      <c r="Q7" s="1"/>
      <c r="R7" s="4"/>
      <c r="S7" s="1"/>
    </row>
    <row r="8" spans="1:19">
      <c r="A8" s="31" t="s">
        <v>78</v>
      </c>
      <c r="B8" s="26"/>
      <c r="C8" s="1"/>
      <c r="D8" s="1"/>
      <c r="E8" s="10"/>
      <c r="F8" s="1"/>
      <c r="G8" s="10"/>
      <c r="H8" s="1"/>
      <c r="I8" s="10"/>
      <c r="J8" s="1"/>
      <c r="K8" s="10"/>
      <c r="L8" s="1"/>
      <c r="M8" s="10"/>
      <c r="N8" s="1"/>
      <c r="O8" s="1"/>
      <c r="P8" s="1"/>
      <c r="Q8" s="1"/>
      <c r="R8" s="4"/>
      <c r="S8" s="1"/>
    </row>
    <row r="9" spans="1:19">
      <c r="A9" s="32" t="s">
        <v>79</v>
      </c>
      <c r="B9" s="26"/>
      <c r="C9" s="1"/>
      <c r="D9" s="1"/>
      <c r="E9" s="11"/>
      <c r="F9" s="16"/>
      <c r="G9" s="11"/>
      <c r="H9" s="16"/>
      <c r="I9" s="11"/>
      <c r="J9" s="16"/>
      <c r="K9" s="11"/>
      <c r="L9" s="16"/>
      <c r="M9" s="1"/>
      <c r="N9" s="11"/>
      <c r="O9" s="1"/>
      <c r="P9" s="1"/>
      <c r="Q9" s="1"/>
      <c r="R9" s="4"/>
      <c r="S9" s="1"/>
    </row>
    <row r="10" spans="1:19">
      <c r="A10" s="33" t="s">
        <v>80</v>
      </c>
      <c r="B10" s="26"/>
      <c r="C10" s="1"/>
      <c r="D10" s="1"/>
      <c r="E10" s="1"/>
      <c r="F10" s="1"/>
      <c r="G10" s="1"/>
      <c r="H10" s="1"/>
      <c r="I10" s="1"/>
      <c r="J10" s="1"/>
      <c r="K10" s="1"/>
      <c r="L10" s="1"/>
      <c r="M10" s="12"/>
      <c r="N10" s="12"/>
      <c r="O10" s="12"/>
      <c r="P10" s="12"/>
      <c r="Q10" s="12"/>
      <c r="R10" s="4"/>
      <c r="S10" s="1"/>
    </row>
    <row r="11" spans="1:19">
      <c r="A11" s="34" t="s">
        <v>81</v>
      </c>
      <c r="B11" s="27"/>
      <c r="C11" s="1"/>
      <c r="D11" s="1"/>
      <c r="E11" s="16"/>
      <c r="F11" s="14"/>
      <c r="G11" s="1"/>
      <c r="H11" s="1"/>
      <c r="I11" s="16"/>
      <c r="J11" s="14"/>
      <c r="K11" s="1"/>
      <c r="L11" s="16"/>
      <c r="M11" s="1"/>
      <c r="N11" s="14"/>
      <c r="O11" s="16"/>
      <c r="P11" s="1"/>
      <c r="Q11" s="1"/>
      <c r="R11" s="4"/>
      <c r="S11" s="1"/>
    </row>
    <row r="12" spans="1:19">
      <c r="A12" s="35" t="s">
        <v>82</v>
      </c>
      <c r="B12" s="26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5"/>
      <c r="S12" s="1"/>
    </row>
    <row r="13" spans="1:19">
      <c r="A13" s="36" t="s">
        <v>83</v>
      </c>
      <c r="B13" s="26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4"/>
      <c r="S13" s="1"/>
    </row>
    <row r="15" spans="1:19">
      <c r="C15" t="s">
        <v>84</v>
      </c>
      <c r="E15" s="2" t="s">
        <v>75</v>
      </c>
      <c r="H15" s="3" t="s">
        <v>76</v>
      </c>
    </row>
    <row r="16" spans="1:19">
      <c r="B16" s="17"/>
      <c r="C16" s="1" t="s">
        <v>85</v>
      </c>
      <c r="E16" t="s">
        <v>86</v>
      </c>
      <c r="H16" t="s">
        <v>87</v>
      </c>
    </row>
    <row r="17" spans="2:8">
      <c r="B17" s="18"/>
      <c r="C17" s="1" t="s">
        <v>85</v>
      </c>
      <c r="E17" t="s">
        <v>88</v>
      </c>
      <c r="H17" t="s">
        <v>89</v>
      </c>
    </row>
    <row r="18" spans="2:8">
      <c r="B18" s="19"/>
      <c r="C18" s="1" t="s">
        <v>90</v>
      </c>
      <c r="E18" t="s">
        <v>91</v>
      </c>
      <c r="H18" t="s">
        <v>92</v>
      </c>
    </row>
    <row r="19" spans="2:8">
      <c r="B19" s="20"/>
      <c r="C19" s="1" t="s">
        <v>85</v>
      </c>
      <c r="E19" t="s">
        <v>93</v>
      </c>
    </row>
    <row r="20" spans="2:8">
      <c r="B20" s="21"/>
      <c r="C20" s="1" t="s">
        <v>85</v>
      </c>
      <c r="E20" t="s">
        <v>94</v>
      </c>
    </row>
    <row r="21" spans="2:8">
      <c r="B21" s="22"/>
      <c r="C21" s="1" t="s">
        <v>95</v>
      </c>
    </row>
    <row r="22" spans="2:8">
      <c r="B22" s="13"/>
      <c r="C22" s="1" t="s">
        <v>96</v>
      </c>
    </row>
    <row r="23" spans="2:8">
      <c r="B23" s="23"/>
      <c r="C23" s="1" t="s">
        <v>97</v>
      </c>
    </row>
  </sheetData>
  <mergeCells count="11">
    <mergeCell ref="Q1:S1"/>
    <mergeCell ref="C6:D6"/>
    <mergeCell ref="E7:M7"/>
    <mergeCell ref="B1:C1"/>
    <mergeCell ref="D1:L1"/>
    <mergeCell ref="M1:P1"/>
    <mergeCell ref="B2:C2"/>
    <mergeCell ref="D2:H2"/>
    <mergeCell ref="I2:L2"/>
    <mergeCell ref="M2:P2"/>
    <mergeCell ref="Q2:S2"/>
  </mergeCells>
  <phoneticPr fontId="4" type="noConversion"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8B9FA1-7D7F-4583-BE87-20093DD81671}">
  <dimension ref="A1:C19"/>
  <sheetViews>
    <sheetView workbookViewId="0"/>
  </sheetViews>
  <sheetFormatPr defaultRowHeight="15"/>
  <cols>
    <col min="1" max="1" width="12.140625" bestFit="1" customWidth="1"/>
  </cols>
  <sheetData>
    <row r="1" spans="1:3" ht="18.75">
      <c r="A1" s="24" t="s">
        <v>98</v>
      </c>
      <c r="B1" s="24" t="s">
        <v>99</v>
      </c>
      <c r="C1" s="24" t="s">
        <v>100</v>
      </c>
    </row>
    <row r="2" spans="1:3">
      <c r="A2" s="1" t="s">
        <v>57</v>
      </c>
      <c r="B2" s="7">
        <v>44424</v>
      </c>
      <c r="C2" s="7">
        <v>44428</v>
      </c>
    </row>
    <row r="3" spans="1:3">
      <c r="A3" s="1" t="s">
        <v>58</v>
      </c>
      <c r="B3" s="7">
        <v>44431</v>
      </c>
      <c r="C3" s="7">
        <v>44435</v>
      </c>
    </row>
    <row r="4" spans="1:3">
      <c r="A4" s="1" t="s">
        <v>59</v>
      </c>
      <c r="B4" s="7">
        <v>44438</v>
      </c>
      <c r="C4" s="7">
        <v>44442</v>
      </c>
    </row>
    <row r="5" spans="1:3">
      <c r="A5" s="1" t="s">
        <v>60</v>
      </c>
      <c r="B5" s="7">
        <v>44445</v>
      </c>
      <c r="C5" s="7">
        <v>44449</v>
      </c>
    </row>
    <row r="6" spans="1:3">
      <c r="A6" s="1" t="s">
        <v>61</v>
      </c>
      <c r="B6" s="7">
        <v>44452</v>
      </c>
      <c r="C6" s="7">
        <v>44456</v>
      </c>
    </row>
    <row r="7" spans="1:3">
      <c r="A7" s="1" t="s">
        <v>62</v>
      </c>
      <c r="B7" s="7">
        <v>44459</v>
      </c>
      <c r="C7" s="7">
        <v>44463</v>
      </c>
    </row>
    <row r="8" spans="1:3">
      <c r="A8" s="1" t="s">
        <v>63</v>
      </c>
      <c r="B8" s="7">
        <v>44466</v>
      </c>
      <c r="C8" s="7">
        <v>44470</v>
      </c>
    </row>
    <row r="9" spans="1:3">
      <c r="A9" s="1" t="s">
        <v>64</v>
      </c>
      <c r="B9" s="7">
        <v>44473</v>
      </c>
      <c r="C9" s="7">
        <v>44477</v>
      </c>
    </row>
    <row r="10" spans="1:3">
      <c r="A10" s="1" t="s">
        <v>65</v>
      </c>
      <c r="B10" s="7">
        <v>44482</v>
      </c>
      <c r="C10" s="7">
        <v>44484</v>
      </c>
    </row>
    <row r="11" spans="1:3">
      <c r="A11" s="1" t="s">
        <v>66</v>
      </c>
      <c r="B11" s="7">
        <v>44487</v>
      </c>
      <c r="C11" s="7">
        <v>44491</v>
      </c>
    </row>
    <row r="12" spans="1:3">
      <c r="A12" s="1" t="s">
        <v>67</v>
      </c>
      <c r="B12" s="7">
        <v>44494</v>
      </c>
      <c r="C12" s="7">
        <v>44498</v>
      </c>
    </row>
    <row r="13" spans="1:3">
      <c r="A13" s="1" t="s">
        <v>68</v>
      </c>
      <c r="B13" s="7">
        <v>44501</v>
      </c>
      <c r="C13" s="7">
        <v>44505</v>
      </c>
    </row>
    <row r="14" spans="1:3">
      <c r="A14" s="1" t="s">
        <v>69</v>
      </c>
      <c r="B14" s="7">
        <v>44508</v>
      </c>
      <c r="C14" s="7">
        <v>44512</v>
      </c>
    </row>
    <row r="15" spans="1:3">
      <c r="A15" s="1" t="s">
        <v>70</v>
      </c>
      <c r="B15" s="7">
        <v>44516</v>
      </c>
      <c r="C15" s="7">
        <v>44519</v>
      </c>
    </row>
    <row r="16" spans="1:3">
      <c r="A16" s="1" t="s">
        <v>71</v>
      </c>
      <c r="B16" s="7">
        <v>44522</v>
      </c>
      <c r="C16" s="7">
        <v>44526</v>
      </c>
    </row>
    <row r="17" spans="1:3">
      <c r="A17" s="1" t="s">
        <v>72</v>
      </c>
      <c r="B17" s="7">
        <v>44529</v>
      </c>
      <c r="C17" s="7">
        <v>44533</v>
      </c>
    </row>
    <row r="18" spans="1:3">
      <c r="A18" s="1" t="s">
        <v>73</v>
      </c>
      <c r="B18" s="7">
        <v>44536</v>
      </c>
      <c r="C18" s="7">
        <v>44540</v>
      </c>
    </row>
    <row r="19" spans="1:3">
      <c r="A19" s="1" t="s">
        <v>74</v>
      </c>
      <c r="B19" s="7">
        <v>44543</v>
      </c>
      <c r="C19" s="7">
        <v>44547</v>
      </c>
    </row>
  </sheetData>
  <phoneticPr fontId="4" type="noConversion"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A39ED8-5A15-4BBA-B114-F2938C1B96C0}">
  <dimension ref="A1:I17"/>
  <sheetViews>
    <sheetView tabSelected="1" workbookViewId="0">
      <selection activeCell="B11" sqref="B11"/>
    </sheetView>
  </sheetViews>
  <sheetFormatPr defaultRowHeight="15"/>
  <cols>
    <col min="1" max="1" width="12.42578125" bestFit="1" customWidth="1"/>
    <col min="2" max="2" width="15.85546875" customWidth="1"/>
    <col min="3" max="3" width="18.28515625" bestFit="1" customWidth="1"/>
    <col min="4" max="4" width="23.5703125" bestFit="1" customWidth="1"/>
    <col min="5" max="5" width="17" bestFit="1" customWidth="1"/>
    <col min="6" max="6" width="14.42578125" bestFit="1" customWidth="1"/>
    <col min="8" max="8" width="26.42578125" customWidth="1"/>
    <col min="9" max="9" width="27.7109375" customWidth="1"/>
  </cols>
  <sheetData>
    <row r="1" spans="1:9" ht="19.5" thickBot="1">
      <c r="B1" s="46" t="s">
        <v>101</v>
      </c>
      <c r="C1" s="47" t="s">
        <v>102</v>
      </c>
      <c r="D1" s="48" t="s">
        <v>103</v>
      </c>
      <c r="E1" s="49" t="s">
        <v>104</v>
      </c>
      <c r="F1" s="50" t="s">
        <v>95</v>
      </c>
      <c r="G1" s="51"/>
      <c r="H1" s="73" t="s">
        <v>105</v>
      </c>
      <c r="I1" s="74"/>
    </row>
    <row r="2" spans="1:9" ht="19.5" thickBot="1">
      <c r="A2" s="52" t="s">
        <v>106</v>
      </c>
      <c r="B2" s="52" t="s">
        <v>107</v>
      </c>
      <c r="C2" s="52" t="s">
        <v>108</v>
      </c>
      <c r="D2" s="52" t="s">
        <v>109</v>
      </c>
      <c r="E2" s="52" t="s">
        <v>110</v>
      </c>
      <c r="F2" s="52" t="s">
        <v>111</v>
      </c>
      <c r="G2" s="51"/>
      <c r="H2" s="53" t="s">
        <v>101</v>
      </c>
      <c r="I2" s="54"/>
    </row>
    <row r="3" spans="1:9" ht="19.5" thickBot="1">
      <c r="B3" s="55" t="s">
        <v>112</v>
      </c>
      <c r="C3" s="55" t="s">
        <v>113</v>
      </c>
      <c r="D3" s="55" t="s">
        <v>114</v>
      </c>
      <c r="E3" s="55" t="s">
        <v>115</v>
      </c>
      <c r="F3" s="55" t="s">
        <v>116</v>
      </c>
      <c r="G3" s="51"/>
      <c r="H3" s="56" t="s">
        <v>102</v>
      </c>
      <c r="I3" s="54"/>
    </row>
    <row r="4" spans="1:9" ht="19.5" thickBot="1">
      <c r="B4" s="57" t="s">
        <v>117</v>
      </c>
      <c r="C4" s="57" t="s">
        <v>118</v>
      </c>
      <c r="D4" s="57" t="s">
        <v>119</v>
      </c>
      <c r="E4" s="57" t="s">
        <v>120</v>
      </c>
      <c r="F4" s="57" t="s">
        <v>121</v>
      </c>
      <c r="G4" s="51"/>
      <c r="H4" s="58" t="s">
        <v>103</v>
      </c>
      <c r="I4" s="54"/>
    </row>
    <row r="5" spans="1:9" ht="19.5" thickBot="1">
      <c r="B5" s="57" t="s">
        <v>122</v>
      </c>
      <c r="C5" s="57" t="s">
        <v>123</v>
      </c>
      <c r="D5" s="57" t="s">
        <v>124</v>
      </c>
      <c r="E5" s="57" t="s">
        <v>125</v>
      </c>
      <c r="F5" s="57" t="s">
        <v>126</v>
      </c>
      <c r="G5" s="51"/>
      <c r="H5" s="59" t="s">
        <v>104</v>
      </c>
      <c r="I5" s="54"/>
    </row>
    <row r="6" spans="1:9" ht="19.5" thickBot="1">
      <c r="B6" s="57" t="s">
        <v>127</v>
      </c>
      <c r="C6" s="57" t="s">
        <v>128</v>
      </c>
      <c r="D6" s="57" t="s">
        <v>129</v>
      </c>
      <c r="E6" s="57" t="s">
        <v>130</v>
      </c>
      <c r="F6" s="57" t="s">
        <v>131</v>
      </c>
      <c r="G6" s="51"/>
      <c r="H6" s="60" t="s">
        <v>95</v>
      </c>
      <c r="I6" s="54"/>
    </row>
    <row r="7" spans="1:9" ht="19.5" thickBot="1">
      <c r="B7" s="57" t="s">
        <v>132</v>
      </c>
      <c r="C7" s="57" t="s">
        <v>133</v>
      </c>
      <c r="D7" s="57" t="s">
        <v>134</v>
      </c>
      <c r="E7" s="57" t="s">
        <v>135</v>
      </c>
      <c r="F7" s="57" t="s">
        <v>136</v>
      </c>
      <c r="G7" s="51"/>
      <c r="H7" s="51"/>
      <c r="I7" s="51"/>
    </row>
    <row r="8" spans="1:9" ht="19.5" thickBot="1">
      <c r="B8" s="57" t="s">
        <v>137</v>
      </c>
      <c r="C8" s="57" t="s">
        <v>135</v>
      </c>
      <c r="E8" s="57" t="s">
        <v>138</v>
      </c>
      <c r="F8" s="57" t="s">
        <v>139</v>
      </c>
    </row>
    <row r="9" spans="1:9" ht="19.5" thickBot="1">
      <c r="F9" s="57" t="s">
        <v>140</v>
      </c>
    </row>
    <row r="17" spans="6:6">
      <c r="F17" s="61"/>
    </row>
  </sheetData>
  <mergeCells count="1">
    <mergeCell ref="H1:I1"/>
  </mergeCells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55421E7B02A671498863E12F67325980" ma:contentTypeVersion="33" ma:contentTypeDescription="Crie um novo documento." ma:contentTypeScope="" ma:versionID="6a2cc7e9af6e24d547a36f954a1de001">
  <xsd:schema xmlns:xsd="http://www.w3.org/2001/XMLSchema" xmlns:xs="http://www.w3.org/2001/XMLSchema" xmlns:p="http://schemas.microsoft.com/office/2006/metadata/properties" xmlns:ns2="4d686d68-0ba7-45cf-9eec-c2fd056c1fae" xmlns:ns3="a8b0c849-68ba-4709-9c64-cf21b6e32bb0" targetNamespace="http://schemas.microsoft.com/office/2006/metadata/properties" ma:root="true" ma:fieldsID="f8a9d476838a2c76f5755409204b3050" ns2:_="" ns3:_="">
    <xsd:import namespace="4d686d68-0ba7-45cf-9eec-c2fd056c1fae"/>
    <xsd:import namespace="a8b0c849-68ba-4709-9c64-cf21b6e32bb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NotebookType" minOccurs="0"/>
                <xsd:element ref="ns2:FolderType" minOccurs="0"/>
                <xsd:element ref="ns2:CultureName" minOccurs="0"/>
                <xsd:element ref="ns2:AppVersion" minOccurs="0"/>
                <xsd:element ref="ns2:TeamsChannelId" minOccurs="0"/>
                <xsd:element ref="ns2:Owner" minOccurs="0"/>
                <xsd:element ref="ns2:Math_Settings" minOccurs="0"/>
                <xsd:element ref="ns2:DefaultSectionNames" minOccurs="0"/>
                <xsd:element ref="ns2:Templates" minOccurs="0"/>
                <xsd:element ref="ns2:Teachers" minOccurs="0"/>
                <xsd:element ref="ns2:Students" minOccurs="0"/>
                <xsd:element ref="ns2:Student_Groups" minOccurs="0"/>
                <xsd:element ref="ns2:Distribution_Groups" minOccurs="0"/>
                <xsd:element ref="ns2:LMS_Mappings" minOccurs="0"/>
                <xsd:element ref="ns2:Invited_Teachers" minOccurs="0"/>
                <xsd:element ref="ns2:Invited_Students" minOccurs="0"/>
                <xsd:element ref="ns2:Self_Registration_Enabled" minOccurs="0"/>
                <xsd:element ref="ns2:Has_Teacher_Only_SectionGroup" minOccurs="0"/>
                <xsd:element ref="ns2:Is_Collaboration_Space_Locked" minOccurs="0"/>
                <xsd:element ref="ns2:IsNotebookLocked" minOccurs="0"/>
                <xsd:element ref="ns2:Teams_Channel_Section_Locatio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d686d68-0ba7-45cf-9eec-c2fd056c1fa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NotebookType" ma:index="11" nillable="true" ma:displayName="Notebook Type" ma:internalName="NotebookType">
      <xsd:simpleType>
        <xsd:restriction base="dms:Text"/>
      </xsd:simpleType>
    </xsd:element>
    <xsd:element name="FolderType" ma:index="12" nillable="true" ma:displayName="Folder Type" ma:internalName="FolderType">
      <xsd:simpleType>
        <xsd:restriction base="dms:Text"/>
      </xsd:simpleType>
    </xsd:element>
    <xsd:element name="CultureName" ma:index="13" nillable="true" ma:displayName="Culture Name" ma:internalName="CultureName">
      <xsd:simpleType>
        <xsd:restriction base="dms:Text"/>
      </xsd:simpleType>
    </xsd:element>
    <xsd:element name="AppVersion" ma:index="14" nillable="true" ma:displayName="App Version" ma:internalName="AppVersion">
      <xsd:simpleType>
        <xsd:restriction base="dms:Text"/>
      </xsd:simpleType>
    </xsd:element>
    <xsd:element name="TeamsChannelId" ma:index="15" nillable="true" ma:displayName="Teams Channel Id" ma:internalName="TeamsChannelId">
      <xsd:simpleType>
        <xsd:restriction base="dms:Text"/>
      </xsd:simpleType>
    </xsd:element>
    <xsd:element name="Owner" ma:index="16" nillable="true" ma:displayName="Owner" ma:internalName="Owne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ath_Settings" ma:index="17" nillable="true" ma:displayName="Math Settings" ma:internalName="Math_Settings">
      <xsd:simpleType>
        <xsd:restriction base="dms:Text"/>
      </xsd:simpleType>
    </xsd:element>
    <xsd:element name="DefaultSectionNames" ma:index="18" nillable="true" ma:displayName="Default Section Names" ma:internalName="DefaultSectionNames">
      <xsd:simpleType>
        <xsd:restriction base="dms:Note">
          <xsd:maxLength value="255"/>
        </xsd:restriction>
      </xsd:simpleType>
    </xsd:element>
    <xsd:element name="Templates" ma:index="19" nillable="true" ma:displayName="Templates" ma:internalName="Templates">
      <xsd:simpleType>
        <xsd:restriction base="dms:Note">
          <xsd:maxLength value="255"/>
        </xsd:restriction>
      </xsd:simpleType>
    </xsd:element>
    <xsd:element name="Teachers" ma:index="20" nillable="true" ma:displayName="Teachers" ma:internalName="Teach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s" ma:index="21" nillable="true" ma:displayName="Students" ma:internalName="Student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_Groups" ma:index="22" nillable="true" ma:displayName="Student Groups" ma:internalName="Student_Group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Distribution_Groups" ma:index="23" nillable="true" ma:displayName="Distribution Groups" ma:internalName="Distribution_Groups">
      <xsd:simpleType>
        <xsd:restriction base="dms:Note">
          <xsd:maxLength value="255"/>
        </xsd:restriction>
      </xsd:simpleType>
    </xsd:element>
    <xsd:element name="LMS_Mappings" ma:index="24" nillable="true" ma:displayName="LMS Mappings" ma:internalName="LMS_Mappings">
      <xsd:simpleType>
        <xsd:restriction base="dms:Note">
          <xsd:maxLength value="255"/>
        </xsd:restriction>
      </xsd:simpleType>
    </xsd:element>
    <xsd:element name="Invited_Teachers" ma:index="25" nillable="true" ma:displayName="Invited Teachers" ma:internalName="Invited_Teachers">
      <xsd:simpleType>
        <xsd:restriction base="dms:Note">
          <xsd:maxLength value="255"/>
        </xsd:restriction>
      </xsd:simpleType>
    </xsd:element>
    <xsd:element name="Invited_Students" ma:index="26" nillable="true" ma:displayName="Invited Students" ma:internalName="Invited_Students">
      <xsd:simpleType>
        <xsd:restriction base="dms:Note">
          <xsd:maxLength value="255"/>
        </xsd:restriction>
      </xsd:simpleType>
    </xsd:element>
    <xsd:element name="Self_Registration_Enabled" ma:index="27" nillable="true" ma:displayName="Self Registration Enabled" ma:internalName="Self_Registration_Enabled">
      <xsd:simpleType>
        <xsd:restriction base="dms:Boolean"/>
      </xsd:simpleType>
    </xsd:element>
    <xsd:element name="Has_Teacher_Only_SectionGroup" ma:index="28" nillable="true" ma:displayName="Has Teacher Only SectionGroup" ma:internalName="Has_Teacher_Only_SectionGroup">
      <xsd:simpleType>
        <xsd:restriction base="dms:Boolean"/>
      </xsd:simpleType>
    </xsd:element>
    <xsd:element name="Is_Collaboration_Space_Locked" ma:index="29" nillable="true" ma:displayName="Is Collaboration Space Locked" ma:internalName="Is_Collaboration_Space_Locked">
      <xsd:simpleType>
        <xsd:restriction base="dms:Boolean"/>
      </xsd:simpleType>
    </xsd:element>
    <xsd:element name="IsNotebookLocked" ma:index="30" nillable="true" ma:displayName="Is Notebook Locked" ma:internalName="IsNotebookLocked">
      <xsd:simpleType>
        <xsd:restriction base="dms:Boolean"/>
      </xsd:simpleType>
    </xsd:element>
    <xsd:element name="Teams_Channel_Section_Location" ma:index="31" nillable="true" ma:displayName="Teams Channel Section Location" ma:internalName="Teams_Channel_Section_Location">
      <xsd:simpleType>
        <xsd:restriction base="dms:Text"/>
      </xsd:simpleType>
    </xsd:element>
    <xsd:element name="MediaServiceAutoTags" ma:index="32" nillable="true" ma:displayName="Tags" ma:internalName="MediaServiceAutoTags" ma:readOnly="true">
      <xsd:simpleType>
        <xsd:restriction base="dms:Text"/>
      </xsd:simpleType>
    </xsd:element>
    <xsd:element name="MediaServiceOCR" ma:index="3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3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3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3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3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40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8b0c849-68ba-4709-9c64-cf21b6e32bb0" elementFormDefault="qualified">
    <xsd:import namespace="http://schemas.microsoft.com/office/2006/documentManagement/types"/>
    <xsd:import namespace="http://schemas.microsoft.com/office/infopath/2007/PartnerControls"/>
    <xsd:element name="SharedWithUsers" ma:index="3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3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emplates xmlns="4d686d68-0ba7-45cf-9eec-c2fd056c1fae" xsi:nil="true"/>
    <Student_Groups xmlns="4d686d68-0ba7-45cf-9eec-c2fd056c1fae">
      <UserInfo>
        <DisplayName/>
        <AccountId xsi:nil="true"/>
        <AccountType/>
      </UserInfo>
    </Student_Groups>
    <TeamsChannelId xmlns="4d686d68-0ba7-45cf-9eec-c2fd056c1fae" xsi:nil="true"/>
    <Has_Teacher_Only_SectionGroup xmlns="4d686d68-0ba7-45cf-9eec-c2fd056c1fae" xsi:nil="true"/>
    <AppVersion xmlns="4d686d68-0ba7-45cf-9eec-c2fd056c1fae" xsi:nil="true"/>
    <NotebookType xmlns="4d686d68-0ba7-45cf-9eec-c2fd056c1fae" xsi:nil="true"/>
    <CultureName xmlns="4d686d68-0ba7-45cf-9eec-c2fd056c1fae" xsi:nil="true"/>
    <Invited_Teachers xmlns="4d686d68-0ba7-45cf-9eec-c2fd056c1fae" xsi:nil="true"/>
    <Invited_Students xmlns="4d686d68-0ba7-45cf-9eec-c2fd056c1fae" xsi:nil="true"/>
    <Is_Collaboration_Space_Locked xmlns="4d686d68-0ba7-45cf-9eec-c2fd056c1fae" xsi:nil="true"/>
    <Distribution_Groups xmlns="4d686d68-0ba7-45cf-9eec-c2fd056c1fae" xsi:nil="true"/>
    <DefaultSectionNames xmlns="4d686d68-0ba7-45cf-9eec-c2fd056c1fae" xsi:nil="true"/>
    <Owner xmlns="4d686d68-0ba7-45cf-9eec-c2fd056c1fae">
      <UserInfo>
        <DisplayName/>
        <AccountId xsi:nil="true"/>
        <AccountType/>
      </UserInfo>
    </Owner>
    <LMS_Mappings xmlns="4d686d68-0ba7-45cf-9eec-c2fd056c1fae" xsi:nil="true"/>
    <Math_Settings xmlns="4d686d68-0ba7-45cf-9eec-c2fd056c1fae" xsi:nil="true"/>
    <Teachers xmlns="4d686d68-0ba7-45cf-9eec-c2fd056c1fae">
      <UserInfo>
        <DisplayName/>
        <AccountId xsi:nil="true"/>
        <AccountType/>
      </UserInfo>
    </Teachers>
    <Students xmlns="4d686d68-0ba7-45cf-9eec-c2fd056c1fae">
      <UserInfo>
        <DisplayName/>
        <AccountId xsi:nil="true"/>
        <AccountType/>
      </UserInfo>
    </Students>
    <FolderType xmlns="4d686d68-0ba7-45cf-9eec-c2fd056c1fae" xsi:nil="true"/>
    <IsNotebookLocked xmlns="4d686d68-0ba7-45cf-9eec-c2fd056c1fae" xsi:nil="true"/>
    <Self_Registration_Enabled xmlns="4d686d68-0ba7-45cf-9eec-c2fd056c1fae" xsi:nil="true"/>
    <Teams_Channel_Section_Location xmlns="4d686d68-0ba7-45cf-9eec-c2fd056c1fae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6B78502-C0F8-4648-A3E3-C275EEF2ECEA}"/>
</file>

<file path=customXml/itemProps2.xml><?xml version="1.0" encoding="utf-8"?>
<ds:datastoreItem xmlns:ds="http://schemas.openxmlformats.org/officeDocument/2006/customXml" ds:itemID="{D576F4F2-6492-49F5-99A4-4D4BAAC068D9}"/>
</file>

<file path=customXml/itemProps3.xml><?xml version="1.0" encoding="utf-8"?>
<ds:datastoreItem xmlns:ds="http://schemas.openxmlformats.org/officeDocument/2006/customXml" ds:itemID="{680AF8BC-5DCC-47CA-8A6E-328E79C027D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PC</dc:creator>
  <cp:keywords/>
  <dc:description/>
  <cp:lastModifiedBy>Mario Lucca de Oliveira Padrão</cp:lastModifiedBy>
  <cp:revision/>
  <dcterms:created xsi:type="dcterms:W3CDTF">2021-08-09T11:54:34Z</dcterms:created>
  <dcterms:modified xsi:type="dcterms:W3CDTF">2021-08-30T12:26:17Z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0x01010055421E7B02A671498863E12F67325980</vt:lpwstr>
  </property>
</Properties>
</file>