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Kuliah Online\Pemrosesan Teks\5th Meet (Wednesday, March, 9th 2022)\Group Task\Calculate\"/>
    </mc:Choice>
  </mc:AlternateContent>
  <xr:revisionPtr revIDLastSave="0" documentId="13_ncr:1_{9C14F71B-2A89-47AB-BDAD-CA807A6CDA17}" xr6:coauthVersionLast="45" xr6:coauthVersionMax="45" xr10:uidLastSave="{00000000-0000-0000-0000-000000000000}"/>
  <bookViews>
    <workbookView xWindow="-28920" yWindow="-120" windowWidth="29040" windowHeight="15840" firstSheet="3" activeTab="8" xr2:uid="{00000000-000D-0000-FFFF-FFFF00000000}"/>
  </bookViews>
  <sheets>
    <sheet name="Data" sheetId="1" r:id="rId1"/>
    <sheet name="Sheet1" sheetId="9" r:id="rId2"/>
    <sheet name="binary" sheetId="2" r:id="rId3"/>
    <sheet name="Nama Kelompok" sheetId="3" r:id="rId4"/>
    <sheet name="raw term" sheetId="4" r:id="rId5"/>
    <sheet name="Log-frequency" sheetId="5" r:id="rId6"/>
    <sheet name="Document frequency" sheetId="6" r:id="rId7"/>
    <sheet name="Invers Document frequency" sheetId="7" r:id="rId8"/>
    <sheet name="Tf-idf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H28" i="8" l="1"/>
  <c r="H27" i="8"/>
  <c r="F27" i="8" s="1"/>
  <c r="E27" i="8"/>
  <c r="H26" i="8"/>
  <c r="H25" i="8"/>
  <c r="H24" i="8"/>
  <c r="F24" i="8"/>
  <c r="E24" i="8"/>
  <c r="D24" i="8"/>
  <c r="H23" i="8"/>
  <c r="C23" i="8"/>
  <c r="H22" i="8"/>
  <c r="F22" i="8"/>
  <c r="H21" i="8"/>
  <c r="E21" i="8"/>
  <c r="D21" i="8"/>
  <c r="C21" i="8"/>
  <c r="H20" i="8"/>
  <c r="H19" i="8"/>
  <c r="E19" i="8"/>
  <c r="H18" i="8"/>
  <c r="H17" i="8"/>
  <c r="H16" i="8"/>
  <c r="F16" i="8"/>
  <c r="E16" i="8"/>
  <c r="D16" i="8"/>
  <c r="H15" i="8"/>
  <c r="C15" i="8"/>
  <c r="H14" i="8"/>
  <c r="F14" i="8"/>
  <c r="H13" i="8"/>
  <c r="E13" i="8"/>
  <c r="D13" i="8"/>
  <c r="C13" i="8"/>
  <c r="H12" i="8"/>
  <c r="H11" i="8"/>
  <c r="E11" i="8"/>
  <c r="H10" i="8"/>
  <c r="H9" i="8"/>
  <c r="H8" i="8"/>
  <c r="F8" i="8"/>
  <c r="E8" i="8"/>
  <c r="D8" i="8"/>
  <c r="H7" i="8"/>
  <c r="C7" i="8"/>
  <c r="H24" i="7"/>
  <c r="F24" i="7"/>
  <c r="E24" i="7"/>
  <c r="D24" i="7"/>
  <c r="C24" i="7"/>
  <c r="H23" i="7"/>
  <c r="F23" i="7"/>
  <c r="E23" i="7"/>
  <c r="D23" i="7"/>
  <c r="C23" i="7"/>
  <c r="H22" i="7"/>
  <c r="F22" i="7"/>
  <c r="E22" i="7"/>
  <c r="D22" i="7"/>
  <c r="C22" i="7"/>
  <c r="H21" i="7"/>
  <c r="F21" i="7"/>
  <c r="E21" i="7"/>
  <c r="D21" i="7"/>
  <c r="C21" i="7"/>
  <c r="H20" i="7"/>
  <c r="F20" i="7"/>
  <c r="E20" i="7"/>
  <c r="D20" i="7"/>
  <c r="C20" i="7"/>
  <c r="H19" i="7"/>
  <c r="F19" i="7"/>
  <c r="E19" i="7"/>
  <c r="D19" i="7"/>
  <c r="C19" i="7"/>
  <c r="H18" i="7"/>
  <c r="F18" i="7"/>
  <c r="E18" i="7"/>
  <c r="D18" i="7"/>
  <c r="C18" i="7"/>
  <c r="H17" i="7"/>
  <c r="F17" i="7"/>
  <c r="E17" i="7"/>
  <c r="D17" i="7"/>
  <c r="C17" i="7"/>
  <c r="H16" i="7"/>
  <c r="F16" i="7"/>
  <c r="E16" i="7"/>
  <c r="D16" i="7"/>
  <c r="C16" i="7"/>
  <c r="H15" i="7"/>
  <c r="F15" i="7"/>
  <c r="E15" i="7"/>
  <c r="D15" i="7"/>
  <c r="C15" i="7"/>
  <c r="H14" i="7"/>
  <c r="F14" i="7"/>
  <c r="E14" i="7"/>
  <c r="D14" i="7"/>
  <c r="C14" i="7"/>
  <c r="H13" i="7"/>
  <c r="F13" i="7"/>
  <c r="E13" i="7"/>
  <c r="D13" i="7"/>
  <c r="C13" i="7"/>
  <c r="H12" i="7"/>
  <c r="F12" i="7"/>
  <c r="E12" i="7"/>
  <c r="D12" i="7"/>
  <c r="C12" i="7"/>
  <c r="H11" i="7"/>
  <c r="F11" i="7"/>
  <c r="E11" i="7"/>
  <c r="D11" i="7"/>
  <c r="C11" i="7"/>
  <c r="H10" i="7"/>
  <c r="F10" i="7"/>
  <c r="E10" i="7"/>
  <c r="D10" i="7"/>
  <c r="C10" i="7"/>
  <c r="H9" i="7"/>
  <c r="F9" i="7"/>
  <c r="E9" i="7"/>
  <c r="D9" i="7"/>
  <c r="C9" i="7"/>
  <c r="H8" i="7"/>
  <c r="F8" i="7"/>
  <c r="E8" i="7"/>
  <c r="D8" i="7"/>
  <c r="C8" i="7"/>
  <c r="H7" i="7"/>
  <c r="F7" i="7"/>
  <c r="E7" i="7"/>
  <c r="D7" i="7"/>
  <c r="C7" i="7"/>
  <c r="H6" i="7"/>
  <c r="F6" i="7"/>
  <c r="E6" i="7"/>
  <c r="D6" i="7"/>
  <c r="C6" i="7"/>
  <c r="H5" i="7"/>
  <c r="F5" i="7"/>
  <c r="E5" i="7"/>
  <c r="D5" i="7"/>
  <c r="C5" i="7"/>
  <c r="H4" i="7"/>
  <c r="F4" i="7"/>
  <c r="E4" i="7"/>
  <c r="D4" i="7"/>
  <c r="C4" i="7"/>
  <c r="H3" i="7"/>
  <c r="F3" i="7"/>
  <c r="E3" i="7"/>
  <c r="D3" i="7"/>
  <c r="C3" i="7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4" i="5"/>
  <c r="F28" i="8" s="1"/>
  <c r="E24" i="5"/>
  <c r="E28" i="8" s="1"/>
  <c r="D24" i="5"/>
  <c r="D28" i="8" s="1"/>
  <c r="C24" i="5"/>
  <c r="C28" i="8" s="1"/>
  <c r="F23" i="5"/>
  <c r="E23" i="5"/>
  <c r="D23" i="5"/>
  <c r="D27" i="8" s="1"/>
  <c r="C23" i="5"/>
  <c r="C27" i="8" s="1"/>
  <c r="F22" i="5"/>
  <c r="F26" i="8" s="1"/>
  <c r="E22" i="5"/>
  <c r="E26" i="8" s="1"/>
  <c r="D22" i="5"/>
  <c r="D26" i="8" s="1"/>
  <c r="C22" i="5"/>
  <c r="C26" i="8" s="1"/>
  <c r="F21" i="5"/>
  <c r="F25" i="8" s="1"/>
  <c r="E21" i="5"/>
  <c r="E25" i="8" s="1"/>
  <c r="D21" i="5"/>
  <c r="D25" i="8" s="1"/>
  <c r="C21" i="5"/>
  <c r="C25" i="8" s="1"/>
  <c r="F20" i="5"/>
  <c r="E20" i="5"/>
  <c r="D20" i="5"/>
  <c r="C20" i="5"/>
  <c r="C24" i="8" s="1"/>
  <c r="F19" i="5"/>
  <c r="F23" i="8" s="1"/>
  <c r="E19" i="5"/>
  <c r="E23" i="8" s="1"/>
  <c r="D19" i="5"/>
  <c r="D23" i="8" s="1"/>
  <c r="C19" i="5"/>
  <c r="F18" i="5"/>
  <c r="E18" i="5"/>
  <c r="E22" i="8" s="1"/>
  <c r="D18" i="5"/>
  <c r="D22" i="8" s="1"/>
  <c r="C18" i="5"/>
  <c r="C22" i="8" s="1"/>
  <c r="F17" i="5"/>
  <c r="F21" i="8" s="1"/>
  <c r="E17" i="5"/>
  <c r="D17" i="5"/>
  <c r="C17" i="5"/>
  <c r="F16" i="5"/>
  <c r="F20" i="8" s="1"/>
  <c r="E16" i="5"/>
  <c r="E20" i="8" s="1"/>
  <c r="D16" i="5"/>
  <c r="D20" i="8" s="1"/>
  <c r="C16" i="5"/>
  <c r="C20" i="8" s="1"/>
  <c r="F15" i="5"/>
  <c r="F19" i="8" s="1"/>
  <c r="E15" i="5"/>
  <c r="D15" i="5"/>
  <c r="D19" i="8" s="1"/>
  <c r="C15" i="5"/>
  <c r="C19" i="8" s="1"/>
  <c r="F14" i="5"/>
  <c r="F18" i="8" s="1"/>
  <c r="E14" i="5"/>
  <c r="E18" i="8" s="1"/>
  <c r="D14" i="5"/>
  <c r="D18" i="8" s="1"/>
  <c r="C14" i="5"/>
  <c r="C18" i="8" s="1"/>
  <c r="F13" i="5"/>
  <c r="F17" i="8" s="1"/>
  <c r="E13" i="5"/>
  <c r="E17" i="8" s="1"/>
  <c r="D13" i="5"/>
  <c r="D17" i="8" s="1"/>
  <c r="C13" i="5"/>
  <c r="C17" i="8" s="1"/>
  <c r="F12" i="5"/>
  <c r="E12" i="5"/>
  <c r="D12" i="5"/>
  <c r="C12" i="5"/>
  <c r="C16" i="8" s="1"/>
  <c r="F11" i="5"/>
  <c r="F15" i="8" s="1"/>
  <c r="E11" i="5"/>
  <c r="E15" i="8" s="1"/>
  <c r="D11" i="5"/>
  <c r="D15" i="8" s="1"/>
  <c r="C11" i="5"/>
  <c r="F10" i="5"/>
  <c r="E10" i="5"/>
  <c r="E14" i="8" s="1"/>
  <c r="D10" i="5"/>
  <c r="D14" i="8" s="1"/>
  <c r="C10" i="5"/>
  <c r="C14" i="8" s="1"/>
  <c r="F9" i="5"/>
  <c r="F13" i="8" s="1"/>
  <c r="E9" i="5"/>
  <c r="D9" i="5"/>
  <c r="C9" i="5"/>
  <c r="F8" i="5"/>
  <c r="F12" i="8" s="1"/>
  <c r="E8" i="5"/>
  <c r="E12" i="8" s="1"/>
  <c r="D8" i="5"/>
  <c r="D12" i="8" s="1"/>
  <c r="C8" i="5"/>
  <c r="C12" i="8" s="1"/>
  <c r="F7" i="5"/>
  <c r="F11" i="8" s="1"/>
  <c r="E7" i="5"/>
  <c r="D7" i="5"/>
  <c r="D11" i="8" s="1"/>
  <c r="C7" i="5"/>
  <c r="C11" i="8" s="1"/>
  <c r="F6" i="5"/>
  <c r="F10" i="8" s="1"/>
  <c r="E6" i="5"/>
  <c r="E10" i="8" s="1"/>
  <c r="D6" i="5"/>
  <c r="D10" i="8" s="1"/>
  <c r="C6" i="5"/>
  <c r="C10" i="8" s="1"/>
  <c r="F5" i="5"/>
  <c r="F9" i="8" s="1"/>
  <c r="E5" i="5"/>
  <c r="E9" i="8" s="1"/>
  <c r="D5" i="5"/>
  <c r="D9" i="8" s="1"/>
  <c r="C5" i="5"/>
  <c r="C9" i="8" s="1"/>
  <c r="F4" i="5"/>
  <c r="E4" i="5"/>
  <c r="D4" i="5"/>
  <c r="C4" i="5"/>
  <c r="C8" i="8" s="1"/>
  <c r="F3" i="5"/>
  <c r="F7" i="8" s="1"/>
  <c r="E3" i="5"/>
  <c r="E7" i="8" s="1"/>
  <c r="D3" i="5"/>
  <c r="D7" i="8" s="1"/>
  <c r="C3" i="5"/>
</calcChain>
</file>

<file path=xl/sharedStrings.xml><?xml version="1.0" encoding="utf-8"?>
<sst xmlns="http://schemas.openxmlformats.org/spreadsheetml/2006/main" count="188" uniqueCount="42">
  <si>
    <t>D1</t>
  </si>
  <si>
    <t>Aku suka sekali Doraemon. Makan roti dorayaki, kesukaan doraemon adalah favoritku. Selain dorayaki, sushi juga makanan kesukaanku.</t>
  </si>
  <si>
    <t>D2</t>
  </si>
  <si>
    <t>Makanan paling populer di Jepang adalah Sushi. Sushi terbuat dari nasi dan ikan salmon. Rasa sushi beraneka ragam. Siapapun yang pernah ke Jepang pasti menyukai sushi.</t>
  </si>
  <si>
    <t>D3</t>
  </si>
  <si>
    <t>Sushi merupakan makanan khas Jepang. Sushi yang paling enak adalah ikan salmon dan onigiri. Selain sushi, ramen juga favorit orang Jepang</t>
  </si>
  <si>
    <t>D4</t>
  </si>
  <si>
    <t>Di Jepang makanan berkuah paling diminati oleh penduduk Jepang. Selain makanan, anime juga merupakan salah satu film yang digemari. Banyak orang di Jepang menyukai film anime.</t>
  </si>
  <si>
    <t>Data Preprocessing</t>
  </si>
  <si>
    <t>doraemon, makan, roti, dorayaki, suka</t>
  </si>
  <si>
    <t>makan, jepang, sushi, nasi, ikan, salmon, aneka, ragam, suka</t>
  </si>
  <si>
    <t>sushi, makan, jepang, ikan, salmon, onigiri, ramen, orang</t>
  </si>
  <si>
    <t>jepang, makan, kuah, penduduk, anime, film, gemari, orang, suka</t>
  </si>
  <si>
    <t>Kata</t>
  </si>
  <si>
    <t>doraemon</t>
  </si>
  <si>
    <t>makan</t>
  </si>
  <si>
    <t>roti</t>
  </si>
  <si>
    <t>dorayaki</t>
  </si>
  <si>
    <t>suka</t>
  </si>
  <si>
    <t>favorit</t>
  </si>
  <si>
    <t>jepang</t>
  </si>
  <si>
    <t>sushi</t>
  </si>
  <si>
    <t>nasi</t>
  </si>
  <si>
    <t>ikan</t>
  </si>
  <si>
    <t>salmon</t>
  </si>
  <si>
    <t>aneka</t>
  </si>
  <si>
    <t>ragam</t>
  </si>
  <si>
    <t>onigiri</t>
  </si>
  <si>
    <t>ramen</t>
  </si>
  <si>
    <t>kuah</t>
  </si>
  <si>
    <t>minat</t>
  </si>
  <si>
    <t>penduduk</t>
  </si>
  <si>
    <t>anime</t>
  </si>
  <si>
    <t>film</t>
  </si>
  <si>
    <t>gemar</t>
  </si>
  <si>
    <t>orang</t>
  </si>
  <si>
    <t>Nama Klompok</t>
  </si>
  <si>
    <t>5200411466 Bina Sukma Adicahya</t>
  </si>
  <si>
    <t>5200411488 Arieska Restu Harpian Dwika</t>
  </si>
  <si>
    <t>5200411501 Amalia Rizki Wulandari</t>
  </si>
  <si>
    <t>df</t>
  </si>
  <si>
    <t>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</si>
</sst>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1"/>
      <color rgb="FFFFFFFF"/>
      <name val="Calibri"/>
    </font>
    <font>
      <sz val="14"/>
      <color rgb="FF000000"/>
      <name val="&quot;Times New Roman&quot;"/>
    </font>
    <font>
      <sz val="12"/>
      <color rgb="FF000000"/>
      <name val="Times New Roman"/>
    </font>
    <font>
      <sz val="12"/>
      <color theme="1"/>
      <name val="Times New Roman"/>
    </font>
    <font>
      <sz val="10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4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0" fillId="0" borderId="0" xfId="0" applyFont="1" applyBorder="1" applyAlignment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/>
  </sheetViews>
  <sheetFormatPr defaultColWidth="14.441406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 t="s">
        <v>2</v>
      </c>
      <c r="B2" s="1" t="s">
        <v>3</v>
      </c>
    </row>
    <row r="3" spans="1:2" ht="15.75" customHeight="1">
      <c r="A3" s="1" t="s">
        <v>4</v>
      </c>
      <c r="B3" s="1" t="s">
        <v>5</v>
      </c>
    </row>
    <row r="4" spans="1:2" ht="15.75" customHeight="1">
      <c r="A4" s="1" t="s">
        <v>6</v>
      </c>
      <c r="B4" s="1" t="s">
        <v>7</v>
      </c>
    </row>
    <row r="7" spans="1:2" ht="13.2">
      <c r="A7" s="2" t="s">
        <v>8</v>
      </c>
    </row>
    <row r="8" spans="1:2" ht="15.75" customHeight="1">
      <c r="A8" s="1" t="s">
        <v>0</v>
      </c>
      <c r="B8" s="2" t="s">
        <v>9</v>
      </c>
    </row>
    <row r="9" spans="1:2" ht="15.75" customHeight="1">
      <c r="A9" s="1" t="s">
        <v>2</v>
      </c>
      <c r="B9" s="2" t="s">
        <v>10</v>
      </c>
    </row>
    <row r="10" spans="1:2" ht="15.75" customHeight="1">
      <c r="A10" s="1" t="s">
        <v>4</v>
      </c>
      <c r="B10" s="2" t="s">
        <v>11</v>
      </c>
    </row>
    <row r="11" spans="1:2" ht="15.75" customHeight="1">
      <c r="A11" s="1" t="s">
        <v>6</v>
      </c>
      <c r="B11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659F-46E1-47E6-8022-46BA06D264A3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F25"/>
  <sheetViews>
    <sheetView workbookViewId="0"/>
  </sheetViews>
  <sheetFormatPr defaultColWidth="14.44140625" defaultRowHeight="15.75" customHeight="1"/>
  <sheetData>
    <row r="3" spans="2:6" ht="15.75" customHeight="1">
      <c r="B3" s="3" t="s">
        <v>13</v>
      </c>
      <c r="C3" s="3" t="s">
        <v>0</v>
      </c>
      <c r="D3" s="3" t="s">
        <v>2</v>
      </c>
      <c r="E3" s="3" t="s">
        <v>4</v>
      </c>
      <c r="F3" s="3" t="s">
        <v>6</v>
      </c>
    </row>
    <row r="4" spans="2:6" ht="15.75" customHeight="1">
      <c r="B4" s="4" t="s">
        <v>14</v>
      </c>
      <c r="C4" s="5">
        <v>1</v>
      </c>
      <c r="D4" s="5">
        <v>0</v>
      </c>
      <c r="E4" s="5">
        <v>0</v>
      </c>
      <c r="F4" s="5">
        <v>0</v>
      </c>
    </row>
    <row r="5" spans="2:6" ht="15.75" customHeight="1">
      <c r="B5" s="1" t="s">
        <v>15</v>
      </c>
      <c r="C5" s="6">
        <v>1</v>
      </c>
      <c r="D5" s="6">
        <v>1</v>
      </c>
      <c r="E5" s="6">
        <v>1</v>
      </c>
      <c r="F5" s="6">
        <v>1</v>
      </c>
    </row>
    <row r="6" spans="2:6" ht="15.75" customHeight="1">
      <c r="B6" s="4" t="s">
        <v>16</v>
      </c>
      <c r="C6" s="5">
        <v>1</v>
      </c>
      <c r="D6" s="5">
        <v>0</v>
      </c>
      <c r="E6" s="5">
        <v>0</v>
      </c>
      <c r="F6" s="5">
        <v>0</v>
      </c>
    </row>
    <row r="7" spans="2:6" ht="15.75" customHeight="1">
      <c r="B7" s="1" t="s">
        <v>17</v>
      </c>
      <c r="C7" s="6">
        <v>1</v>
      </c>
      <c r="D7" s="6">
        <v>0</v>
      </c>
      <c r="E7" s="6">
        <v>0</v>
      </c>
      <c r="F7" s="6">
        <v>0</v>
      </c>
    </row>
    <row r="8" spans="2:6" ht="15.75" customHeight="1">
      <c r="B8" s="4" t="s">
        <v>18</v>
      </c>
      <c r="C8" s="5">
        <v>1</v>
      </c>
      <c r="D8" s="5">
        <v>1</v>
      </c>
      <c r="E8" s="5">
        <v>0</v>
      </c>
      <c r="F8" s="5">
        <v>0</v>
      </c>
    </row>
    <row r="9" spans="2:6" ht="15.75" customHeight="1">
      <c r="B9" s="1" t="s">
        <v>19</v>
      </c>
      <c r="C9" s="6">
        <v>1</v>
      </c>
      <c r="D9" s="6">
        <v>0</v>
      </c>
      <c r="E9" s="6">
        <v>1</v>
      </c>
      <c r="F9" s="6">
        <v>0</v>
      </c>
    </row>
    <row r="10" spans="2:6" ht="15.75" customHeight="1">
      <c r="B10" s="4" t="s">
        <v>20</v>
      </c>
      <c r="C10" s="5">
        <v>0</v>
      </c>
      <c r="D10" s="5">
        <v>1</v>
      </c>
      <c r="E10" s="5">
        <v>1</v>
      </c>
      <c r="F10" s="5">
        <v>1</v>
      </c>
    </row>
    <row r="11" spans="2:6" ht="15.75" customHeight="1">
      <c r="B11" s="1" t="s">
        <v>21</v>
      </c>
      <c r="C11" s="6">
        <v>1</v>
      </c>
      <c r="D11" s="6">
        <v>1</v>
      </c>
      <c r="E11" s="6">
        <v>1</v>
      </c>
      <c r="F11" s="6">
        <v>0</v>
      </c>
    </row>
    <row r="12" spans="2:6" ht="15.75" customHeight="1">
      <c r="B12" s="4" t="s">
        <v>22</v>
      </c>
      <c r="C12" s="5">
        <v>0</v>
      </c>
      <c r="D12" s="5">
        <v>1</v>
      </c>
      <c r="E12" s="5">
        <v>0</v>
      </c>
      <c r="F12" s="5">
        <v>0</v>
      </c>
    </row>
    <row r="13" spans="2:6" ht="15.75" customHeight="1">
      <c r="B13" s="1" t="s">
        <v>23</v>
      </c>
      <c r="C13" s="6">
        <v>0</v>
      </c>
      <c r="D13" s="6">
        <v>1</v>
      </c>
      <c r="E13" s="6">
        <v>0</v>
      </c>
      <c r="F13" s="6">
        <v>0</v>
      </c>
    </row>
    <row r="14" spans="2:6" ht="15.75" customHeight="1">
      <c r="B14" s="4" t="s">
        <v>24</v>
      </c>
      <c r="C14" s="5">
        <v>0</v>
      </c>
      <c r="D14" s="5">
        <v>1</v>
      </c>
      <c r="E14" s="5">
        <v>1</v>
      </c>
      <c r="F14" s="5">
        <v>0</v>
      </c>
    </row>
    <row r="15" spans="2:6" ht="15.75" customHeight="1">
      <c r="B15" s="1" t="s">
        <v>25</v>
      </c>
      <c r="C15" s="6">
        <v>0</v>
      </c>
      <c r="D15" s="6">
        <v>1</v>
      </c>
      <c r="E15" s="6">
        <v>0</v>
      </c>
      <c r="F15" s="6">
        <v>0</v>
      </c>
    </row>
    <row r="16" spans="2:6" ht="15.75" customHeight="1">
      <c r="B16" s="4" t="s">
        <v>26</v>
      </c>
      <c r="C16" s="5">
        <v>0</v>
      </c>
      <c r="D16" s="5">
        <v>1</v>
      </c>
      <c r="E16" s="5">
        <v>0</v>
      </c>
      <c r="F16" s="5">
        <v>0</v>
      </c>
    </row>
    <row r="17" spans="2:6" ht="14.4">
      <c r="B17" s="1" t="s">
        <v>27</v>
      </c>
      <c r="C17" s="6">
        <v>0</v>
      </c>
      <c r="D17" s="6">
        <v>0</v>
      </c>
      <c r="E17" s="6">
        <v>1</v>
      </c>
      <c r="F17" s="6">
        <v>0</v>
      </c>
    </row>
    <row r="18" spans="2:6" ht="14.4">
      <c r="B18" s="4" t="s">
        <v>28</v>
      </c>
      <c r="C18" s="5">
        <v>0</v>
      </c>
      <c r="D18" s="5">
        <v>0</v>
      </c>
      <c r="E18" s="5">
        <v>1</v>
      </c>
      <c r="F18" s="5">
        <v>0</v>
      </c>
    </row>
    <row r="19" spans="2:6" ht="14.4">
      <c r="B19" s="1" t="s">
        <v>29</v>
      </c>
      <c r="C19" s="6">
        <v>0</v>
      </c>
      <c r="D19" s="6">
        <v>0</v>
      </c>
      <c r="E19" s="6">
        <v>0</v>
      </c>
      <c r="F19" s="6">
        <v>1</v>
      </c>
    </row>
    <row r="20" spans="2:6" ht="14.4">
      <c r="B20" s="4" t="s">
        <v>30</v>
      </c>
      <c r="C20" s="5">
        <v>0</v>
      </c>
      <c r="D20" s="5">
        <v>0</v>
      </c>
      <c r="E20" s="5">
        <v>0</v>
      </c>
      <c r="F20" s="5">
        <v>1</v>
      </c>
    </row>
    <row r="21" spans="2:6" ht="14.4">
      <c r="B21" s="1" t="s">
        <v>31</v>
      </c>
      <c r="C21" s="6">
        <v>0</v>
      </c>
      <c r="D21" s="6">
        <v>0</v>
      </c>
      <c r="E21" s="6">
        <v>0</v>
      </c>
      <c r="F21" s="6">
        <v>1</v>
      </c>
    </row>
    <row r="22" spans="2:6" ht="14.4">
      <c r="B22" s="4" t="s">
        <v>32</v>
      </c>
      <c r="C22" s="5">
        <v>0</v>
      </c>
      <c r="D22" s="5">
        <v>0</v>
      </c>
      <c r="E22" s="5">
        <v>0</v>
      </c>
      <c r="F22" s="5">
        <v>1</v>
      </c>
    </row>
    <row r="23" spans="2:6" ht="14.4">
      <c r="B23" s="1" t="s">
        <v>33</v>
      </c>
      <c r="C23" s="6">
        <v>0</v>
      </c>
      <c r="D23" s="6">
        <v>0</v>
      </c>
      <c r="E23" s="6">
        <v>0</v>
      </c>
      <c r="F23" s="6">
        <v>1</v>
      </c>
    </row>
    <row r="24" spans="2:6" ht="14.4">
      <c r="B24" s="4" t="s">
        <v>34</v>
      </c>
      <c r="C24" s="5">
        <v>0</v>
      </c>
      <c r="D24" s="5">
        <v>0</v>
      </c>
      <c r="E24" s="5">
        <v>0</v>
      </c>
      <c r="F24" s="5">
        <v>1</v>
      </c>
    </row>
    <row r="25" spans="2:6" ht="14.4">
      <c r="B25" s="1" t="s">
        <v>35</v>
      </c>
      <c r="C25" s="6">
        <v>0</v>
      </c>
      <c r="D25" s="6">
        <v>0</v>
      </c>
      <c r="E25" s="6">
        <v>1</v>
      </c>
      <c r="F2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C8"/>
  <sheetViews>
    <sheetView workbookViewId="0"/>
  </sheetViews>
  <sheetFormatPr defaultColWidth="14.44140625" defaultRowHeight="15.75" customHeight="1"/>
  <sheetData>
    <row r="4" spans="1:3" ht="15.75" customHeight="1">
      <c r="A4" s="7" t="s">
        <v>36</v>
      </c>
    </row>
    <row r="6" spans="1:3" ht="15.75" customHeight="1">
      <c r="A6" s="8" t="s">
        <v>37</v>
      </c>
      <c r="B6" s="9"/>
      <c r="C6" s="9"/>
    </row>
    <row r="7" spans="1:3" ht="15.75" customHeight="1">
      <c r="A7" s="8" t="s">
        <v>38</v>
      </c>
      <c r="B7" s="9"/>
      <c r="C7" s="9"/>
    </row>
    <row r="8" spans="1:3" ht="15.75" customHeight="1">
      <c r="A8" s="8" t="s">
        <v>39</v>
      </c>
      <c r="B8" s="9"/>
      <c r="C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F24"/>
  <sheetViews>
    <sheetView workbookViewId="0">
      <selection activeCell="C5" sqref="C5"/>
    </sheetView>
  </sheetViews>
  <sheetFormatPr defaultColWidth="14.44140625" defaultRowHeight="15.75" customHeight="1"/>
  <sheetData>
    <row r="2" spans="2:6" ht="15.75" customHeight="1">
      <c r="B2" s="10" t="s">
        <v>13</v>
      </c>
      <c r="C2" s="10" t="s">
        <v>0</v>
      </c>
      <c r="D2" s="10" t="s">
        <v>2</v>
      </c>
      <c r="E2" s="10" t="s">
        <v>4</v>
      </c>
      <c r="F2" s="10" t="s">
        <v>6</v>
      </c>
    </row>
    <row r="3" spans="2:6" ht="15.75" customHeight="1">
      <c r="B3" s="11" t="s">
        <v>14</v>
      </c>
      <c r="C3" s="5">
        <v>2</v>
      </c>
      <c r="D3" s="5">
        <v>0</v>
      </c>
      <c r="E3" s="5">
        <v>0</v>
      </c>
      <c r="F3" s="5">
        <v>0</v>
      </c>
    </row>
    <row r="4" spans="2:6" ht="15.75" customHeight="1">
      <c r="B4" s="12" t="s">
        <v>15</v>
      </c>
      <c r="C4" s="6">
        <v>2</v>
      </c>
      <c r="D4" s="6">
        <v>1</v>
      </c>
      <c r="E4" s="6">
        <v>1</v>
      </c>
      <c r="F4" s="6">
        <v>2</v>
      </c>
    </row>
    <row r="5" spans="2:6" ht="15.75" customHeight="1">
      <c r="B5" s="11" t="s">
        <v>16</v>
      </c>
      <c r="C5" s="5">
        <v>1</v>
      </c>
      <c r="D5" s="5">
        <v>0</v>
      </c>
      <c r="E5" s="5">
        <v>0</v>
      </c>
      <c r="F5" s="5">
        <v>0</v>
      </c>
    </row>
    <row r="6" spans="2:6" ht="15.75" customHeight="1">
      <c r="B6" s="12" t="s">
        <v>17</v>
      </c>
      <c r="C6" s="6">
        <v>2</v>
      </c>
      <c r="D6" s="6">
        <v>0</v>
      </c>
      <c r="E6" s="6">
        <v>0</v>
      </c>
      <c r="F6" s="6">
        <v>0</v>
      </c>
    </row>
    <row r="7" spans="2:6" ht="15.75" customHeight="1">
      <c r="B7" s="11" t="s">
        <v>18</v>
      </c>
      <c r="C7" s="5">
        <v>3</v>
      </c>
      <c r="D7" s="5">
        <v>1</v>
      </c>
      <c r="E7" s="5">
        <v>0</v>
      </c>
      <c r="F7" s="5">
        <v>1</v>
      </c>
    </row>
    <row r="8" spans="2:6" ht="15.75" customHeight="1">
      <c r="B8" s="12" t="s">
        <v>19</v>
      </c>
      <c r="C8" s="6">
        <v>1</v>
      </c>
      <c r="D8" s="6">
        <v>0</v>
      </c>
      <c r="E8" s="6">
        <v>1</v>
      </c>
      <c r="F8" s="6">
        <v>0</v>
      </c>
    </row>
    <row r="9" spans="2:6" ht="15.75" customHeight="1">
      <c r="B9" s="11" t="s">
        <v>20</v>
      </c>
      <c r="C9" s="5">
        <v>0</v>
      </c>
      <c r="D9" s="5">
        <v>2</v>
      </c>
      <c r="E9" s="5">
        <v>2</v>
      </c>
      <c r="F9" s="5">
        <v>3</v>
      </c>
    </row>
    <row r="10" spans="2:6" ht="15.75" customHeight="1">
      <c r="B10" s="12" t="s">
        <v>21</v>
      </c>
      <c r="C10" s="6">
        <v>1</v>
      </c>
      <c r="D10" s="6">
        <v>4</v>
      </c>
      <c r="E10" s="6">
        <v>3</v>
      </c>
      <c r="F10" s="6">
        <v>0</v>
      </c>
    </row>
    <row r="11" spans="2:6" ht="15.75" customHeight="1">
      <c r="B11" s="11" t="s">
        <v>22</v>
      </c>
      <c r="C11" s="5">
        <v>0</v>
      </c>
      <c r="D11" s="5">
        <v>1</v>
      </c>
      <c r="E11" s="5">
        <v>0</v>
      </c>
      <c r="F11" s="5">
        <v>0</v>
      </c>
    </row>
    <row r="12" spans="2:6" ht="15.75" customHeight="1">
      <c r="B12" s="12" t="s">
        <v>23</v>
      </c>
      <c r="C12" s="6">
        <v>0</v>
      </c>
      <c r="D12" s="6">
        <v>1</v>
      </c>
      <c r="E12" s="6">
        <v>1</v>
      </c>
      <c r="F12" s="6">
        <v>0</v>
      </c>
    </row>
    <row r="13" spans="2:6" ht="15.75" customHeight="1">
      <c r="B13" s="11" t="s">
        <v>24</v>
      </c>
      <c r="C13" s="5">
        <v>0</v>
      </c>
      <c r="D13" s="5">
        <v>1</v>
      </c>
      <c r="E13" s="5">
        <v>1</v>
      </c>
      <c r="F13" s="5">
        <v>0</v>
      </c>
    </row>
    <row r="14" spans="2:6" ht="15.75" customHeight="1">
      <c r="B14" s="12" t="s">
        <v>25</v>
      </c>
      <c r="C14" s="6">
        <v>0</v>
      </c>
      <c r="D14" s="6">
        <v>1</v>
      </c>
      <c r="E14" s="6">
        <v>0</v>
      </c>
      <c r="F14" s="6">
        <v>0</v>
      </c>
    </row>
    <row r="15" spans="2:6" ht="15.75" customHeight="1">
      <c r="B15" s="11" t="s">
        <v>26</v>
      </c>
      <c r="C15" s="5">
        <v>0</v>
      </c>
      <c r="D15" s="5">
        <v>1</v>
      </c>
      <c r="E15" s="5">
        <v>0</v>
      </c>
      <c r="F15" s="5">
        <v>0</v>
      </c>
    </row>
    <row r="16" spans="2:6" ht="15.75" customHeight="1">
      <c r="B16" s="12" t="s">
        <v>27</v>
      </c>
      <c r="C16" s="6">
        <v>0</v>
      </c>
      <c r="D16" s="6">
        <v>0</v>
      </c>
      <c r="E16" s="6">
        <v>1</v>
      </c>
      <c r="F16" s="6">
        <v>0</v>
      </c>
    </row>
    <row r="17" spans="2:6" ht="14.4">
      <c r="B17" s="11" t="s">
        <v>28</v>
      </c>
      <c r="C17" s="5">
        <v>0</v>
      </c>
      <c r="D17" s="5">
        <v>0</v>
      </c>
      <c r="E17" s="5">
        <v>1</v>
      </c>
      <c r="F17" s="5">
        <v>0</v>
      </c>
    </row>
    <row r="18" spans="2:6" ht="14.4">
      <c r="B18" s="12" t="s">
        <v>29</v>
      </c>
      <c r="C18" s="6">
        <v>0</v>
      </c>
      <c r="D18" s="6">
        <v>0</v>
      </c>
      <c r="E18" s="6">
        <v>0</v>
      </c>
      <c r="F18" s="6">
        <v>1</v>
      </c>
    </row>
    <row r="19" spans="2:6" ht="14.4">
      <c r="B19" s="11" t="s">
        <v>30</v>
      </c>
      <c r="C19" s="5">
        <v>0</v>
      </c>
      <c r="D19" s="5">
        <v>0</v>
      </c>
      <c r="E19" s="5">
        <v>0</v>
      </c>
      <c r="F19" s="5">
        <v>1</v>
      </c>
    </row>
    <row r="20" spans="2:6" ht="14.4">
      <c r="B20" s="12" t="s">
        <v>31</v>
      </c>
      <c r="C20" s="6">
        <v>0</v>
      </c>
      <c r="D20" s="6">
        <v>0</v>
      </c>
      <c r="E20" s="6">
        <v>0</v>
      </c>
      <c r="F20" s="6">
        <v>1</v>
      </c>
    </row>
    <row r="21" spans="2:6" ht="14.4">
      <c r="B21" s="11" t="s">
        <v>32</v>
      </c>
      <c r="C21" s="5">
        <v>0</v>
      </c>
      <c r="D21" s="5">
        <v>0</v>
      </c>
      <c r="E21" s="5">
        <v>0</v>
      </c>
      <c r="F21" s="5">
        <v>2</v>
      </c>
    </row>
    <row r="22" spans="2:6" ht="14.4">
      <c r="B22" s="12" t="s">
        <v>33</v>
      </c>
      <c r="C22" s="6">
        <v>0</v>
      </c>
      <c r="D22" s="6">
        <v>0</v>
      </c>
      <c r="E22" s="6">
        <v>0</v>
      </c>
      <c r="F22" s="6">
        <v>2</v>
      </c>
    </row>
    <row r="23" spans="2:6" ht="14.4">
      <c r="B23" s="11" t="s">
        <v>34</v>
      </c>
      <c r="C23" s="5">
        <v>0</v>
      </c>
      <c r="D23" s="5">
        <v>0</v>
      </c>
      <c r="E23" s="5">
        <v>0</v>
      </c>
      <c r="F23" s="5">
        <v>1</v>
      </c>
    </row>
    <row r="24" spans="2:6" ht="14.4">
      <c r="B24" s="12" t="s">
        <v>35</v>
      </c>
      <c r="C24" s="6">
        <v>0</v>
      </c>
      <c r="D24" s="6">
        <v>0</v>
      </c>
      <c r="E24" s="6">
        <v>1</v>
      </c>
      <c r="F24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Y24"/>
  <sheetViews>
    <sheetView workbookViewId="0">
      <selection activeCell="D10" sqref="D10"/>
    </sheetView>
  </sheetViews>
  <sheetFormatPr defaultColWidth="14.44140625" defaultRowHeight="15.75" customHeight="1"/>
  <sheetData>
    <row r="2" spans="1:25" ht="15.75" customHeight="1">
      <c r="B2" s="10" t="s">
        <v>13</v>
      </c>
      <c r="C2" s="10" t="s">
        <v>0</v>
      </c>
      <c r="D2" s="10" t="s">
        <v>2</v>
      </c>
      <c r="E2" s="10" t="s">
        <v>4</v>
      </c>
      <c r="F2" s="10" t="s">
        <v>6</v>
      </c>
    </row>
    <row r="3" spans="1:25" ht="15.75" customHeight="1">
      <c r="B3" s="11" t="s">
        <v>14</v>
      </c>
      <c r="C3" s="5">
        <f>IF('raw term'!C3&gt;0,1+LOG10('raw term'!C3),0)</f>
        <v>1.3010299956639813</v>
      </c>
      <c r="D3" s="5">
        <f>IF('raw term'!D3&gt;0,1+LOG10('raw term'!D3),0)</f>
        <v>0</v>
      </c>
      <c r="E3" s="5">
        <f>IF('raw term'!E3&gt;0,1+LOG10('raw term'!E3),0)</f>
        <v>0</v>
      </c>
      <c r="F3" s="5">
        <f>IF('raw term'!F3&gt;0,1+LOG10('raw term'!F3),0)</f>
        <v>0</v>
      </c>
    </row>
    <row r="4" spans="1:25" ht="15.75" customHeight="1">
      <c r="A4" s="13"/>
      <c r="B4" s="14" t="s">
        <v>15</v>
      </c>
      <c r="C4" s="15">
        <f>IF('raw term'!C4&gt;0,1+LOG10('raw term'!C4),0)</f>
        <v>1.3010299956639813</v>
      </c>
      <c r="D4" s="15">
        <f>IF('raw term'!D4&gt;0,1+LOG10('raw term'!D4),0)</f>
        <v>1</v>
      </c>
      <c r="E4" s="15">
        <f>IF('raw term'!E4&gt;0,1+LOG10('raw term'!E4),0)</f>
        <v>1</v>
      </c>
      <c r="F4" s="15">
        <f>IF('raw term'!F4&gt;0,1+LOG10('raw term'!F4),0)</f>
        <v>1.3010299956639813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customHeight="1">
      <c r="B5" s="11" t="s">
        <v>16</v>
      </c>
      <c r="C5" s="5">
        <f>IF('raw term'!C5&gt;0,1+LOG10('raw term'!C5),0)</f>
        <v>1</v>
      </c>
      <c r="D5" s="5">
        <f>IF('raw term'!D5&gt;0,1+LOG10('raw term'!D5),0)</f>
        <v>0</v>
      </c>
      <c r="E5" s="5">
        <f>IF('raw term'!E5&gt;0,1+LOG10('raw term'!E5),0)</f>
        <v>0</v>
      </c>
      <c r="F5" s="5">
        <f>IF('raw term'!F5&gt;0,1+LOG10('raw term'!F5),0)</f>
        <v>0</v>
      </c>
    </row>
    <row r="6" spans="1:25" ht="15.75" customHeight="1">
      <c r="A6" s="13"/>
      <c r="B6" s="14" t="s">
        <v>17</v>
      </c>
      <c r="C6" s="15">
        <f>IF('raw term'!C6&gt;0,1+LOG10('raw term'!C6),0)</f>
        <v>1.3010299956639813</v>
      </c>
      <c r="D6" s="15">
        <f>IF('raw term'!D6&gt;0,1+LOG10('raw term'!D6),0)</f>
        <v>0</v>
      </c>
      <c r="E6" s="15">
        <f>IF('raw term'!E6&gt;0,1+LOG10('raw term'!E6),0)</f>
        <v>0</v>
      </c>
      <c r="F6" s="15">
        <f>IF('raw term'!F6&gt;0,1+LOG10('raw term'!F6),0)</f>
        <v>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.75" customHeight="1">
      <c r="B7" s="11" t="s">
        <v>18</v>
      </c>
      <c r="C7" s="5">
        <f>IF('raw term'!C7&gt;0,1+LOG10('raw term'!C7),0)</f>
        <v>1.4771212547196624</v>
      </c>
      <c r="D7" s="5">
        <f>IF('raw term'!D7&gt;0,1+LOG10('raw term'!D7),0)</f>
        <v>1</v>
      </c>
      <c r="E7" s="5">
        <f>IF('raw term'!E7&gt;0,1+LOG10('raw term'!E7),0)</f>
        <v>0</v>
      </c>
      <c r="F7" s="5">
        <f>IF('raw term'!F7&gt;0,1+LOG10('raw term'!F7),0)</f>
        <v>1</v>
      </c>
    </row>
    <row r="8" spans="1:25" ht="15.75" customHeight="1">
      <c r="A8" s="13"/>
      <c r="B8" s="14" t="s">
        <v>19</v>
      </c>
      <c r="C8" s="15">
        <f>IF('raw term'!C8&gt;0,1+LOG10('raw term'!C8),0)</f>
        <v>1</v>
      </c>
      <c r="D8" s="15">
        <f>IF('raw term'!D8&gt;0,1+LOG10('raw term'!D8),0)</f>
        <v>0</v>
      </c>
      <c r="E8" s="15">
        <f>IF('raw term'!E8&gt;0,1+LOG10('raw term'!E8),0)</f>
        <v>1</v>
      </c>
      <c r="F8" s="15">
        <f>IF('raw term'!F8&gt;0,1+LOG10('raw term'!F8),0)</f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.75" customHeight="1">
      <c r="B9" s="11" t="s">
        <v>20</v>
      </c>
      <c r="C9" s="5">
        <f>IF('raw term'!C9&gt;0,1+LOG10('raw term'!C9),0)</f>
        <v>0</v>
      </c>
      <c r="D9" s="5">
        <f>IF('raw term'!D9&gt;0,1+LOG10('raw term'!D9),0)</f>
        <v>1.3010299956639813</v>
      </c>
      <c r="E9" s="5">
        <f>IF('raw term'!E9&gt;0,1+LOG10('raw term'!E9),0)</f>
        <v>1.3010299956639813</v>
      </c>
      <c r="F9" s="5">
        <f>IF('raw term'!F9&gt;0,1+LOG10('raw term'!F9),0)</f>
        <v>1.4771212547196624</v>
      </c>
    </row>
    <row r="10" spans="1:25" ht="15.75" customHeight="1">
      <c r="A10" s="13"/>
      <c r="B10" s="14" t="s">
        <v>21</v>
      </c>
      <c r="C10" s="15">
        <f>IF('raw term'!C10&gt;0,1+LOG10('raw term'!C10),0)</f>
        <v>1</v>
      </c>
      <c r="D10" s="15">
        <f>IF('raw term'!D10&gt;0,1+LOG10('raw term'!D10),0)</f>
        <v>1.6020599913279625</v>
      </c>
      <c r="E10" s="15">
        <f>IF('raw term'!E10&gt;0,1+LOG10('raw term'!E10),0)</f>
        <v>1.4771212547196624</v>
      </c>
      <c r="F10" s="15">
        <f>IF('raw term'!F10&gt;0,1+LOG10('raw term'!F10),0)</f>
        <v>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.75" customHeight="1">
      <c r="B11" s="11" t="s">
        <v>22</v>
      </c>
      <c r="C11" s="5">
        <f>IF('raw term'!C11&gt;0,1+LOG10('raw term'!C11),0)</f>
        <v>0</v>
      </c>
      <c r="D11" s="5">
        <f>IF('raw term'!D11&gt;0,1+LOG10('raw term'!D11),0)</f>
        <v>1</v>
      </c>
      <c r="E11" s="5">
        <f>IF('raw term'!E11&gt;0,1+LOG10('raw term'!E11),0)</f>
        <v>0</v>
      </c>
      <c r="F11" s="5">
        <f>IF('raw term'!F11&gt;0,1+LOG10('raw term'!F11),0)</f>
        <v>0</v>
      </c>
    </row>
    <row r="12" spans="1:25" ht="15.75" customHeight="1">
      <c r="A12" s="13"/>
      <c r="B12" s="14" t="s">
        <v>23</v>
      </c>
      <c r="C12" s="15">
        <f>IF('raw term'!C12&gt;0,1+LOG10('raw term'!C12),0)</f>
        <v>0</v>
      </c>
      <c r="D12" s="15">
        <f>IF('raw term'!D12&gt;0,1+LOG10('raw term'!D12),0)</f>
        <v>1</v>
      </c>
      <c r="E12" s="15">
        <f>IF('raw term'!E12&gt;0,1+LOG10('raw term'!E12),0)</f>
        <v>1</v>
      </c>
      <c r="F12" s="15">
        <f>IF('raw term'!F12&gt;0,1+LOG10('raw term'!F12),0)</f>
        <v>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.75" customHeight="1">
      <c r="B13" s="11" t="s">
        <v>24</v>
      </c>
      <c r="C13" s="5">
        <f>IF('raw term'!C13&gt;0,1+LOG10('raw term'!C13),0)</f>
        <v>0</v>
      </c>
      <c r="D13" s="5">
        <f>IF('raw term'!D13&gt;0,1+LOG10('raw term'!D13),0)</f>
        <v>1</v>
      </c>
      <c r="E13" s="5">
        <f>IF('raw term'!E13&gt;0,1+LOG10('raw term'!E13),0)</f>
        <v>1</v>
      </c>
      <c r="F13" s="5">
        <f>IF('raw term'!F13&gt;0,1+LOG10('raw term'!F13),0)</f>
        <v>0</v>
      </c>
    </row>
    <row r="14" spans="1:25" ht="15.75" customHeight="1">
      <c r="A14" s="13"/>
      <c r="B14" s="14" t="s">
        <v>25</v>
      </c>
      <c r="C14" s="15">
        <f>IF('raw term'!C14&gt;0,1+LOG10('raw term'!C14),0)</f>
        <v>0</v>
      </c>
      <c r="D14" s="15">
        <f>IF('raw term'!D14&gt;0,1+LOG10('raw term'!D14),0)</f>
        <v>1</v>
      </c>
      <c r="E14" s="15">
        <f>IF('raw term'!E14&gt;0,1+LOG10('raw term'!E14),0)</f>
        <v>0</v>
      </c>
      <c r="F14" s="15">
        <f>IF('raw term'!F14&gt;0,1+LOG10('raw term'!F14),0)</f>
        <v>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.75" customHeight="1">
      <c r="B15" s="11" t="s">
        <v>26</v>
      </c>
      <c r="C15" s="5">
        <f>IF('raw term'!C15&gt;0,1+LOG10('raw term'!C15),0)</f>
        <v>0</v>
      </c>
      <c r="D15" s="5">
        <f>IF('raw term'!D15&gt;0,1+LOG10('raw term'!D15),0)</f>
        <v>1</v>
      </c>
      <c r="E15" s="5">
        <f>IF('raw term'!E15&gt;0,1+LOG10('raw term'!E15),0)</f>
        <v>0</v>
      </c>
      <c r="F15" s="5">
        <f>IF('raw term'!F15&gt;0,1+LOG10('raw term'!F15),0)</f>
        <v>0</v>
      </c>
    </row>
    <row r="16" spans="1:25" ht="15.75" customHeight="1">
      <c r="A16" s="13"/>
      <c r="B16" s="14" t="s">
        <v>27</v>
      </c>
      <c r="C16" s="15">
        <f>IF('raw term'!C16&gt;0,1+LOG10('raw term'!C16),0)</f>
        <v>0</v>
      </c>
      <c r="D16" s="15">
        <f>IF('raw term'!D16&gt;0,1+LOG10('raw term'!D16),0)</f>
        <v>0</v>
      </c>
      <c r="E16" s="15">
        <f>IF('raw term'!E16&gt;0,1+LOG10('raw term'!E16),0)</f>
        <v>1</v>
      </c>
      <c r="F16" s="15">
        <f>IF('raw term'!F16&gt;0,1+LOG10('raw term'!F16),0)</f>
        <v>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4.4">
      <c r="B17" s="11" t="s">
        <v>28</v>
      </c>
      <c r="C17" s="5">
        <f>IF('raw term'!C17&gt;0,1+LOG10('raw term'!C17),0)</f>
        <v>0</v>
      </c>
      <c r="D17" s="5">
        <f>IF('raw term'!D17&gt;0,1+LOG10('raw term'!D17),0)</f>
        <v>0</v>
      </c>
      <c r="E17" s="5">
        <f>IF('raw term'!E17&gt;0,1+LOG10('raw term'!E17),0)</f>
        <v>1</v>
      </c>
      <c r="F17" s="5">
        <f>IF('raw term'!F17&gt;0,1+LOG10('raw term'!F17),0)</f>
        <v>0</v>
      </c>
    </row>
    <row r="18" spans="1:25" ht="14.4">
      <c r="A18" s="13"/>
      <c r="B18" s="14" t="s">
        <v>29</v>
      </c>
      <c r="C18" s="15">
        <f>IF('raw term'!C18&gt;0,1+LOG10('raw term'!C18),0)</f>
        <v>0</v>
      </c>
      <c r="D18" s="15">
        <f>IF('raw term'!D18&gt;0,1+LOG10('raw term'!D18),0)</f>
        <v>0</v>
      </c>
      <c r="E18" s="15">
        <f>IF('raw term'!E18&gt;0,1+LOG10('raw term'!E18),0)</f>
        <v>0</v>
      </c>
      <c r="F18" s="15">
        <f>IF('raw term'!F18&gt;0,1+LOG10('raw term'!F18),0)</f>
        <v>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4.4">
      <c r="B19" s="11" t="s">
        <v>30</v>
      </c>
      <c r="C19" s="5">
        <f>IF('raw term'!C19&gt;0,1+LOG10('raw term'!C19),0)</f>
        <v>0</v>
      </c>
      <c r="D19" s="5">
        <f>IF('raw term'!D19&gt;0,1+LOG10('raw term'!D19),0)</f>
        <v>0</v>
      </c>
      <c r="E19" s="5">
        <f>IF('raw term'!E19&gt;0,1+LOG10('raw term'!E19),0)</f>
        <v>0</v>
      </c>
      <c r="F19" s="5">
        <f>IF('raw term'!F19&gt;0,1+LOG10('raw term'!F19),0)</f>
        <v>1</v>
      </c>
    </row>
    <row r="20" spans="1:25" ht="14.4">
      <c r="A20" s="13"/>
      <c r="B20" s="14" t="s">
        <v>31</v>
      </c>
      <c r="C20" s="15">
        <f>IF('raw term'!C20&gt;0,1+LOG10('raw term'!C20),0)</f>
        <v>0</v>
      </c>
      <c r="D20" s="15">
        <f>IF('raw term'!D20&gt;0,1+LOG10('raw term'!D20),0)</f>
        <v>0</v>
      </c>
      <c r="E20" s="15">
        <f>IF('raw term'!E20&gt;0,1+LOG10('raw term'!E20),0)</f>
        <v>0</v>
      </c>
      <c r="F20" s="15">
        <f>IF('raw term'!F20&gt;0,1+LOG10('raw term'!F20),0)</f>
        <v>1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4.4">
      <c r="B21" s="11" t="s">
        <v>32</v>
      </c>
      <c r="C21" s="5">
        <f>IF('raw term'!C21&gt;0,1+LOG10('raw term'!C21),0)</f>
        <v>0</v>
      </c>
      <c r="D21" s="5">
        <f>IF('raw term'!D21&gt;0,1+LOG10('raw term'!D21),0)</f>
        <v>0</v>
      </c>
      <c r="E21" s="5">
        <f>IF('raw term'!E21&gt;0,1+LOG10('raw term'!E21),0)</f>
        <v>0</v>
      </c>
      <c r="F21" s="5">
        <f>IF('raw term'!F21&gt;0,1+LOG10('raw term'!F21),0)</f>
        <v>1.3010299956639813</v>
      </c>
    </row>
    <row r="22" spans="1:25" ht="14.4">
      <c r="A22" s="13"/>
      <c r="B22" s="14" t="s">
        <v>33</v>
      </c>
      <c r="C22" s="15">
        <f>IF('raw term'!C22&gt;0,1+LOG10('raw term'!C22),0)</f>
        <v>0</v>
      </c>
      <c r="D22" s="15">
        <f>IF('raw term'!D22&gt;0,1+LOG10('raw term'!D22),0)</f>
        <v>0</v>
      </c>
      <c r="E22" s="15">
        <f>IF('raw term'!E22&gt;0,1+LOG10('raw term'!E22),0)</f>
        <v>0</v>
      </c>
      <c r="F22" s="15">
        <f>IF('raw term'!F22&gt;0,1+LOG10('raw term'!F22),0)</f>
        <v>1.3010299956639813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4.4">
      <c r="B23" s="11" t="s">
        <v>34</v>
      </c>
      <c r="C23" s="5">
        <f>IF('raw term'!C23&gt;0,1+LOG10('raw term'!C23),0)</f>
        <v>0</v>
      </c>
      <c r="D23" s="5">
        <f>IF('raw term'!D23&gt;0,1+LOG10('raw term'!D23),0)</f>
        <v>0</v>
      </c>
      <c r="E23" s="5">
        <f>IF('raw term'!E23&gt;0,1+LOG10('raw term'!E23),0)</f>
        <v>0</v>
      </c>
      <c r="F23" s="5">
        <f>IF('raw term'!F23&gt;0,1+LOG10('raw term'!F23),0)</f>
        <v>1</v>
      </c>
    </row>
    <row r="24" spans="1:25" ht="14.4">
      <c r="A24" s="13"/>
      <c r="B24" s="14" t="s">
        <v>35</v>
      </c>
      <c r="C24" s="15">
        <f>IF('raw term'!C24&gt;0,1+LOG10('raw term'!C24),0)</f>
        <v>0</v>
      </c>
      <c r="D24" s="15">
        <f>IF('raw term'!D24&gt;0,1+LOG10('raw term'!D24),0)</f>
        <v>0</v>
      </c>
      <c r="E24" s="15">
        <f>IF('raw term'!E24&gt;0,1+LOG10('raw term'!E24),0)</f>
        <v>1</v>
      </c>
      <c r="F24" s="15">
        <f>IF('raw term'!F24&gt;0,1+LOG10('raw term'!F24),0)</f>
        <v>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A24"/>
  <sheetViews>
    <sheetView workbookViewId="0">
      <selection activeCell="H20" sqref="H20"/>
    </sheetView>
  </sheetViews>
  <sheetFormatPr defaultColWidth="14.44140625" defaultRowHeight="15.75" customHeight="1"/>
  <sheetData>
    <row r="2" spans="1:27" ht="15.75" customHeight="1">
      <c r="B2" s="10" t="s">
        <v>13</v>
      </c>
      <c r="C2" s="10" t="s">
        <v>0</v>
      </c>
      <c r="D2" s="10" t="s">
        <v>2</v>
      </c>
      <c r="E2" s="10" t="s">
        <v>4</v>
      </c>
      <c r="F2" s="10" t="s">
        <v>6</v>
      </c>
      <c r="G2" s="10" t="s">
        <v>40</v>
      </c>
    </row>
    <row r="3" spans="1:27" ht="15.75" customHeight="1">
      <c r="B3" s="11" t="s">
        <v>14</v>
      </c>
      <c r="C3" s="5">
        <f>IF('raw term'!C3&gt;0,1+LOG10('raw term'!C3),0)</f>
        <v>1.3010299956639813</v>
      </c>
      <c r="D3" s="5">
        <f>IF('raw term'!D3&gt;0,1+LOG10('raw term'!D3),0)</f>
        <v>0</v>
      </c>
      <c r="E3" s="5">
        <f>IF('raw term'!E3&gt;0,1+LOG10('raw term'!E3),0)</f>
        <v>0</v>
      </c>
      <c r="F3" s="5">
        <f>IF('raw term'!F3&gt;0,1+LOG10('raw term'!F3),0)</f>
        <v>0</v>
      </c>
      <c r="G3" s="5">
        <v>1</v>
      </c>
    </row>
    <row r="4" spans="1:27" ht="15.75" customHeight="1">
      <c r="A4" s="13"/>
      <c r="B4" s="14" t="s">
        <v>15</v>
      </c>
      <c r="C4" s="15">
        <f>IF('raw term'!C4&gt;0,1+LOG10('raw term'!C4),0)</f>
        <v>1.3010299956639813</v>
      </c>
      <c r="D4" s="15">
        <f>IF('raw term'!D4&gt;0,1+LOG10('raw term'!D4),0)</f>
        <v>1</v>
      </c>
      <c r="E4" s="15">
        <f>IF('raw term'!E4&gt;0,1+LOG10('raw term'!E4),0)</f>
        <v>1</v>
      </c>
      <c r="F4" s="15">
        <f>IF('raw term'!F4&gt;0,1+LOG10('raw term'!F4),0)</f>
        <v>1.3010299956639813</v>
      </c>
      <c r="G4" s="15">
        <v>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5.75" customHeight="1">
      <c r="B5" s="11" t="s">
        <v>16</v>
      </c>
      <c r="C5" s="5">
        <f>IF('raw term'!C5&gt;0,1+LOG10('raw term'!C5),0)</f>
        <v>1</v>
      </c>
      <c r="D5" s="5">
        <f>IF('raw term'!D5&gt;0,1+LOG10('raw term'!D5),0)</f>
        <v>0</v>
      </c>
      <c r="E5" s="5">
        <f>IF('raw term'!E5&gt;0,1+LOG10('raw term'!E5),0)</f>
        <v>0</v>
      </c>
      <c r="F5" s="5">
        <f>IF('raw term'!F5&gt;0,1+LOG10('raw term'!F5),0)</f>
        <v>0</v>
      </c>
      <c r="G5" s="5">
        <v>1</v>
      </c>
    </row>
    <row r="6" spans="1:27" ht="15.75" customHeight="1">
      <c r="A6" s="13"/>
      <c r="B6" s="14" t="s">
        <v>17</v>
      </c>
      <c r="C6" s="15">
        <f>IF('raw term'!C6&gt;0,1+LOG10('raw term'!C6),0)</f>
        <v>1.3010299956639813</v>
      </c>
      <c r="D6" s="15">
        <f>IF('raw term'!D6&gt;0,1+LOG10('raw term'!D6),0)</f>
        <v>0</v>
      </c>
      <c r="E6" s="15">
        <f>IF('raw term'!E6&gt;0,1+LOG10('raw term'!E6),0)</f>
        <v>0</v>
      </c>
      <c r="F6" s="15">
        <f>IF('raw term'!F6&gt;0,1+LOG10('raw term'!F6),0)</f>
        <v>0</v>
      </c>
      <c r="G6" s="15"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>
      <c r="B7" s="11" t="s">
        <v>18</v>
      </c>
      <c r="C7" s="5">
        <f>IF('raw term'!C7&gt;0,1+LOG10('raw term'!C7),0)</f>
        <v>1.4771212547196624</v>
      </c>
      <c r="D7" s="5">
        <f>IF('raw term'!D7&gt;0,1+LOG10('raw term'!D7),0)</f>
        <v>1</v>
      </c>
      <c r="E7" s="5">
        <f>IF('raw term'!E7&gt;0,1+LOG10('raw term'!E7),0)</f>
        <v>0</v>
      </c>
      <c r="F7" s="5">
        <f>IF('raw term'!F7&gt;0,1+LOG10('raw term'!F7),0)</f>
        <v>1</v>
      </c>
      <c r="G7" s="5">
        <v>3</v>
      </c>
    </row>
    <row r="8" spans="1:27" ht="15.75" customHeight="1">
      <c r="A8" s="13"/>
      <c r="B8" s="14" t="s">
        <v>19</v>
      </c>
      <c r="C8" s="15">
        <f>IF('raw term'!C8&gt;0,1+LOG10('raw term'!C8),0)</f>
        <v>1</v>
      </c>
      <c r="D8" s="15">
        <f>IF('raw term'!D8&gt;0,1+LOG10('raw term'!D8),0)</f>
        <v>0</v>
      </c>
      <c r="E8" s="15">
        <f>IF('raw term'!E8&gt;0,1+LOG10('raw term'!E8),0)</f>
        <v>1</v>
      </c>
      <c r="F8" s="15">
        <f>IF('raw term'!F8&gt;0,1+LOG10('raw term'!F8),0)</f>
        <v>0</v>
      </c>
      <c r="G8" s="15">
        <v>2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.75" customHeight="1">
      <c r="B9" s="11" t="s">
        <v>20</v>
      </c>
      <c r="C9" s="5">
        <f>IF('raw term'!C9&gt;0,1+LOG10('raw term'!C9),0)</f>
        <v>0</v>
      </c>
      <c r="D9" s="5">
        <f>IF('raw term'!D9&gt;0,1+LOG10('raw term'!D9),0)</f>
        <v>1.3010299956639813</v>
      </c>
      <c r="E9" s="5">
        <f>IF('raw term'!E9&gt;0,1+LOG10('raw term'!E9),0)</f>
        <v>1.3010299956639813</v>
      </c>
      <c r="F9" s="5">
        <f>IF('raw term'!F9&gt;0,1+LOG10('raw term'!F9),0)</f>
        <v>1.4771212547196624</v>
      </c>
      <c r="G9" s="5">
        <v>3</v>
      </c>
    </row>
    <row r="10" spans="1:27" ht="15.75" customHeight="1">
      <c r="A10" s="13"/>
      <c r="B10" s="14" t="s">
        <v>21</v>
      </c>
      <c r="C10" s="15">
        <f>IF('raw term'!C10&gt;0,1+LOG10('raw term'!C10),0)</f>
        <v>1</v>
      </c>
      <c r="D10" s="15">
        <f>IF('raw term'!D10&gt;0,1+LOG10('raw term'!D10),0)</f>
        <v>1.6020599913279625</v>
      </c>
      <c r="E10" s="15">
        <f>IF('raw term'!E10&gt;0,1+LOG10('raw term'!E10),0)</f>
        <v>1.4771212547196624</v>
      </c>
      <c r="F10" s="15">
        <f>IF('raw term'!F10&gt;0,1+LOG10('raw term'!F10),0)</f>
        <v>0</v>
      </c>
      <c r="G10" s="15">
        <v>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>
      <c r="B11" s="11" t="s">
        <v>22</v>
      </c>
      <c r="C11" s="5">
        <f>IF('raw term'!C11&gt;0,1+LOG10('raw term'!C11),0)</f>
        <v>0</v>
      </c>
      <c r="D11" s="5">
        <f>IF('raw term'!D11&gt;0,1+LOG10('raw term'!D11),0)</f>
        <v>1</v>
      </c>
      <c r="E11" s="5">
        <f>IF('raw term'!E11&gt;0,1+LOG10('raw term'!E11),0)</f>
        <v>0</v>
      </c>
      <c r="F11" s="5">
        <f>IF('raw term'!F11&gt;0,1+LOG10('raw term'!F11),0)</f>
        <v>0</v>
      </c>
      <c r="G11" s="5">
        <v>1</v>
      </c>
    </row>
    <row r="12" spans="1:27" ht="15.75" customHeight="1">
      <c r="A12" s="13"/>
      <c r="B12" s="14" t="s">
        <v>23</v>
      </c>
      <c r="C12" s="15">
        <f>IF('raw term'!C12&gt;0,1+LOG10('raw term'!C12),0)</f>
        <v>0</v>
      </c>
      <c r="D12" s="15">
        <f>IF('raw term'!D12&gt;0,1+LOG10('raw term'!D12),0)</f>
        <v>1</v>
      </c>
      <c r="E12" s="15">
        <f>IF('raw term'!E12&gt;0,1+LOG10('raw term'!E12),0)</f>
        <v>1</v>
      </c>
      <c r="F12" s="15">
        <f>IF('raw term'!F12&gt;0,1+LOG10('raw term'!F12),0)</f>
        <v>0</v>
      </c>
      <c r="G12" s="15">
        <v>2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>
      <c r="B13" s="11" t="s">
        <v>24</v>
      </c>
      <c r="C13" s="5">
        <f>IF('raw term'!C13&gt;0,1+LOG10('raw term'!C13),0)</f>
        <v>0</v>
      </c>
      <c r="D13" s="5">
        <f>IF('raw term'!D13&gt;0,1+LOG10('raw term'!D13),0)</f>
        <v>1</v>
      </c>
      <c r="E13" s="5">
        <f>IF('raw term'!E13&gt;0,1+LOG10('raw term'!E13),0)</f>
        <v>1</v>
      </c>
      <c r="F13" s="5">
        <f>IF('raw term'!F13&gt;0,1+LOG10('raw term'!F13),0)</f>
        <v>0</v>
      </c>
      <c r="G13" s="5">
        <v>2</v>
      </c>
    </row>
    <row r="14" spans="1:27" ht="15.75" customHeight="1">
      <c r="A14" s="13"/>
      <c r="B14" s="14" t="s">
        <v>25</v>
      </c>
      <c r="C14" s="15">
        <f>IF('raw term'!C14&gt;0,1+LOG10('raw term'!C14),0)</f>
        <v>0</v>
      </c>
      <c r="D14" s="15">
        <f>IF('raw term'!D14&gt;0,1+LOG10('raw term'!D14),0)</f>
        <v>1</v>
      </c>
      <c r="E14" s="15">
        <f>IF('raw term'!E14&gt;0,1+LOG10('raw term'!E14),0)</f>
        <v>0</v>
      </c>
      <c r="F14" s="15">
        <f>IF('raw term'!F14&gt;0,1+LOG10('raw term'!F14),0)</f>
        <v>0</v>
      </c>
      <c r="G14" s="15">
        <v>1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>
      <c r="B15" s="11" t="s">
        <v>26</v>
      </c>
      <c r="C15" s="5">
        <f>IF('raw term'!C15&gt;0,1+LOG10('raw term'!C15),0)</f>
        <v>0</v>
      </c>
      <c r="D15" s="5">
        <f>IF('raw term'!D15&gt;0,1+LOG10('raw term'!D15),0)</f>
        <v>1</v>
      </c>
      <c r="E15" s="5">
        <f>IF('raw term'!E15&gt;0,1+LOG10('raw term'!E15),0)</f>
        <v>0</v>
      </c>
      <c r="F15" s="5">
        <f>IF('raw term'!F15&gt;0,1+LOG10('raw term'!F15),0)</f>
        <v>0</v>
      </c>
      <c r="G15" s="5">
        <v>1</v>
      </c>
    </row>
    <row r="16" spans="1:27" ht="15.75" customHeight="1">
      <c r="A16" s="13"/>
      <c r="B16" s="14" t="s">
        <v>27</v>
      </c>
      <c r="C16" s="15">
        <f>IF('raw term'!C16&gt;0,1+LOG10('raw term'!C16),0)</f>
        <v>0</v>
      </c>
      <c r="D16" s="15">
        <f>IF('raw term'!D16&gt;0,1+LOG10('raw term'!D16),0)</f>
        <v>0</v>
      </c>
      <c r="E16" s="15">
        <f>IF('raw term'!E16&gt;0,1+LOG10('raw term'!E16),0)</f>
        <v>1</v>
      </c>
      <c r="F16" s="15">
        <f>IF('raw term'!F16&gt;0,1+LOG10('raw term'!F16),0)</f>
        <v>0</v>
      </c>
      <c r="G16" s="15">
        <v>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4.4">
      <c r="B17" s="11" t="s">
        <v>28</v>
      </c>
      <c r="C17" s="5">
        <f>IF('raw term'!C17&gt;0,1+LOG10('raw term'!C17),0)</f>
        <v>0</v>
      </c>
      <c r="D17" s="5">
        <f>IF('raw term'!D17&gt;0,1+LOG10('raw term'!D17),0)</f>
        <v>0</v>
      </c>
      <c r="E17" s="5">
        <f>IF('raw term'!E17&gt;0,1+LOG10('raw term'!E17),0)</f>
        <v>1</v>
      </c>
      <c r="F17" s="5">
        <f>IF('raw term'!F17&gt;0,1+LOG10('raw term'!F17),0)</f>
        <v>0</v>
      </c>
      <c r="G17" s="5">
        <v>1</v>
      </c>
    </row>
    <row r="18" spans="1:27" ht="14.4">
      <c r="A18" s="13"/>
      <c r="B18" s="14" t="s">
        <v>29</v>
      </c>
      <c r="C18" s="15">
        <f>IF('raw term'!C18&gt;0,1+LOG10('raw term'!C18),0)</f>
        <v>0</v>
      </c>
      <c r="D18" s="15">
        <f>IF('raw term'!D18&gt;0,1+LOG10('raw term'!D18),0)</f>
        <v>0</v>
      </c>
      <c r="E18" s="15">
        <f>IF('raw term'!E18&gt;0,1+LOG10('raw term'!E18),0)</f>
        <v>0</v>
      </c>
      <c r="F18" s="15">
        <f>IF('raw term'!F18&gt;0,1+LOG10('raw term'!F18),0)</f>
        <v>1</v>
      </c>
      <c r="G18" s="15">
        <v>1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4.4">
      <c r="B19" s="11" t="s">
        <v>30</v>
      </c>
      <c r="C19" s="5">
        <f>IF('raw term'!C19&gt;0,1+LOG10('raw term'!C19),0)</f>
        <v>0</v>
      </c>
      <c r="D19" s="5">
        <f>IF('raw term'!D19&gt;0,1+LOG10('raw term'!D19),0)</f>
        <v>0</v>
      </c>
      <c r="E19" s="5">
        <f>IF('raw term'!E19&gt;0,1+LOG10('raw term'!E19),0)</f>
        <v>0</v>
      </c>
      <c r="F19" s="5">
        <f>IF('raw term'!F19&gt;0,1+LOG10('raw term'!F19),0)</f>
        <v>1</v>
      </c>
      <c r="G19" s="5">
        <v>1</v>
      </c>
    </row>
    <row r="20" spans="1:27" ht="14.4">
      <c r="A20" s="13"/>
      <c r="B20" s="14" t="s">
        <v>31</v>
      </c>
      <c r="C20" s="15">
        <f>IF('raw term'!C20&gt;0,1+LOG10('raw term'!C20),0)</f>
        <v>0</v>
      </c>
      <c r="D20" s="15">
        <f>IF('raw term'!D20&gt;0,1+LOG10('raw term'!D20),0)</f>
        <v>0</v>
      </c>
      <c r="E20" s="15">
        <f>IF('raw term'!E20&gt;0,1+LOG10('raw term'!E20),0)</f>
        <v>0</v>
      </c>
      <c r="F20" s="15">
        <f>IF('raw term'!F20&gt;0,1+LOG10('raw term'!F20),0)</f>
        <v>1</v>
      </c>
      <c r="G20" s="15">
        <v>1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4.4">
      <c r="B21" s="11" t="s">
        <v>32</v>
      </c>
      <c r="C21" s="5">
        <f>IF('raw term'!C21&gt;0,1+LOG10('raw term'!C21),0)</f>
        <v>0</v>
      </c>
      <c r="D21" s="5">
        <f>IF('raw term'!D21&gt;0,1+LOG10('raw term'!D21),0)</f>
        <v>0</v>
      </c>
      <c r="E21" s="5">
        <f>IF('raw term'!E21&gt;0,1+LOG10('raw term'!E21),0)</f>
        <v>0</v>
      </c>
      <c r="F21" s="5">
        <f>IF('raw term'!F21&gt;0,1+LOG10('raw term'!F21),0)</f>
        <v>1.3010299956639813</v>
      </c>
      <c r="G21" s="5">
        <v>1</v>
      </c>
    </row>
    <row r="22" spans="1:27" ht="14.4">
      <c r="A22" s="13"/>
      <c r="B22" s="14" t="s">
        <v>33</v>
      </c>
      <c r="C22" s="15">
        <f>IF('raw term'!C22&gt;0,1+LOG10('raw term'!C22),0)</f>
        <v>0</v>
      </c>
      <c r="D22" s="15">
        <f>IF('raw term'!D22&gt;0,1+LOG10('raw term'!D22),0)</f>
        <v>0</v>
      </c>
      <c r="E22" s="15">
        <f>IF('raw term'!E22&gt;0,1+LOG10('raw term'!E22),0)</f>
        <v>0</v>
      </c>
      <c r="F22" s="15">
        <f>IF('raw term'!F22&gt;0,1+LOG10('raw term'!F22),0)</f>
        <v>1.3010299956639813</v>
      </c>
      <c r="G22" s="15">
        <v>1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4.4">
      <c r="B23" s="11" t="s">
        <v>34</v>
      </c>
      <c r="C23" s="5">
        <f>IF('raw term'!C23&gt;0,1+LOG10('raw term'!C23),0)</f>
        <v>0</v>
      </c>
      <c r="D23" s="5">
        <f>IF('raw term'!D23&gt;0,1+LOG10('raw term'!D23),0)</f>
        <v>0</v>
      </c>
      <c r="E23" s="5">
        <f>IF('raw term'!E23&gt;0,1+LOG10('raw term'!E23),0)</f>
        <v>0</v>
      </c>
      <c r="F23" s="5">
        <f>IF('raw term'!F23&gt;0,1+LOG10('raw term'!F23),0)</f>
        <v>1</v>
      </c>
      <c r="G23" s="5">
        <v>1</v>
      </c>
    </row>
    <row r="24" spans="1:27" ht="14.4">
      <c r="A24" s="13"/>
      <c r="B24" s="14" t="s">
        <v>35</v>
      </c>
      <c r="C24" s="15">
        <f>IF('raw term'!C24&gt;0,1+LOG10('raw term'!C24),0)</f>
        <v>0</v>
      </c>
      <c r="D24" s="15">
        <f>IF('raw term'!D24&gt;0,1+LOG10('raw term'!D24),0)</f>
        <v>0</v>
      </c>
      <c r="E24" s="15">
        <f>IF('raw term'!E24&gt;0,1+LOG10('raw term'!E24),0)</f>
        <v>1</v>
      </c>
      <c r="F24" s="15">
        <f>IF('raw term'!F24&gt;0,1+LOG10('raw term'!F24),0)</f>
        <v>0</v>
      </c>
      <c r="G24" s="15">
        <v>1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AA24"/>
  <sheetViews>
    <sheetView workbookViewId="0">
      <selection activeCell="H8" sqref="H8"/>
    </sheetView>
  </sheetViews>
  <sheetFormatPr defaultColWidth="14.44140625" defaultRowHeight="15.75" customHeight="1"/>
  <sheetData>
    <row r="2" spans="1:27" ht="15.75" customHeight="1">
      <c r="B2" s="10" t="s">
        <v>13</v>
      </c>
      <c r="C2" s="10" t="s">
        <v>0</v>
      </c>
      <c r="D2" s="10" t="s">
        <v>2</v>
      </c>
      <c r="E2" s="10" t="s">
        <v>4</v>
      </c>
      <c r="F2" s="10" t="s">
        <v>6</v>
      </c>
      <c r="G2" s="10" t="s">
        <v>40</v>
      </c>
      <c r="H2" s="10" t="s">
        <v>41</v>
      </c>
    </row>
    <row r="3" spans="1:27" ht="15.75" customHeight="1">
      <c r="B3" s="11" t="s">
        <v>14</v>
      </c>
      <c r="C3" s="5">
        <f>IF('raw term'!C3&gt;0,1+LOG10('raw term'!C3),0)</f>
        <v>1.3010299956639813</v>
      </c>
      <c r="D3" s="5">
        <f>IF('raw term'!D3&gt;0,1+LOG10('raw term'!D3),0)</f>
        <v>0</v>
      </c>
      <c r="E3" s="5">
        <f>IF('raw term'!E3&gt;0,1+LOG10('raw term'!E3),0)</f>
        <v>0</v>
      </c>
      <c r="F3" s="5">
        <f>IF('raw term'!F3&gt;0,1+LOG10('raw term'!F3),0)</f>
        <v>0</v>
      </c>
      <c r="G3" s="5">
        <v>1</v>
      </c>
      <c r="H3" s="5">
        <f t="shared" ref="H3:H24" si="0">LOG10(4/G3)</f>
        <v>0.6020599913279624</v>
      </c>
    </row>
    <row r="4" spans="1:27" ht="15.75" customHeight="1">
      <c r="A4" s="13"/>
      <c r="B4" s="14" t="s">
        <v>15</v>
      </c>
      <c r="C4" s="15">
        <f>IF('raw term'!C4&gt;0,1+LOG10('raw term'!C4),0)</f>
        <v>1.3010299956639813</v>
      </c>
      <c r="D4" s="15">
        <f>IF('raw term'!D4&gt;0,1+LOG10('raw term'!D4),0)</f>
        <v>1</v>
      </c>
      <c r="E4" s="15">
        <f>IF('raw term'!E4&gt;0,1+LOG10('raw term'!E4),0)</f>
        <v>1</v>
      </c>
      <c r="F4" s="15">
        <f>IF('raw term'!F4&gt;0,1+LOG10('raw term'!F4),0)</f>
        <v>1.3010299956639813</v>
      </c>
      <c r="G4" s="15">
        <v>4</v>
      </c>
      <c r="H4" s="15">
        <f t="shared" si="0"/>
        <v>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5.75" customHeight="1">
      <c r="B5" s="11" t="s">
        <v>16</v>
      </c>
      <c r="C5" s="5">
        <f>IF('raw term'!C5&gt;0,1+LOG10('raw term'!C5),0)</f>
        <v>1</v>
      </c>
      <c r="D5" s="5">
        <f>IF('raw term'!D5&gt;0,1+LOG10('raw term'!D5),0)</f>
        <v>0</v>
      </c>
      <c r="E5" s="5">
        <f>IF('raw term'!E5&gt;0,1+LOG10('raw term'!E5),0)</f>
        <v>0</v>
      </c>
      <c r="F5" s="5">
        <f>IF('raw term'!F5&gt;0,1+LOG10('raw term'!F5),0)</f>
        <v>0</v>
      </c>
      <c r="G5" s="5">
        <v>1</v>
      </c>
      <c r="H5" s="5">
        <f t="shared" si="0"/>
        <v>0.6020599913279624</v>
      </c>
    </row>
    <row r="6" spans="1:27" ht="15.75" customHeight="1">
      <c r="A6" s="13"/>
      <c r="B6" s="14" t="s">
        <v>17</v>
      </c>
      <c r="C6" s="15">
        <f>IF('raw term'!C6&gt;0,1+LOG10('raw term'!C6),0)</f>
        <v>1.3010299956639813</v>
      </c>
      <c r="D6" s="15">
        <f>IF('raw term'!D6&gt;0,1+LOG10('raw term'!D6),0)</f>
        <v>0</v>
      </c>
      <c r="E6" s="15">
        <f>IF('raw term'!E6&gt;0,1+LOG10('raw term'!E6),0)</f>
        <v>0</v>
      </c>
      <c r="F6" s="15">
        <f>IF('raw term'!F6&gt;0,1+LOG10('raw term'!F6),0)</f>
        <v>0</v>
      </c>
      <c r="G6" s="15">
        <v>1</v>
      </c>
      <c r="H6" s="15">
        <f t="shared" si="0"/>
        <v>0.6020599913279624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>
      <c r="B7" s="11" t="s">
        <v>18</v>
      </c>
      <c r="C7" s="5">
        <f>IF('raw term'!C7&gt;0,1+LOG10('raw term'!C7),0)</f>
        <v>1.4771212547196624</v>
      </c>
      <c r="D7" s="5">
        <f>IF('raw term'!D7&gt;0,1+LOG10('raw term'!D7),0)</f>
        <v>1</v>
      </c>
      <c r="E7" s="5">
        <f>IF('raw term'!E7&gt;0,1+LOG10('raw term'!E7),0)</f>
        <v>0</v>
      </c>
      <c r="F7" s="5">
        <f>IF('raw term'!F7&gt;0,1+LOG10('raw term'!F7),0)</f>
        <v>1</v>
      </c>
      <c r="G7" s="5">
        <v>3</v>
      </c>
      <c r="H7" s="5">
        <f t="shared" si="0"/>
        <v>0.12493873660829993</v>
      </c>
    </row>
    <row r="8" spans="1:27" ht="15.75" customHeight="1">
      <c r="A8" s="13"/>
      <c r="B8" s="14" t="s">
        <v>19</v>
      </c>
      <c r="C8" s="15">
        <f>IF('raw term'!C8&gt;0,1+LOG10('raw term'!C8),0)</f>
        <v>1</v>
      </c>
      <c r="D8" s="15">
        <f>IF('raw term'!D8&gt;0,1+LOG10('raw term'!D8),0)</f>
        <v>0</v>
      </c>
      <c r="E8" s="15">
        <f>IF('raw term'!E8&gt;0,1+LOG10('raw term'!E8),0)</f>
        <v>1</v>
      </c>
      <c r="F8" s="15">
        <f>IF('raw term'!F8&gt;0,1+LOG10('raw term'!F8),0)</f>
        <v>0</v>
      </c>
      <c r="G8" s="15">
        <v>2</v>
      </c>
      <c r="H8" s="15">
        <f t="shared" si="0"/>
        <v>0.3010299956639812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.75" customHeight="1">
      <c r="B9" s="11" t="s">
        <v>20</v>
      </c>
      <c r="C9" s="5">
        <f>IF('raw term'!C9&gt;0,1+LOG10('raw term'!C9),0)</f>
        <v>0</v>
      </c>
      <c r="D9" s="5">
        <f>IF('raw term'!D9&gt;0,1+LOG10('raw term'!D9),0)</f>
        <v>1.3010299956639813</v>
      </c>
      <c r="E9" s="5">
        <f>IF('raw term'!E9&gt;0,1+LOG10('raw term'!E9),0)</f>
        <v>1.3010299956639813</v>
      </c>
      <c r="F9" s="5">
        <f>IF('raw term'!F9&gt;0,1+LOG10('raw term'!F9),0)</f>
        <v>1.4771212547196624</v>
      </c>
      <c r="G9" s="5">
        <v>3</v>
      </c>
      <c r="H9" s="5">
        <f t="shared" si="0"/>
        <v>0.12493873660829993</v>
      </c>
    </row>
    <row r="10" spans="1:27" ht="15.75" customHeight="1">
      <c r="A10" s="13"/>
      <c r="B10" s="14" t="s">
        <v>21</v>
      </c>
      <c r="C10" s="15">
        <f>IF('raw term'!C10&gt;0,1+LOG10('raw term'!C10),0)</f>
        <v>1</v>
      </c>
      <c r="D10" s="15">
        <f>IF('raw term'!D10&gt;0,1+LOG10('raw term'!D10),0)</f>
        <v>1.6020599913279625</v>
      </c>
      <c r="E10" s="15">
        <f>IF('raw term'!E10&gt;0,1+LOG10('raw term'!E10),0)</f>
        <v>1.4771212547196624</v>
      </c>
      <c r="F10" s="15">
        <f>IF('raw term'!F10&gt;0,1+LOG10('raw term'!F10),0)</f>
        <v>0</v>
      </c>
      <c r="G10" s="15">
        <v>3</v>
      </c>
      <c r="H10" s="15">
        <f t="shared" si="0"/>
        <v>0.12493873660829993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>
      <c r="B11" s="11" t="s">
        <v>22</v>
      </c>
      <c r="C11" s="5">
        <f>IF('raw term'!C11&gt;0,1+LOG10('raw term'!C11),0)</f>
        <v>0</v>
      </c>
      <c r="D11" s="5">
        <f>IF('raw term'!D11&gt;0,1+LOG10('raw term'!D11),0)</f>
        <v>1</v>
      </c>
      <c r="E11" s="5">
        <f>IF('raw term'!E11&gt;0,1+LOG10('raw term'!E11),0)</f>
        <v>0</v>
      </c>
      <c r="F11" s="5">
        <f>IF('raw term'!F11&gt;0,1+LOG10('raw term'!F11),0)</f>
        <v>0</v>
      </c>
      <c r="G11" s="5">
        <v>1</v>
      </c>
      <c r="H11" s="5">
        <f t="shared" si="0"/>
        <v>0.6020599913279624</v>
      </c>
    </row>
    <row r="12" spans="1:27" ht="15.75" customHeight="1">
      <c r="A12" s="13"/>
      <c r="B12" s="14" t="s">
        <v>23</v>
      </c>
      <c r="C12" s="15">
        <f>IF('raw term'!C12&gt;0,1+LOG10('raw term'!C12),0)</f>
        <v>0</v>
      </c>
      <c r="D12" s="15">
        <f>IF('raw term'!D12&gt;0,1+LOG10('raw term'!D12),0)</f>
        <v>1</v>
      </c>
      <c r="E12" s="15">
        <f>IF('raw term'!E12&gt;0,1+LOG10('raw term'!E12),0)</f>
        <v>1</v>
      </c>
      <c r="F12" s="15">
        <f>IF('raw term'!F12&gt;0,1+LOG10('raw term'!F12),0)</f>
        <v>0</v>
      </c>
      <c r="G12" s="15">
        <v>2</v>
      </c>
      <c r="H12" s="15">
        <f t="shared" si="0"/>
        <v>0.3010299956639812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>
      <c r="B13" s="11" t="s">
        <v>24</v>
      </c>
      <c r="C13" s="5">
        <f>IF('raw term'!C13&gt;0,1+LOG10('raw term'!C13),0)</f>
        <v>0</v>
      </c>
      <c r="D13" s="5">
        <f>IF('raw term'!D13&gt;0,1+LOG10('raw term'!D13),0)</f>
        <v>1</v>
      </c>
      <c r="E13" s="5">
        <f>IF('raw term'!E13&gt;0,1+LOG10('raw term'!E13),0)</f>
        <v>1</v>
      </c>
      <c r="F13" s="5">
        <f>IF('raw term'!F13&gt;0,1+LOG10('raw term'!F13),0)</f>
        <v>0</v>
      </c>
      <c r="G13" s="5">
        <v>2</v>
      </c>
      <c r="H13" s="5">
        <f t="shared" si="0"/>
        <v>0.3010299956639812</v>
      </c>
    </row>
    <row r="14" spans="1:27" ht="15.75" customHeight="1">
      <c r="A14" s="13"/>
      <c r="B14" s="14" t="s">
        <v>25</v>
      </c>
      <c r="C14" s="15">
        <f>IF('raw term'!C14&gt;0,1+LOG10('raw term'!C14),0)</f>
        <v>0</v>
      </c>
      <c r="D14" s="15">
        <f>IF('raw term'!D14&gt;0,1+LOG10('raw term'!D14),0)</f>
        <v>1</v>
      </c>
      <c r="E14" s="15">
        <f>IF('raw term'!E14&gt;0,1+LOG10('raw term'!E14),0)</f>
        <v>0</v>
      </c>
      <c r="F14" s="15">
        <f>IF('raw term'!F14&gt;0,1+LOG10('raw term'!F14),0)</f>
        <v>0</v>
      </c>
      <c r="G14" s="15">
        <v>1</v>
      </c>
      <c r="H14" s="15">
        <f t="shared" si="0"/>
        <v>0.6020599913279624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>
      <c r="B15" s="11" t="s">
        <v>26</v>
      </c>
      <c r="C15" s="5">
        <f>IF('raw term'!C15&gt;0,1+LOG10('raw term'!C15),0)</f>
        <v>0</v>
      </c>
      <c r="D15" s="5">
        <f>IF('raw term'!D15&gt;0,1+LOG10('raw term'!D15),0)</f>
        <v>1</v>
      </c>
      <c r="E15" s="5">
        <f>IF('raw term'!E15&gt;0,1+LOG10('raw term'!E15),0)</f>
        <v>0</v>
      </c>
      <c r="F15" s="5">
        <f>IF('raw term'!F15&gt;0,1+LOG10('raw term'!F15),0)</f>
        <v>0</v>
      </c>
      <c r="G15" s="5">
        <v>1</v>
      </c>
      <c r="H15" s="5">
        <f t="shared" si="0"/>
        <v>0.6020599913279624</v>
      </c>
    </row>
    <row r="16" spans="1:27" ht="15.75" customHeight="1">
      <c r="A16" s="13"/>
      <c r="B16" s="14" t="s">
        <v>27</v>
      </c>
      <c r="C16" s="15">
        <f>IF('raw term'!C16&gt;0,1+LOG10('raw term'!C16),0)</f>
        <v>0</v>
      </c>
      <c r="D16" s="15">
        <f>IF('raw term'!D16&gt;0,1+LOG10('raw term'!D16),0)</f>
        <v>0</v>
      </c>
      <c r="E16" s="15">
        <f>IF('raw term'!E16&gt;0,1+LOG10('raw term'!E16),0)</f>
        <v>1</v>
      </c>
      <c r="F16" s="15">
        <f>IF('raw term'!F16&gt;0,1+LOG10('raw term'!F16),0)</f>
        <v>0</v>
      </c>
      <c r="G16" s="15">
        <v>1</v>
      </c>
      <c r="H16" s="15">
        <f t="shared" si="0"/>
        <v>0.6020599913279624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4.4">
      <c r="B17" s="11" t="s">
        <v>28</v>
      </c>
      <c r="C17" s="5">
        <f>IF('raw term'!C17&gt;0,1+LOG10('raw term'!C17),0)</f>
        <v>0</v>
      </c>
      <c r="D17" s="5">
        <f>IF('raw term'!D17&gt;0,1+LOG10('raw term'!D17),0)</f>
        <v>0</v>
      </c>
      <c r="E17" s="5">
        <f>IF('raw term'!E17&gt;0,1+LOG10('raw term'!E17),0)</f>
        <v>1</v>
      </c>
      <c r="F17" s="5">
        <f>IF('raw term'!F17&gt;0,1+LOG10('raw term'!F17),0)</f>
        <v>0</v>
      </c>
      <c r="G17" s="5">
        <v>1</v>
      </c>
      <c r="H17" s="5">
        <f t="shared" si="0"/>
        <v>0.6020599913279624</v>
      </c>
    </row>
    <row r="18" spans="1:27" ht="14.4">
      <c r="A18" s="13"/>
      <c r="B18" s="14" t="s">
        <v>29</v>
      </c>
      <c r="C18" s="15">
        <f>IF('raw term'!C18&gt;0,1+LOG10('raw term'!C18),0)</f>
        <v>0</v>
      </c>
      <c r="D18" s="15">
        <f>IF('raw term'!D18&gt;0,1+LOG10('raw term'!D18),0)</f>
        <v>0</v>
      </c>
      <c r="E18" s="15">
        <f>IF('raw term'!E18&gt;0,1+LOG10('raw term'!E18),0)</f>
        <v>0</v>
      </c>
      <c r="F18" s="15">
        <f>IF('raw term'!F18&gt;0,1+LOG10('raw term'!F18),0)</f>
        <v>1</v>
      </c>
      <c r="G18" s="15">
        <v>1</v>
      </c>
      <c r="H18" s="15">
        <f t="shared" si="0"/>
        <v>0.6020599913279624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4.4">
      <c r="B19" s="11" t="s">
        <v>30</v>
      </c>
      <c r="C19" s="5">
        <f>IF('raw term'!C19&gt;0,1+LOG10('raw term'!C19),0)</f>
        <v>0</v>
      </c>
      <c r="D19" s="5">
        <f>IF('raw term'!D19&gt;0,1+LOG10('raw term'!D19),0)</f>
        <v>0</v>
      </c>
      <c r="E19" s="5">
        <f>IF('raw term'!E19&gt;0,1+LOG10('raw term'!E19),0)</f>
        <v>0</v>
      </c>
      <c r="F19" s="5">
        <f>IF('raw term'!F19&gt;0,1+LOG10('raw term'!F19),0)</f>
        <v>1</v>
      </c>
      <c r="G19" s="5">
        <v>1</v>
      </c>
      <c r="H19" s="5">
        <f t="shared" si="0"/>
        <v>0.6020599913279624</v>
      </c>
    </row>
    <row r="20" spans="1:27" ht="14.4">
      <c r="A20" s="13"/>
      <c r="B20" s="14" t="s">
        <v>31</v>
      </c>
      <c r="C20" s="15">
        <f>IF('raw term'!C20&gt;0,1+LOG10('raw term'!C20),0)</f>
        <v>0</v>
      </c>
      <c r="D20" s="15">
        <f>IF('raw term'!D20&gt;0,1+LOG10('raw term'!D20),0)</f>
        <v>0</v>
      </c>
      <c r="E20" s="15">
        <f>IF('raw term'!E20&gt;0,1+LOG10('raw term'!E20),0)</f>
        <v>0</v>
      </c>
      <c r="F20" s="15">
        <f>IF('raw term'!F20&gt;0,1+LOG10('raw term'!F20),0)</f>
        <v>1</v>
      </c>
      <c r="G20" s="15">
        <v>1</v>
      </c>
      <c r="H20" s="15">
        <f t="shared" si="0"/>
        <v>0.6020599913279624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4.4">
      <c r="B21" s="11" t="s">
        <v>32</v>
      </c>
      <c r="C21" s="5">
        <f>IF('raw term'!C21&gt;0,1+LOG10('raw term'!C21),0)</f>
        <v>0</v>
      </c>
      <c r="D21" s="5">
        <f>IF('raw term'!D21&gt;0,1+LOG10('raw term'!D21),0)</f>
        <v>0</v>
      </c>
      <c r="E21" s="5">
        <f>IF('raw term'!E21&gt;0,1+LOG10('raw term'!E21),0)</f>
        <v>0</v>
      </c>
      <c r="F21" s="5">
        <f>IF('raw term'!F21&gt;0,1+LOG10('raw term'!F21),0)</f>
        <v>1.3010299956639813</v>
      </c>
      <c r="G21" s="5">
        <v>1</v>
      </c>
      <c r="H21" s="5">
        <f t="shared" si="0"/>
        <v>0.6020599913279624</v>
      </c>
    </row>
    <row r="22" spans="1:27" ht="14.4">
      <c r="A22" s="13"/>
      <c r="B22" s="14" t="s">
        <v>33</v>
      </c>
      <c r="C22" s="15">
        <f>IF('raw term'!C22&gt;0,1+LOG10('raw term'!C22),0)</f>
        <v>0</v>
      </c>
      <c r="D22" s="15">
        <f>IF('raw term'!D22&gt;0,1+LOG10('raw term'!D22),0)</f>
        <v>0</v>
      </c>
      <c r="E22" s="15">
        <f>IF('raw term'!E22&gt;0,1+LOG10('raw term'!E22),0)</f>
        <v>0</v>
      </c>
      <c r="F22" s="15">
        <f>IF('raw term'!F22&gt;0,1+LOG10('raw term'!F22),0)</f>
        <v>1.3010299956639813</v>
      </c>
      <c r="G22" s="15">
        <v>1</v>
      </c>
      <c r="H22" s="15">
        <f t="shared" si="0"/>
        <v>0.6020599913279624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4.4">
      <c r="B23" s="11" t="s">
        <v>34</v>
      </c>
      <c r="C23" s="5">
        <f>IF('raw term'!C23&gt;0,1+LOG10('raw term'!C23),0)</f>
        <v>0</v>
      </c>
      <c r="D23" s="5">
        <f>IF('raw term'!D23&gt;0,1+LOG10('raw term'!D23),0)</f>
        <v>0</v>
      </c>
      <c r="E23" s="5">
        <f>IF('raw term'!E23&gt;0,1+LOG10('raw term'!E23),0)</f>
        <v>0</v>
      </c>
      <c r="F23" s="5">
        <f>IF('raw term'!F23&gt;0,1+LOG10('raw term'!F23),0)</f>
        <v>1</v>
      </c>
      <c r="G23" s="5">
        <v>1</v>
      </c>
      <c r="H23" s="5">
        <f t="shared" si="0"/>
        <v>0.6020599913279624</v>
      </c>
    </row>
    <row r="24" spans="1:27" ht="14.4">
      <c r="A24" s="13"/>
      <c r="B24" s="14" t="s">
        <v>35</v>
      </c>
      <c r="C24" s="15">
        <f>IF('raw term'!C24&gt;0,1+LOG10('raw term'!C24),0)</f>
        <v>0</v>
      </c>
      <c r="D24" s="15">
        <f>IF('raw term'!D24&gt;0,1+LOG10('raw term'!D24),0)</f>
        <v>0</v>
      </c>
      <c r="E24" s="15">
        <f>IF('raw term'!E24&gt;0,1+LOG10('raw term'!E24),0)</f>
        <v>1</v>
      </c>
      <c r="F24" s="15">
        <f>IF('raw term'!F24&gt;0,1+LOG10('raw term'!F24),0)</f>
        <v>0</v>
      </c>
      <c r="G24" s="15">
        <v>1</v>
      </c>
      <c r="H24" s="15">
        <f t="shared" si="0"/>
        <v>0.6020599913279624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6:H28"/>
  <sheetViews>
    <sheetView tabSelected="1" topLeftCell="A3" workbookViewId="0">
      <selection activeCell="G40" sqref="G40"/>
    </sheetView>
  </sheetViews>
  <sheetFormatPr defaultColWidth="14.44140625" defaultRowHeight="15.75" customHeight="1"/>
  <cols>
    <col min="1" max="16384" width="14.44140625" style="16"/>
  </cols>
  <sheetData>
    <row r="6" spans="2:8" ht="15.75" customHeight="1">
      <c r="B6" s="17" t="s">
        <v>13</v>
      </c>
      <c r="C6" s="17" t="s">
        <v>0</v>
      </c>
      <c r="D6" s="17" t="s">
        <v>2</v>
      </c>
      <c r="E6" s="17" t="s">
        <v>4</v>
      </c>
      <c r="F6" s="17" t="s">
        <v>6</v>
      </c>
      <c r="G6" s="17" t="s">
        <v>40</v>
      </c>
      <c r="H6" s="17" t="s">
        <v>41</v>
      </c>
    </row>
    <row r="7" spans="2:8" ht="15.75" customHeight="1">
      <c r="B7" s="18" t="s">
        <v>14</v>
      </c>
      <c r="C7" s="22">
        <f>'Log-frequency'!C3*$H7</f>
        <v>0.78329810790687548</v>
      </c>
      <c r="D7" s="22">
        <f>'Log-frequency'!D3*$H7</f>
        <v>0</v>
      </c>
      <c r="E7" s="22">
        <f>'Log-frequency'!E3*$H7</f>
        <v>0</v>
      </c>
      <c r="F7" s="22">
        <f>'Log-frequency'!F3*$H7</f>
        <v>0</v>
      </c>
      <c r="G7" s="19">
        <v>1</v>
      </c>
      <c r="H7" s="19">
        <f t="shared" ref="H7:H28" si="0">LOG10(4/G7)</f>
        <v>0.6020599913279624</v>
      </c>
    </row>
    <row r="8" spans="2:8" ht="15.75" customHeight="1">
      <c r="B8" s="20" t="s">
        <v>15</v>
      </c>
      <c r="C8" s="23">
        <f>'Log-frequency'!C4*$H8</f>
        <v>0</v>
      </c>
      <c r="D8" s="23">
        <f>'Log-frequency'!D4*$H8</f>
        <v>0</v>
      </c>
      <c r="E8" s="23">
        <f>'Log-frequency'!E4*$H8</f>
        <v>0</v>
      </c>
      <c r="F8" s="23">
        <f>'Log-frequency'!F4*$H8</f>
        <v>0</v>
      </c>
      <c r="G8" s="21">
        <v>4</v>
      </c>
      <c r="H8" s="21">
        <f t="shared" si="0"/>
        <v>0</v>
      </c>
    </row>
    <row r="9" spans="2:8" ht="15.75" customHeight="1">
      <c r="B9" s="18" t="s">
        <v>16</v>
      </c>
      <c r="C9" s="22">
        <f>'Log-frequency'!C5*$H9</f>
        <v>0.6020599913279624</v>
      </c>
      <c r="D9" s="22">
        <f>'Log-frequency'!D5*$H9</f>
        <v>0</v>
      </c>
      <c r="E9" s="22">
        <f>'Log-frequency'!E5*$H9</f>
        <v>0</v>
      </c>
      <c r="F9" s="22">
        <f>'Log-frequency'!F5*$H9</f>
        <v>0</v>
      </c>
      <c r="G9" s="19">
        <v>1</v>
      </c>
      <c r="H9" s="19">
        <f t="shared" si="0"/>
        <v>0.6020599913279624</v>
      </c>
    </row>
    <row r="10" spans="2:8" ht="15.75" customHeight="1">
      <c r="B10" s="20" t="s">
        <v>17</v>
      </c>
      <c r="C10" s="23">
        <f>'Log-frequency'!C6*$H10</f>
        <v>0.78329810790687548</v>
      </c>
      <c r="D10" s="23">
        <f>'Log-frequency'!D6*$H10</f>
        <v>0</v>
      </c>
      <c r="E10" s="23">
        <f>'Log-frequency'!E6*$H10</f>
        <v>0</v>
      </c>
      <c r="F10" s="23">
        <f>'Log-frequency'!F6*$H10</f>
        <v>0</v>
      </c>
      <c r="G10" s="21">
        <v>1</v>
      </c>
      <c r="H10" s="21">
        <f t="shared" si="0"/>
        <v>0.6020599913279624</v>
      </c>
    </row>
    <row r="11" spans="2:8" ht="15.75" customHeight="1">
      <c r="B11" s="18" t="s">
        <v>18</v>
      </c>
      <c r="C11" s="22">
        <f>'Log-frequency'!C7*$H11</f>
        <v>0.18454966338194143</v>
      </c>
      <c r="D11" s="22">
        <f>'Log-frequency'!D7*$H11</f>
        <v>0.12493873660829993</v>
      </c>
      <c r="E11" s="22">
        <f>'Log-frequency'!E7*$H11</f>
        <v>0</v>
      </c>
      <c r="F11" s="22">
        <f>'Log-frequency'!F7*$H11</f>
        <v>0.12493873660829993</v>
      </c>
      <c r="G11" s="19">
        <v>3</v>
      </c>
      <c r="H11" s="19">
        <f t="shared" si="0"/>
        <v>0.12493873660829993</v>
      </c>
    </row>
    <row r="12" spans="2:8" ht="15.75" customHeight="1">
      <c r="B12" s="20" t="s">
        <v>19</v>
      </c>
      <c r="C12" s="23">
        <f>'Log-frequency'!C8*$H12</f>
        <v>0.3010299956639812</v>
      </c>
      <c r="D12" s="23">
        <f>'Log-frequency'!D8*$H12</f>
        <v>0</v>
      </c>
      <c r="E12" s="23">
        <f>'Log-frequency'!E8*$H12</f>
        <v>0.3010299956639812</v>
      </c>
      <c r="F12" s="23">
        <f>'Log-frequency'!F8*$H12</f>
        <v>0</v>
      </c>
      <c r="G12" s="21">
        <v>2</v>
      </c>
      <c r="H12" s="21">
        <f t="shared" si="0"/>
        <v>0.3010299956639812</v>
      </c>
    </row>
    <row r="13" spans="2:8" ht="15.75" customHeight="1">
      <c r="B13" s="18" t="s">
        <v>20</v>
      </c>
      <c r="C13" s="22">
        <f>'Log-frequency'!C9*$H13</f>
        <v>0</v>
      </c>
      <c r="D13" s="22">
        <f>'Log-frequency'!D9*$H13</f>
        <v>0.16254904394775976</v>
      </c>
      <c r="E13" s="22">
        <f>'Log-frequency'!E9*$H13</f>
        <v>0.16254904394775976</v>
      </c>
      <c r="F13" s="22">
        <f>'Log-frequency'!F9*$H13</f>
        <v>0.18454966338194143</v>
      </c>
      <c r="G13" s="19">
        <v>3</v>
      </c>
      <c r="H13" s="19">
        <f t="shared" si="0"/>
        <v>0.12493873660829993</v>
      </c>
    </row>
    <row r="14" spans="2:8" ht="15.75" customHeight="1">
      <c r="B14" s="20" t="s">
        <v>21</v>
      </c>
      <c r="C14" s="23">
        <f>'Log-frequency'!C10*$H14</f>
        <v>0.12493873660829993</v>
      </c>
      <c r="D14" s="23">
        <f>'Log-frequency'!D10*$H14</f>
        <v>0.20015935128721959</v>
      </c>
      <c r="E14" s="23">
        <f>'Log-frequency'!E10*$H14</f>
        <v>0.18454966338194143</v>
      </c>
      <c r="F14" s="23">
        <f>'Log-frequency'!F10*$H14</f>
        <v>0</v>
      </c>
      <c r="G14" s="21">
        <v>3</v>
      </c>
      <c r="H14" s="21">
        <f t="shared" si="0"/>
        <v>0.12493873660829993</v>
      </c>
    </row>
    <row r="15" spans="2:8" ht="15.75" customHeight="1">
      <c r="B15" s="18" t="s">
        <v>22</v>
      </c>
      <c r="C15" s="22">
        <f>'Log-frequency'!C11*$H15</f>
        <v>0</v>
      </c>
      <c r="D15" s="22">
        <f>'Log-frequency'!D11*$H15</f>
        <v>0.6020599913279624</v>
      </c>
      <c r="E15" s="22">
        <f>'Log-frequency'!E11*$H15</f>
        <v>0</v>
      </c>
      <c r="F15" s="22">
        <f>'Log-frequency'!F11*$H15</f>
        <v>0</v>
      </c>
      <c r="G15" s="19">
        <v>1</v>
      </c>
      <c r="H15" s="19">
        <f t="shared" si="0"/>
        <v>0.6020599913279624</v>
      </c>
    </row>
    <row r="16" spans="2:8" ht="15.75" customHeight="1">
      <c r="B16" s="20" t="s">
        <v>23</v>
      </c>
      <c r="C16" s="23">
        <f>'Log-frequency'!C12*$H16</f>
        <v>0</v>
      </c>
      <c r="D16" s="23">
        <f>'Log-frequency'!D12*$H16</f>
        <v>0.3010299956639812</v>
      </c>
      <c r="E16" s="23">
        <f>'Log-frequency'!E12*$H16</f>
        <v>0.3010299956639812</v>
      </c>
      <c r="F16" s="23">
        <f>'Log-frequency'!F12*$H16</f>
        <v>0</v>
      </c>
      <c r="G16" s="21">
        <v>2</v>
      </c>
      <c r="H16" s="21">
        <f t="shared" si="0"/>
        <v>0.3010299956639812</v>
      </c>
    </row>
    <row r="17" spans="2:8" ht="14.4">
      <c r="B17" s="18" t="s">
        <v>24</v>
      </c>
      <c r="C17" s="22">
        <f>'Log-frequency'!C13*$H17</f>
        <v>0</v>
      </c>
      <c r="D17" s="22">
        <f>'Log-frequency'!D13*$H17</f>
        <v>0.3010299956639812</v>
      </c>
      <c r="E17" s="22">
        <f>'Log-frequency'!E13*$H17</f>
        <v>0.3010299956639812</v>
      </c>
      <c r="F17" s="22">
        <f>'Log-frequency'!F13*$H17</f>
        <v>0</v>
      </c>
      <c r="G17" s="19">
        <v>2</v>
      </c>
      <c r="H17" s="19">
        <f t="shared" si="0"/>
        <v>0.3010299956639812</v>
      </c>
    </row>
    <row r="18" spans="2:8" ht="14.4">
      <c r="B18" s="20" t="s">
        <v>25</v>
      </c>
      <c r="C18" s="23">
        <f>'Log-frequency'!C14*$H18</f>
        <v>0</v>
      </c>
      <c r="D18" s="23">
        <f>'Log-frequency'!D14*$H18</f>
        <v>0.6020599913279624</v>
      </c>
      <c r="E18" s="23">
        <f>'Log-frequency'!E14*$H18</f>
        <v>0</v>
      </c>
      <c r="F18" s="23">
        <f>'Log-frequency'!F14*$H18</f>
        <v>0</v>
      </c>
      <c r="G18" s="21">
        <v>1</v>
      </c>
      <c r="H18" s="21">
        <f t="shared" si="0"/>
        <v>0.6020599913279624</v>
      </c>
    </row>
    <row r="19" spans="2:8" ht="14.4">
      <c r="B19" s="18" t="s">
        <v>26</v>
      </c>
      <c r="C19" s="22">
        <f>'Log-frequency'!C15*$H19</f>
        <v>0</v>
      </c>
      <c r="D19" s="22">
        <f>'Log-frequency'!D15*$H19</f>
        <v>0.6020599913279624</v>
      </c>
      <c r="E19" s="22">
        <f>'Log-frequency'!E15*$H19</f>
        <v>0</v>
      </c>
      <c r="F19" s="22">
        <f>'Log-frequency'!F15*$H19</f>
        <v>0</v>
      </c>
      <c r="G19" s="19">
        <v>1</v>
      </c>
      <c r="H19" s="19">
        <f t="shared" si="0"/>
        <v>0.6020599913279624</v>
      </c>
    </row>
    <row r="20" spans="2:8" ht="14.4">
      <c r="B20" s="20" t="s">
        <v>27</v>
      </c>
      <c r="C20" s="23">
        <f>'Log-frequency'!C16*$H20</f>
        <v>0</v>
      </c>
      <c r="D20" s="23">
        <f>'Log-frequency'!D16*$H20</f>
        <v>0</v>
      </c>
      <c r="E20" s="23">
        <f>'Log-frequency'!E16*$H20</f>
        <v>0.6020599913279624</v>
      </c>
      <c r="F20" s="23">
        <f>'Log-frequency'!F16*$H20</f>
        <v>0</v>
      </c>
      <c r="G20" s="21">
        <v>1</v>
      </c>
      <c r="H20" s="21">
        <f t="shared" si="0"/>
        <v>0.6020599913279624</v>
      </c>
    </row>
    <row r="21" spans="2:8" ht="14.4">
      <c r="B21" s="18" t="s">
        <v>28</v>
      </c>
      <c r="C21" s="22">
        <f>'Log-frequency'!C17*$H21</f>
        <v>0</v>
      </c>
      <c r="D21" s="22">
        <f>'Log-frequency'!D17*$H21</f>
        <v>0</v>
      </c>
      <c r="E21" s="22">
        <f>'Log-frequency'!E17*$H21</f>
        <v>0.6020599913279624</v>
      </c>
      <c r="F21" s="22">
        <f>'Log-frequency'!F17*$H21</f>
        <v>0</v>
      </c>
      <c r="G21" s="19">
        <v>1</v>
      </c>
      <c r="H21" s="19">
        <f t="shared" si="0"/>
        <v>0.6020599913279624</v>
      </c>
    </row>
    <row r="22" spans="2:8" ht="14.4">
      <c r="B22" s="20" t="s">
        <v>29</v>
      </c>
      <c r="C22" s="23">
        <f>'Log-frequency'!C18*$H22</f>
        <v>0</v>
      </c>
      <c r="D22" s="23">
        <f>'Log-frequency'!D18*$H22</f>
        <v>0</v>
      </c>
      <c r="E22" s="23">
        <f>'Log-frequency'!E18*$H22</f>
        <v>0</v>
      </c>
      <c r="F22" s="23">
        <f>'Log-frequency'!F18*$H22</f>
        <v>0.6020599913279624</v>
      </c>
      <c r="G22" s="21">
        <v>1</v>
      </c>
      <c r="H22" s="21">
        <f t="shared" si="0"/>
        <v>0.6020599913279624</v>
      </c>
    </row>
    <row r="23" spans="2:8" ht="14.4">
      <c r="B23" s="18" t="s">
        <v>30</v>
      </c>
      <c r="C23" s="22">
        <f>'Log-frequency'!C19*$H23</f>
        <v>0</v>
      </c>
      <c r="D23" s="22">
        <f>'Log-frequency'!D19*$H23</f>
        <v>0</v>
      </c>
      <c r="E23" s="22">
        <f>'Log-frequency'!E19*$H23</f>
        <v>0</v>
      </c>
      <c r="F23" s="22">
        <f>'Log-frequency'!F19*$H23</f>
        <v>0.6020599913279624</v>
      </c>
      <c r="G23" s="19">
        <v>1</v>
      </c>
      <c r="H23" s="19">
        <f t="shared" si="0"/>
        <v>0.6020599913279624</v>
      </c>
    </row>
    <row r="24" spans="2:8" ht="14.4">
      <c r="B24" s="20" t="s">
        <v>31</v>
      </c>
      <c r="C24" s="23">
        <f>'Log-frequency'!C20*$H24</f>
        <v>0</v>
      </c>
      <c r="D24" s="23">
        <f>'Log-frequency'!D20*$H24</f>
        <v>0</v>
      </c>
      <c r="E24" s="23">
        <f>'Log-frequency'!E20*$H24</f>
        <v>0</v>
      </c>
      <c r="F24" s="23">
        <f>'Log-frequency'!F20*$H24</f>
        <v>0.6020599913279624</v>
      </c>
      <c r="G24" s="21">
        <v>1</v>
      </c>
      <c r="H24" s="21">
        <f t="shared" si="0"/>
        <v>0.6020599913279624</v>
      </c>
    </row>
    <row r="25" spans="2:8" ht="14.4">
      <c r="B25" s="18" t="s">
        <v>32</v>
      </c>
      <c r="C25" s="22">
        <f>'Log-frequency'!C21*$H25</f>
        <v>0</v>
      </c>
      <c r="D25" s="22">
        <f>'Log-frequency'!D21*$H25</f>
        <v>0</v>
      </c>
      <c r="E25" s="22">
        <f>'Log-frequency'!E21*$H25</f>
        <v>0</v>
      </c>
      <c r="F25" s="22">
        <f>'Log-frequency'!F21*$H25</f>
        <v>0.78329810790687548</v>
      </c>
      <c r="G25" s="19">
        <v>1</v>
      </c>
      <c r="H25" s="19">
        <f t="shared" si="0"/>
        <v>0.6020599913279624</v>
      </c>
    </row>
    <row r="26" spans="2:8" ht="14.4">
      <c r="B26" s="20" t="s">
        <v>33</v>
      </c>
      <c r="C26" s="23">
        <f>'Log-frequency'!C22*$H26</f>
        <v>0</v>
      </c>
      <c r="D26" s="23">
        <f>'Log-frequency'!D22*$H26</f>
        <v>0</v>
      </c>
      <c r="E26" s="23">
        <f>'Log-frequency'!E22*$H26</f>
        <v>0</v>
      </c>
      <c r="F26" s="23">
        <f>'Log-frequency'!F22*$H26</f>
        <v>0.78329810790687548</v>
      </c>
      <c r="G26" s="21">
        <v>1</v>
      </c>
      <c r="H26" s="21">
        <f t="shared" si="0"/>
        <v>0.6020599913279624</v>
      </c>
    </row>
    <row r="27" spans="2:8" ht="14.4">
      <c r="B27" s="18" t="s">
        <v>34</v>
      </c>
      <c r="C27" s="22">
        <f>'Log-frequency'!C23*$H27</f>
        <v>0</v>
      </c>
      <c r="D27" s="22">
        <f>'Log-frequency'!D23*$H27</f>
        <v>0</v>
      </c>
      <c r="E27" s="22">
        <f>'Log-frequency'!E23*$H27</f>
        <v>0</v>
      </c>
      <c r="F27" s="22">
        <f>'Log-frequency'!F23*$H27</f>
        <v>0.6020599913279624</v>
      </c>
      <c r="G27" s="19">
        <v>1</v>
      </c>
      <c r="H27" s="19">
        <f t="shared" si="0"/>
        <v>0.6020599913279624</v>
      </c>
    </row>
    <row r="28" spans="2:8" ht="14.4">
      <c r="B28" s="20" t="s">
        <v>35</v>
      </c>
      <c r="C28" s="23">
        <f>'Log-frequency'!C24*$H28</f>
        <v>0</v>
      </c>
      <c r="D28" s="23">
        <f>'Log-frequency'!D24*$H28</f>
        <v>0</v>
      </c>
      <c r="E28" s="23">
        <f>'Log-frequency'!E24*$H28</f>
        <v>0.6020599913279624</v>
      </c>
      <c r="F28" s="23">
        <f>'Log-frequency'!F24*$H28</f>
        <v>0</v>
      </c>
      <c r="G28" s="21">
        <v>1</v>
      </c>
      <c r="H28" s="21">
        <f t="shared" si="0"/>
        <v>0.6020599913279624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Sheet1</vt:lpstr>
      <vt:lpstr>binary</vt:lpstr>
      <vt:lpstr>Nama Kelompok</vt:lpstr>
      <vt:lpstr>raw term</vt:lpstr>
      <vt:lpstr>Log-frequency</vt:lpstr>
      <vt:lpstr>Document frequency</vt:lpstr>
      <vt:lpstr>Invers Document frequency</vt:lpstr>
      <vt:lpstr>Tf-idf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AcilRestu12</cp:lastModifiedBy>
  <dcterms:modified xsi:type="dcterms:W3CDTF">2022-03-16T18:20:06Z</dcterms:modified>
</cp:coreProperties>
</file>