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\Query di popolazione del db\"/>
    </mc:Choice>
  </mc:AlternateContent>
  <xr:revisionPtr revIDLastSave="0" documentId="13_ncr:1_{5A0B3580-21AB-4FC7-BCD4-A3F53CB50BBF}" xr6:coauthVersionLast="47" xr6:coauthVersionMax="47" xr10:uidLastSave="{00000000-0000-0000-0000-000000000000}"/>
  <bookViews>
    <workbookView xWindow="-108" yWindow="-108" windowWidth="23256" windowHeight="12576" tabRatio="751" firstSheet="3" activeTab="4" xr2:uid="{8B2E1F49-2C79-4923-92B4-4A167F7E9540}"/>
  </bookViews>
  <sheets>
    <sheet name="PAGAMENTO (3)" sheetId="25" r:id="rId1"/>
    <sheet name="PAGAMENTO (2)" sheetId="24" r:id="rId2"/>
    <sheet name="VISIONE - film" sheetId="18" r:id="rId3"/>
    <sheet name="CAST - film" sheetId="14" r:id="rId4"/>
    <sheet name="GENERE" sheetId="16" r:id="rId5"/>
    <sheet name="appartenere_ep" sheetId="20" r:id="rId6"/>
    <sheet name="appartenere_film" sheetId="17" r:id="rId7"/>
    <sheet name="partecipare_ep" sheetId="22" r:id="rId8"/>
    <sheet name="partecipare_film" sheetId="15" r:id="rId9"/>
    <sheet name="produrre_ep" sheetId="23" r:id="rId10"/>
    <sheet name="produrre_film" sheetId="11" r:id="rId11"/>
    <sheet name="distribuire_ep" sheetId="21" r:id="rId12"/>
    <sheet name="distribuire_film" sheetId="9" r:id="rId13"/>
    <sheet name="LINGUA" sheetId="8" r:id="rId14"/>
    <sheet name="CASA_PRODUTTRICE" sheetId="12" r:id="rId15"/>
    <sheet name="STAGIONI" sheetId="19" r:id="rId16"/>
    <sheet name="FILM" sheetId="13" r:id="rId17"/>
    <sheet name="FILM_troppi" sheetId="6" r:id="rId18"/>
    <sheet name="UTENTE" sheetId="1" r:id="rId19"/>
    <sheet name="ACCOUNT" sheetId="2" r:id="rId20"/>
    <sheet name="TITOLARE" sheetId="3" r:id="rId21"/>
    <sheet name="PAGAMENTO" sheetId="4" r:id="rId22"/>
    <sheet name="ABBONAMENTO" sheetId="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5" l="1"/>
  <c r="E85" i="25" s="1"/>
  <c r="E69" i="25"/>
  <c r="E70" i="25"/>
  <c r="E71" i="25"/>
  <c r="E80" i="25"/>
  <c r="E81" i="25"/>
  <c r="E82" i="25"/>
  <c r="E83" i="25"/>
  <c r="D69" i="25"/>
  <c r="D70" i="25"/>
  <c r="D71" i="25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D81" i="25"/>
  <c r="D82" i="25"/>
  <c r="D83" i="25"/>
  <c r="D84" i="25"/>
  <c r="E84" i="25" s="1"/>
  <c r="D89" i="25"/>
  <c r="E89" i="25" s="1"/>
  <c r="D90" i="25"/>
  <c r="E90" i="25" s="1"/>
  <c r="D91" i="25"/>
  <c r="E91" i="25" s="1"/>
  <c r="D92" i="25"/>
  <c r="E92" i="25" s="1"/>
  <c r="D88" i="25"/>
  <c r="E88" i="25" s="1"/>
  <c r="D87" i="25"/>
  <c r="E87" i="25" s="1"/>
  <c r="D86" i="25"/>
  <c r="E86" i="25" s="1"/>
  <c r="D68" i="25"/>
  <c r="E68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2" i="25"/>
  <c r="E2" i="25" s="1"/>
  <c r="E8" i="24"/>
  <c r="E9" i="24"/>
  <c r="E10" i="24"/>
  <c r="E11" i="24"/>
  <c r="E12" i="24"/>
  <c r="E13" i="24"/>
  <c r="E14" i="24"/>
  <c r="E15" i="24"/>
  <c r="E16" i="24"/>
  <c r="E17" i="24"/>
  <c r="E18" i="24"/>
  <c r="E19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7" i="24"/>
  <c r="E7" i="24" s="1"/>
  <c r="D69" i="24"/>
  <c r="E69" i="24" s="1"/>
  <c r="D68" i="24"/>
  <c r="E68" i="24" s="1"/>
  <c r="D67" i="24"/>
  <c r="E67" i="24" s="1"/>
  <c r="D66" i="24"/>
  <c r="E66" i="24" s="1"/>
  <c r="D65" i="24"/>
  <c r="E65" i="24" s="1"/>
  <c r="D64" i="24"/>
  <c r="E64" i="24" s="1"/>
  <c r="D63" i="24"/>
  <c r="E63" i="24" s="1"/>
  <c r="D62" i="24"/>
  <c r="E62" i="24" s="1"/>
  <c r="D61" i="24"/>
  <c r="E61" i="24" s="1"/>
  <c r="D60" i="24"/>
  <c r="E60" i="24" s="1"/>
  <c r="D59" i="24"/>
  <c r="E59" i="24" s="1"/>
  <c r="D58" i="24"/>
  <c r="E58" i="24" s="1"/>
  <c r="D57" i="24"/>
  <c r="E57" i="24" s="1"/>
  <c r="D56" i="24"/>
  <c r="E56" i="24" s="1"/>
  <c r="D55" i="24"/>
  <c r="E55" i="24" s="1"/>
  <c r="D54" i="24"/>
  <c r="E54" i="24" s="1"/>
  <c r="D53" i="24"/>
  <c r="E53" i="24" s="1"/>
  <c r="D52" i="24"/>
  <c r="E52" i="24" s="1"/>
  <c r="D51" i="24"/>
  <c r="E51" i="24" s="1"/>
  <c r="D50" i="24"/>
  <c r="E50" i="24" s="1"/>
  <c r="D49" i="24"/>
  <c r="E49" i="24" s="1"/>
  <c r="D48" i="24"/>
  <c r="E48" i="24" s="1"/>
  <c r="D47" i="24"/>
  <c r="E47" i="24" s="1"/>
  <c r="D46" i="24"/>
  <c r="E46" i="24" s="1"/>
  <c r="D45" i="24"/>
  <c r="E45" i="24" s="1"/>
  <c r="D44" i="24"/>
  <c r="E44" i="24" s="1"/>
  <c r="D43" i="24"/>
  <c r="E43" i="24" s="1"/>
  <c r="D42" i="24"/>
  <c r="E42" i="24" s="1"/>
  <c r="D41" i="24"/>
  <c r="E41" i="24" s="1"/>
  <c r="D40" i="24"/>
  <c r="E40" i="24" s="1"/>
  <c r="D39" i="24"/>
  <c r="E39" i="24" s="1"/>
  <c r="D38" i="24"/>
  <c r="E38" i="24" s="1"/>
  <c r="D37" i="24"/>
  <c r="E37" i="24" s="1"/>
  <c r="D36" i="24"/>
  <c r="E36" i="24" s="1"/>
  <c r="D35" i="24"/>
  <c r="E35" i="24" s="1"/>
  <c r="D34" i="24"/>
  <c r="E34" i="24" s="1"/>
  <c r="D33" i="24"/>
  <c r="E33" i="24" s="1"/>
  <c r="D32" i="24"/>
  <c r="E32" i="24" s="1"/>
  <c r="D31" i="24"/>
  <c r="E31" i="24" s="1"/>
  <c r="D30" i="24"/>
  <c r="E30" i="24" s="1"/>
  <c r="D29" i="24"/>
  <c r="E29" i="24" s="1"/>
  <c r="D28" i="24"/>
  <c r="E28" i="24" s="1"/>
  <c r="D27" i="24"/>
  <c r="E27" i="24" s="1"/>
  <c r="D26" i="24"/>
  <c r="E26" i="24" s="1"/>
  <c r="D25" i="24"/>
  <c r="E25" i="24" s="1"/>
  <c r="D24" i="24"/>
  <c r="E24" i="24" s="1"/>
  <c r="D23" i="24"/>
  <c r="E23" i="24" s="1"/>
  <c r="D22" i="24"/>
  <c r="E22" i="24" s="1"/>
  <c r="D21" i="24"/>
  <c r="E21" i="24" s="1"/>
  <c r="D20" i="24"/>
  <c r="E20" i="24" s="1"/>
  <c r="D6" i="24"/>
  <c r="E6" i="24" s="1"/>
  <c r="D5" i="24"/>
  <c r="E5" i="24" s="1"/>
  <c r="D4" i="24"/>
  <c r="E4" i="24" s="1"/>
  <c r="D3" i="24"/>
  <c r="E3" i="24" s="1"/>
  <c r="D2" i="24"/>
  <c r="E2" i="2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102" i="18" l="1"/>
  <c r="N55" i="18"/>
  <c r="N36" i="18"/>
  <c r="O36" i="18" s="1"/>
  <c r="N51" i="18"/>
  <c r="O51" i="18" s="1"/>
  <c r="N104" i="18"/>
  <c r="N101" i="18"/>
  <c r="N63" i="18"/>
  <c r="N33" i="18"/>
  <c r="N96" i="18"/>
  <c r="O96" i="18" s="1"/>
  <c r="N90" i="18"/>
  <c r="O90" i="18" s="1"/>
  <c r="N84" i="18"/>
  <c r="O84" i="18" s="1"/>
  <c r="N78" i="18"/>
  <c r="O78" i="18" s="1"/>
  <c r="N152" i="18"/>
  <c r="O152" i="18" s="1"/>
  <c r="N73" i="18"/>
  <c r="O73" i="18" s="1"/>
  <c r="N29" i="18"/>
  <c r="O29" i="18" s="1"/>
  <c r="N14" i="18"/>
  <c r="N106" i="18"/>
  <c r="O106" i="18" s="1"/>
  <c r="N39" i="18"/>
  <c r="N15" i="18"/>
  <c r="O15" i="18" s="1"/>
  <c r="N100" i="18"/>
  <c r="O100" i="18" s="1"/>
  <c r="N94" i="18"/>
  <c r="N88" i="18"/>
  <c r="N82" i="18"/>
  <c r="N45" i="18"/>
  <c r="O45" i="18" s="1"/>
  <c r="N26" i="18"/>
  <c r="O26" i="18" s="1"/>
  <c r="N5" i="18"/>
  <c r="O5" i="18" s="1"/>
  <c r="N2" i="18"/>
  <c r="O2" i="18" s="1"/>
  <c r="N140" i="18"/>
  <c r="O140" i="18" s="1"/>
  <c r="N107" i="18"/>
  <c r="O107" i="18" s="1"/>
  <c r="N72" i="18"/>
  <c r="O72" i="18" s="1"/>
  <c r="N57" i="18"/>
  <c r="N38" i="18"/>
  <c r="N31" i="18"/>
  <c r="O31" i="18" s="1"/>
  <c r="N25" i="18"/>
  <c r="O25" i="18" s="1"/>
  <c r="N61" i="18"/>
  <c r="O61" i="18" s="1"/>
  <c r="N62" i="18"/>
  <c r="O62" i="18" s="1"/>
  <c r="N98" i="18"/>
  <c r="N92" i="18"/>
  <c r="N86" i="18"/>
  <c r="N80" i="18"/>
  <c r="N67" i="18"/>
  <c r="N43" i="18"/>
  <c r="O43" i="18" s="1"/>
  <c r="W206" i="18"/>
  <c r="F134" i="18"/>
  <c r="N134" i="18" s="1"/>
  <c r="W54" i="18"/>
  <c r="F48" i="18"/>
  <c r="N48" i="18" s="1"/>
  <c r="O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O172" i="18" s="1"/>
  <c r="V107" i="18"/>
  <c r="V29" i="18"/>
  <c r="F211" i="18"/>
  <c r="W207" i="18"/>
  <c r="F156" i="18"/>
  <c r="W101" i="18"/>
  <c r="F32" i="18"/>
  <c r="N32" i="18" s="1"/>
  <c r="U60" i="18"/>
  <c r="F219" i="18"/>
  <c r="F168" i="18"/>
  <c r="N168" i="18" s="1"/>
  <c r="O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O102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O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U199" i="18"/>
  <c r="V67" i="18"/>
  <c r="O14" i="18"/>
  <c r="V150" i="18"/>
  <c r="V122" i="18"/>
  <c r="U67" i="18"/>
  <c r="R64" i="18"/>
  <c r="O63" i="18"/>
  <c r="V55" i="18"/>
  <c r="V49" i="18"/>
  <c r="R46" i="18"/>
  <c r="V44" i="18"/>
  <c r="R37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W195" i="18"/>
  <c r="R181" i="18"/>
  <c r="W159" i="18"/>
  <c r="R140" i="18"/>
  <c r="V138" i="18"/>
  <c r="V108" i="18"/>
  <c r="V56" i="18"/>
  <c r="W53" i="18"/>
  <c r="U46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O33" i="18"/>
  <c r="I31" i="18"/>
  <c r="W20" i="18"/>
  <c r="F11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I91" i="18"/>
  <c r="I88" i="18"/>
  <c r="I85" i="18"/>
  <c r="I82" i="18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W72" i="18"/>
  <c r="R18" i="18"/>
  <c r="I18" i="18"/>
  <c r="I3" i="18"/>
  <c r="R3" i="18"/>
  <c r="I77" i="18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I89" i="18"/>
  <c r="R89" i="18"/>
  <c r="R86" i="18"/>
  <c r="I86" i="18"/>
  <c r="I83" i="18"/>
  <c r="R83" i="18"/>
  <c r="R80" i="18"/>
  <c r="I80" i="18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F47" i="18"/>
  <c r="N47" i="18" s="1"/>
  <c r="U47" i="18"/>
  <c r="W47" i="18"/>
  <c r="U36" i="18"/>
  <c r="W36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O38" i="18"/>
  <c r="V35" i="18"/>
  <c r="I34" i="18"/>
  <c r="R34" i="18"/>
  <c r="U9" i="18"/>
  <c r="V9" i="18"/>
  <c r="U53" i="18"/>
  <c r="F46" i="18"/>
  <c r="U43" i="18"/>
  <c r="W43" i="18"/>
  <c r="O39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V54" i="18"/>
  <c r="F54" i="18"/>
  <c r="W52" i="18"/>
  <c r="I24" i="18"/>
  <c r="R24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101" i="18" l="1"/>
  <c r="O82" i="18"/>
  <c r="O104" i="18"/>
  <c r="O57" i="18"/>
  <c r="O112" i="18"/>
  <c r="O74" i="18"/>
  <c r="O92" i="18"/>
  <c r="O80" i="18"/>
  <c r="O77" i="18"/>
  <c r="O86" i="18"/>
  <c r="O83" i="18"/>
  <c r="O94" i="18"/>
  <c r="N222" i="18"/>
  <c r="O222" i="18" s="1"/>
  <c r="O88" i="18"/>
  <c r="N216" i="18"/>
  <c r="O216" i="18" s="1"/>
  <c r="N208" i="18"/>
  <c r="O208" i="18" s="1"/>
  <c r="O98" i="18"/>
  <c r="N210" i="18"/>
  <c r="O210" i="18" s="1"/>
  <c r="N212" i="18"/>
  <c r="O212" i="18" s="1"/>
  <c r="N214" i="18"/>
  <c r="O214" i="18" s="1"/>
  <c r="O67" i="18"/>
  <c r="N30" i="18"/>
  <c r="O30" i="18" s="1"/>
  <c r="N22" i="18"/>
  <c r="O22" i="18" s="1"/>
  <c r="N17" i="18"/>
  <c r="O17" i="18" s="1"/>
  <c r="N206" i="18"/>
  <c r="O206" i="18" s="1"/>
  <c r="N218" i="18"/>
  <c r="O218" i="18" s="1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O20" i="18" s="1"/>
  <c r="N213" i="18"/>
  <c r="O213" i="18" s="1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85" i="18"/>
  <c r="O177" i="18"/>
  <c r="O110" i="18"/>
  <c r="O159" i="18"/>
  <c r="O114" i="18"/>
  <c r="O150" i="18"/>
  <c r="O76" i="18"/>
  <c r="O128" i="18"/>
  <c r="O154" i="18"/>
  <c r="O95" i="18"/>
  <c r="O118" i="18"/>
  <c r="O202" i="18"/>
  <c r="O32" i="18"/>
  <c r="O89" i="18"/>
  <c r="O132" i="18"/>
  <c r="O192" i="18"/>
  <c r="O144" i="18"/>
  <c r="O146" i="18"/>
  <c r="O124" i="18"/>
  <c r="O91" i="18"/>
  <c r="O97" i="18"/>
  <c r="O142" i="18"/>
  <c r="O79" i="18"/>
  <c r="O120" i="18"/>
  <c r="O108" i="18"/>
  <c r="O138" i="18"/>
  <c r="O116" i="18"/>
  <c r="O1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<sst xmlns="http://schemas.openxmlformats.org/spreadsheetml/2006/main" count="7570" uniqueCount="1241">
  <si>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</si>
  <si>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</si>
  <si>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</si>
  <si>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</si>
  <si>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</si>
  <si>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</si>
  <si>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</si>
  <si>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</si>
  <si>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</si>
  <si>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</si>
  <si>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</si>
  <si>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</si>
  <si>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</si>
  <si>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</si>
  <si>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</si>
  <si>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</si>
  <si>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</si>
  <si>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</si>
  <si>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</si>
  <si>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</si>
  <si>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</si>
  <si>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</si>
  <si>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</si>
  <si>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</si>
  <si>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</si>
  <si>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</si>
  <si>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</si>
  <si>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</si>
  <si>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</si>
  <si>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</si>
  <si>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</si>
  <si>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</si>
  <si>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</si>
  <si>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</si>
  <si>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</si>
  <si>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</si>
  <si>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</si>
  <si>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</si>
  <si>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</si>
  <si>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</si>
  <si>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</si>
  <si>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</si>
  <si>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</si>
  <si>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</si>
  <si>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</si>
  <si>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</si>
  <si>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</si>
  <si>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</si>
  <si>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</si>
  <si>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</si>
  <si>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</si>
  <si>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</si>
  <si>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</si>
  <si>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</si>
  <si>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</si>
  <si>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</si>
  <si>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</si>
  <si>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</si>
  <si>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</si>
  <si>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</si>
  <si>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</si>
  <si>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</si>
  <si>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</si>
  <si>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</si>
  <si>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</si>
  <si>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</si>
  <si>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</si>
  <si>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</si>
  <si>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</si>
  <si>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</si>
  <si>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</si>
  <si>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</si>
  <si>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</si>
  <si>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</si>
  <si>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</si>
  <si>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</si>
  <si>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</si>
  <si>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</si>
  <si>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</si>
  <si>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</si>
  <si>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</si>
  <si>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</si>
  <si>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</si>
  <si>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</si>
  <si>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</si>
  <si>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</si>
  <si>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</si>
  <si>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</si>
  <si>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</si>
  <si>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</si>
  <si>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</si>
  <si>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</si>
  <si>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</si>
  <si>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</si>
  <si>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</si>
  <si>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</si>
  <si>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</si>
  <si>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</si>
  <si>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</si>
  <si>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</si>
  <si>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</si>
  <si>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</si>
  <si>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</si>
  <si>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</si>
  <si>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</si>
  <si>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</si>
  <si>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</si>
  <si>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</si>
  <si>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</si>
  <si>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</si>
  <si>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</si>
  <si>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</si>
  <si>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</si>
  <si>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</si>
  <si>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</si>
  <si>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</si>
  <si>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</si>
  <si>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</si>
  <si>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</si>
  <si>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</si>
  <si>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</si>
  <si>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</si>
  <si>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</si>
  <si>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</si>
  <si>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</si>
  <si>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</si>
  <si>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</si>
  <si>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</si>
  <si>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</si>
  <si>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</si>
  <si>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</si>
  <si>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</si>
  <si>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</si>
  <si>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</si>
  <si>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</si>
  <si>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</si>
  <si>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</si>
  <si>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</si>
  <si>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</si>
  <si>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</si>
  <si>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</si>
  <si>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</si>
  <si>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</si>
  <si>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</si>
  <si>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</si>
  <si>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</si>
  <si>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</si>
  <si>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</si>
  <si>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</si>
  <si>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</si>
  <si>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</si>
  <si>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</si>
  <si>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</si>
  <si>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</si>
  <si>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</si>
  <si>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</si>
  <si>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</si>
  <si>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</si>
  <si>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</si>
  <si>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</si>
  <si>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</si>
  <si>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</si>
  <si>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</si>
  <si>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</si>
  <si>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</si>
  <si>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</si>
  <si>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</si>
  <si>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</si>
  <si>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</si>
  <si>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</si>
  <si>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</si>
  <si>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</si>
  <si>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</si>
  <si>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</si>
  <si>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</si>
  <si>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</si>
  <si>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</si>
  <si>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</si>
  <si>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</si>
  <si>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</si>
  <si>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</si>
  <si>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</si>
  <si>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</si>
  <si>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</si>
  <si>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</si>
  <si>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</si>
  <si>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</si>
  <si>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</si>
  <si>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</si>
  <si>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</si>
  <si>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</si>
  <si>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</si>
  <si>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</si>
  <si>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</si>
  <si>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</si>
  <si>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</si>
  <si>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</si>
  <si>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</si>
  <si>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</si>
  <si>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</si>
  <si>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</si>
  <si>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</si>
  <si>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</si>
  <si>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</si>
  <si>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</si>
  <si>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</si>
  <si>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</si>
  <si>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</si>
  <si>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</si>
  <si>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</si>
  <si>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</si>
  <si>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</si>
  <si>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</si>
  <si>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</si>
  <si>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</si>
  <si>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</si>
  <si>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</si>
  <si>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</si>
  <si>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</si>
  <si>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</si>
  <si>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</si>
  <si>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</si>
  <si>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</si>
  <si>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</si>
  <si>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</si>
  <si>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</si>
  <si>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</si>
  <si>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</si>
  <si>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</si>
  <si>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</si>
  <si>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</si>
  <si>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</si>
  <si>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</si>
  <si>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</si>
  <si>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</si>
  <si>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</si>
  <si>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</si>
  <si>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</si>
  <si>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</si>
  <si>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</si>
  <si>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</si>
  <si>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</si>
  <si>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</si>
  <si>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</si>
  <si>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</si>
  <si>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</si>
  <si>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</si>
  <si>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</si>
  <si>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</si>
  <si>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</si>
  <si>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</si>
  <si>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</si>
  <si>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</si>
  <si>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</si>
  <si>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</si>
  <si>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</si>
  <si>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</si>
  <si>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</si>
  <si>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</si>
  <si>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</si>
  <si>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</si>
  <si>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</si>
  <si>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</si>
  <si>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</si>
  <si>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</si>
  <si>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</si>
  <si>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</si>
  <si>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</si>
  <si>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</si>
  <si>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</si>
  <si>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</si>
  <si>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</si>
  <si>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</si>
  <si>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</si>
  <si>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</si>
  <si>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</si>
  <si>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</si>
  <si>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</si>
  <si>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</si>
  <si>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</si>
  <si>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</si>
  <si>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</si>
  <si>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</si>
  <si>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</si>
  <si>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</si>
  <si>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</si>
  <si>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</si>
  <si>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</si>
  <si>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</si>
  <si>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</si>
  <si>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</si>
  <si>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</si>
  <si>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</si>
  <si>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</si>
  <si>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</si>
  <si>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</si>
  <si>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</si>
  <si>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</si>
  <si>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</si>
  <si>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</si>
  <si>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</si>
  <si>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</si>
  <si>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</si>
  <si>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</si>
  <si>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</si>
  <si>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</si>
  <si>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</si>
  <si>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</si>
  <si>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</si>
  <si>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</si>
  <si>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</si>
  <si>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</si>
  <si>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</si>
  <si>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</si>
  <si>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</si>
  <si>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</si>
  <si>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</si>
  <si>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</si>
  <si>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</si>
  <si>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</si>
  <si>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</si>
  <si>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</si>
  <si>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</si>
  <si>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</si>
  <si>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</si>
  <si>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</si>
  <si>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</si>
  <si>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</si>
  <si>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</si>
  <si>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</si>
  <si>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</si>
  <si>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</si>
  <si>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</si>
  <si>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</si>
  <si>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</si>
  <si>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</si>
  <si>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</si>
  <si>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</si>
  <si>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</si>
  <si>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</si>
  <si>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</si>
  <si>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</si>
  <si>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</si>
  <si>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</si>
  <si>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</si>
  <si>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</si>
  <si>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</si>
  <si>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</si>
  <si>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</si>
  <si>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</si>
  <si>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</si>
  <si>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</si>
  <si>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</si>
  <si>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</si>
  <si>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</si>
  <si>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</si>
  <si>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</si>
  <si>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</si>
  <si>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</si>
  <si>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</si>
  <si>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</si>
  <si>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</si>
  <si>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</si>
  <si>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</si>
  <si>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</si>
  <si>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</si>
  <si>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</si>
  <si>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</si>
  <si>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</si>
  <si>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</si>
  <si>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</si>
  <si>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</si>
  <si>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</si>
  <si>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</si>
  <si>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</si>
  <si>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</si>
  <si>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</si>
  <si>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</si>
  <si>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</si>
  <si>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</si>
  <si>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</si>
  <si>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</si>
  <si>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</si>
  <si>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</si>
  <si>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</si>
  <si>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</si>
  <si>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</si>
  <si>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</si>
  <si>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</si>
  <si>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</si>
  <si>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</si>
  <si>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</si>
  <si>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</si>
  <si>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</si>
  <si>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</si>
  <si>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</si>
  <si>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</si>
  <si>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</si>
  <si>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</si>
  <si>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</si>
  <si>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</si>
  <si>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</si>
  <si>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</si>
  <si>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</si>
  <si>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</si>
  <si>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</si>
  <si>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</si>
  <si>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</si>
  <si>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</si>
  <si>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</si>
  <si>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</si>
  <si>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</si>
  <si>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</si>
  <si>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</si>
  <si>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</si>
  <si>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</si>
  <si>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</si>
  <si>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</si>
  <si>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</si>
  <si>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</si>
  <si>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</si>
  <si>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</si>
  <si>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</si>
  <si>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</si>
  <si>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</si>
  <si>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</si>
  <si>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</si>
  <si>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</si>
  <si>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</si>
  <si>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</si>
  <si>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</si>
  <si>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</si>
  <si>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</si>
  <si>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</si>
  <si>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</si>
  <si>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</si>
  <si>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</si>
  <si>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</si>
  <si>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</si>
  <si>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</si>
  <si>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</si>
  <si>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</si>
  <si>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</si>
  <si>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</si>
  <si>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</si>
  <si>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</si>
  <si>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</si>
  <si>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</si>
  <si>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</si>
  <si>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</si>
  <si>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</si>
  <si>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</si>
  <si>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</si>
  <si>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</si>
  <si>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</si>
  <si>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</si>
  <si>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</si>
  <si>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</si>
  <si>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</si>
  <si>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</si>
  <si>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</si>
  <si>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</si>
  <si>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</si>
  <si>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</si>
  <si>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</si>
  <si>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</si>
  <si>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</si>
  <si>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</si>
  <si>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</si>
  <si>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</si>
  <si>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</si>
  <si>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</si>
  <si>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</si>
  <si>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</si>
  <si>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</si>
  <si>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</si>
  <si>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</si>
  <si>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</si>
  <si>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</si>
  <si>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</si>
  <si>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</si>
  <si>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</si>
  <si>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</si>
  <si>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</si>
  <si>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</si>
  <si>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</si>
  <si>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</si>
  <si>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</si>
  <si>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</si>
  <si>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</si>
  <si>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</si>
  <si>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</si>
  <si>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</si>
  <si>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</si>
  <si>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</si>
  <si>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</si>
  <si>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</si>
  <si>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</si>
  <si>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</si>
  <si>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</si>
  <si>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</si>
  <si>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</si>
  <si>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</si>
  <si>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</si>
  <si>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</si>
  <si>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</si>
  <si>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</si>
  <si>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</si>
  <si>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</si>
  <si>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</si>
  <si>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</si>
  <si>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</si>
  <si>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</si>
  <si>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</si>
  <si>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</si>
  <si>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</si>
  <si>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</si>
  <si>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</si>
  <si>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</si>
  <si>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</si>
  <si>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</si>
  <si>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</si>
  <si>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</si>
  <si>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</si>
  <si>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</si>
  <si>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</si>
  <si>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</si>
  <si>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</si>
  <si>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</si>
  <si>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</si>
  <si>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</si>
  <si>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</si>
  <si>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</si>
  <si>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</si>
  <si>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</si>
  <si>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</si>
  <si>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</si>
  <si>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</si>
  <si>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</si>
  <si>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</si>
  <si>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</si>
  <si>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</si>
  <si>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</si>
  <si>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</si>
  <si>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</si>
  <si>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</si>
  <si>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</si>
  <si>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</si>
  <si>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</si>
  <si>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</si>
  <si>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</si>
  <si>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</si>
  <si>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</si>
  <si>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</si>
  <si>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</si>
  <si>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</si>
  <si>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</si>
  <si>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</si>
  <si>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</si>
  <si>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</si>
  <si>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</si>
  <si>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</si>
  <si>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</si>
  <si>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</si>
  <si>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</si>
  <si>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</si>
  <si>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</si>
  <si>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</si>
  <si>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</si>
  <si>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</si>
  <si>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</si>
  <si>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</si>
  <si>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</si>
  <si>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</si>
  <si>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</si>
  <si>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</si>
  <si>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</si>
  <si>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</si>
  <si>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</si>
  <si>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</si>
  <si>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</si>
  <si>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</si>
  <si>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</si>
  <si>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</si>
  <si>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</si>
  <si>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</si>
  <si>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</si>
  <si>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</si>
  <si>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</si>
  <si>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</si>
  <si>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</si>
  <si>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</si>
  <si>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</si>
  <si>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</si>
  <si>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</si>
  <si>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</si>
  <si>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</si>
  <si>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</si>
  <si>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</si>
  <si>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</si>
  <si>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</si>
  <si>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</si>
  <si>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</si>
  <si>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</si>
  <si>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</si>
  <si>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</si>
  <si>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</si>
  <si>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</si>
  <si>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</si>
  <si>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</si>
  <si>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</si>
  <si>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</si>
  <si>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</si>
  <si>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</si>
  <si>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</si>
  <si>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</si>
  <si>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</si>
  <si>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</si>
  <si>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</si>
  <si>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</si>
  <si>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</si>
  <si>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</si>
  <si>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</si>
  <si>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</si>
  <si>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</si>
  <si>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</si>
  <si>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</si>
  <si>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</si>
  <si>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</si>
  <si>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</si>
  <si>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</si>
  <si>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</si>
  <si>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</si>
  <si>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</si>
  <si>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</si>
  <si>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</si>
  <si>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</si>
  <si>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</si>
  <si>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</si>
  <si>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</si>
  <si>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</si>
  <si>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</si>
  <si>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</si>
  <si>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</si>
  <si>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</si>
  <si>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</si>
  <si>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</si>
  <si>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</si>
  <si>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</si>
  <si>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</si>
  <si>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</si>
  <si>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</si>
  <si>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</si>
  <si>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</si>
  <si>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</si>
  <si>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</si>
  <si>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</si>
  <si>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</si>
  <si>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</si>
  <si>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</si>
  <si>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</si>
  <si>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</si>
  <si>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</si>
  <si>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</si>
  <si>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</si>
  <si>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</si>
  <si>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</si>
  <si>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</si>
  <si>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</si>
  <si>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</si>
  <si>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</si>
  <si>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</si>
  <si>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</si>
  <si>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</si>
  <si>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</si>
  <si>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</si>
  <si>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</si>
  <si>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</si>
  <si>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</si>
  <si>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</si>
  <si>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</si>
  <si>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</si>
  <si>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</si>
  <si>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</si>
  <si>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</si>
  <si>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</si>
  <si>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</si>
  <si>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</si>
  <si>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</si>
  <si>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</si>
  <si>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</si>
  <si>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</si>
  <si>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</si>
  <si>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</si>
  <si>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</si>
  <si>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</si>
  <si>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</si>
  <si>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</si>
  <si>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</si>
  <si>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</si>
  <si>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</si>
  <si>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</si>
  <si>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</si>
  <si>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</si>
  <si>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</si>
  <si>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</si>
  <si>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</si>
  <si>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</si>
  <si>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</si>
  <si>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</si>
  <si>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</si>
  <si>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</si>
  <si>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</si>
  <si>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</si>
  <si>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</si>
  <si>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</si>
  <si>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</si>
  <si>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</si>
  <si>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</si>
  <si>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</si>
  <si>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</si>
  <si>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</si>
  <si>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</si>
  <si>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</si>
  <si>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</si>
  <si>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</si>
  <si>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</si>
  <si>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</si>
  <si>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</si>
  <si>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</si>
  <si>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</si>
  <si>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</si>
  <si>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</si>
  <si>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</si>
  <si>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</si>
  <si>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</si>
  <si>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</si>
  <si>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</si>
  <si>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</si>
  <si>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</si>
  <si>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</si>
  <si>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</si>
  <si>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</si>
  <si>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</si>
  <si>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</si>
  <si>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</si>
  <si>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</si>
  <si>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</si>
  <si>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</si>
  <si>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</si>
  <si>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</si>
  <si>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</si>
  <si>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</si>
  <si>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</si>
  <si>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</si>
  <si>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</si>
  <si>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</si>
  <si>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</si>
  <si>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</si>
  <si>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</si>
  <si>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</si>
  <si>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</si>
  <si>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</si>
  <si>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</si>
  <si>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</si>
  <si>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</si>
  <si>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</si>
  <si>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</si>
  <si>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</si>
  <si>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</si>
  <si>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</si>
  <si>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</si>
  <si>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</si>
  <si>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</si>
  <si>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</si>
  <si>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</si>
  <si>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</si>
  <si>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</si>
  <si>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</si>
  <si>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</si>
  <si>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</si>
  <si>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</si>
  <si>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</si>
  <si>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</si>
  <si>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</si>
  <si>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</si>
  <si>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</si>
  <si>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</si>
  <si>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</si>
  <si>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</si>
  <si>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</si>
  <si>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</si>
  <si>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</si>
  <si>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</si>
  <si>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</si>
  <si>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</si>
  <si>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</si>
  <si>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</si>
  <si>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</si>
  <si>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</si>
  <si>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</si>
  <si>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</si>
  <si>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</si>
  <si>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</si>
  <si>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</si>
  <si>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</si>
  <si>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</si>
  <si>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</si>
  <si>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</si>
  <si>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</si>
  <si>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</si>
  <si>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</si>
  <si>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</si>
  <si>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</si>
  <si>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</si>
  <si>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</si>
  <si>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</si>
  <si>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</si>
  <si>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</si>
  <si>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</si>
  <si>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</si>
  <si>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</si>
  <si>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</si>
  <si>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</si>
  <si>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</si>
  <si>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</si>
  <si>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</si>
  <si>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</si>
  <si>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</si>
  <si>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</si>
  <si>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</si>
  <si>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</si>
  <si>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</si>
  <si>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</si>
  <si>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</si>
  <si>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</si>
  <si>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</si>
  <si>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</si>
  <si>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</si>
  <si>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</si>
  <si>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</si>
  <si>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</si>
  <si>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</si>
  <si>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</si>
  <si>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</si>
  <si>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</si>
  <si>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</si>
  <si>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</si>
  <si>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</si>
  <si>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</si>
  <si>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</si>
  <si>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</si>
  <si>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</si>
  <si>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</si>
  <si>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</si>
  <si>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</si>
  <si>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</si>
  <si>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</si>
  <si>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</si>
  <si>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</si>
  <si>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</si>
  <si>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</si>
  <si>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</si>
  <si>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</si>
  <si>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</si>
  <si>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</si>
  <si>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</si>
  <si>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</si>
  <si>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</si>
  <si>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</si>
  <si>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</si>
  <si>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</si>
  <si>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</si>
  <si>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</si>
  <si>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</si>
  <si>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</si>
  <si>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</si>
  <si>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</si>
  <si>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</si>
  <si>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</si>
  <si>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</si>
  <si>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</si>
  <si>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</si>
  <si>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</si>
  <si>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</si>
  <si>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</si>
  <si>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</si>
  <si>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</si>
  <si>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</si>
  <si>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</si>
  <si>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</si>
  <si>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</si>
  <si>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</si>
  <si>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</si>
  <si>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</si>
  <si>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</si>
  <si>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</si>
  <si>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</si>
  <si>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</si>
  <si>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</si>
  <si>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</si>
  <si>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</si>
  <si>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</si>
  <si>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</si>
  <si>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</si>
  <si>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</si>
  <si>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</si>
  <si>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</si>
  <si>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</si>
  <si>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</si>
  <si>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</si>
  <si>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</si>
  <si>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</si>
  <si>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</si>
  <si>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</si>
  <si>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</si>
  <si>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</si>
  <si>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</si>
  <si>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</si>
  <si>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</si>
  <si>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</si>
  <si>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</si>
  <si>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</si>
  <si>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</si>
  <si>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</si>
  <si>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</si>
  <si>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</si>
  <si>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</si>
  <si>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</si>
  <si>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</si>
  <si>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</si>
  <si>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</si>
  <si>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</si>
  <si>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</si>
  <si>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</si>
  <si>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</si>
  <si>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</si>
  <si>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</si>
  <si>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</si>
  <si>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</si>
  <si>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</si>
  <si>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</si>
  <si>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</si>
  <si>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</si>
  <si>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</si>
  <si>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</si>
  <si>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</si>
  <si>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</si>
  <si>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</si>
  <si>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</si>
  <si>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</si>
  <si>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</si>
  <si>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</si>
  <si>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</si>
  <si>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</si>
  <si>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</si>
  <si>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</si>
  <si>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</si>
  <si>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</si>
  <si>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</si>
  <si>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</si>
  <si>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</si>
  <si>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</si>
  <si>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</si>
  <si>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</si>
  <si>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</si>
  <si>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</si>
  <si>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</si>
  <si>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</si>
  <si>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</si>
  <si>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</si>
  <si>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</si>
  <si>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</si>
  <si>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</si>
  <si>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</si>
  <si>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</si>
  <si>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</si>
  <si>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</si>
  <si>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</si>
  <si>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</si>
  <si>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</si>
  <si>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</si>
  <si>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</si>
  <si>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</si>
  <si>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</si>
  <si>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</si>
  <si>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</si>
  <si>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</si>
  <si>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</si>
  <si>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</si>
  <si>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</si>
  <si>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</si>
  <si>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</si>
  <si>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</si>
  <si>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</si>
  <si>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</si>
  <si>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</si>
  <si>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</si>
  <si>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</si>
  <si>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</si>
  <si>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</si>
  <si>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</si>
  <si>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</si>
  <si>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</si>
  <si>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</si>
  <si>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</si>
  <si>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</si>
  <si>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</si>
  <si>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</si>
  <si>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</si>
  <si>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</si>
  <si>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</si>
  <si>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</si>
  <si>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</si>
  <si>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</si>
  <si>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</si>
  <si>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</si>
  <si>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</si>
  <si>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</si>
  <si>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</si>
  <si>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</si>
  <si>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</si>
  <si>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</si>
  <si>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</si>
  <si>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</si>
  <si>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</si>
  <si>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</si>
  <si>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</si>
  <si>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</si>
  <si>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</si>
  <si>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</si>
  <si>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</si>
  <si>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</si>
  <si>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</si>
  <si>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</si>
  <si>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</si>
  <si>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</si>
  <si>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</si>
  <si>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</si>
  <si>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</si>
  <si>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</si>
  <si>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</si>
  <si>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</si>
  <si>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</si>
  <si>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</si>
  <si>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</si>
  <si>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</si>
  <si>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</si>
  <si>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</si>
  <si>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</si>
  <si>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</si>
  <si>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</si>
  <si>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</si>
  <si>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</si>
  <si>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</si>
  <si>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</si>
  <si>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</si>
  <si>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</si>
  <si>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</si>
  <si>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</si>
  <si>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</si>
  <si>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</si>
  <si>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</si>
  <si>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</si>
  <si>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</si>
  <si>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</si>
  <si>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</si>
  <si>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</si>
  <si>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</si>
  <si>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</si>
  <si>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</si>
  <si>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</si>
  <si>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</si>
  <si>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</si>
  <si>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</si>
  <si>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</si>
  <si>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</si>
  <si>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</si>
  <si>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</si>
  <si>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</si>
  <si>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</si>
  <si>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</si>
  <si>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</si>
  <si>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</si>
  <si>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</si>
  <si>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</si>
  <si>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</si>
  <si>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</si>
  <si>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</si>
  <si>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</si>
  <si>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</si>
  <si>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</si>
  <si>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</si>
  <si>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</si>
  <si>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</si>
  <si>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</si>
  <si>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</si>
  <si>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</si>
  <si>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</si>
  <si>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</si>
  <si>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</si>
  <si>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</si>
  <si>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</si>
  <si>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</si>
  <si>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</si>
  <si>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</si>
  <si>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</si>
  <si>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</si>
  <si>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</si>
  <si>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</si>
  <si>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</si>
  <si>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</si>
  <si>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</si>
  <si>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</si>
  <si>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</si>
  <si>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</si>
  <si>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</si>
  <si>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</si>
  <si>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</si>
  <si>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</si>
  <si>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</si>
  <si>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</si>
  <si>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</si>
  <si>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</si>
  <si>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</si>
  <si>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</si>
  <si>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</si>
  <si>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</si>
  <si>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</si>
  <si>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</si>
  <si>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</si>
  <si>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</si>
  <si>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</si>
  <si>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</si>
  <si>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</si>
  <si>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</si>
  <si>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</si>
  <si>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</si>
  <si>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</si>
  <si>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</si>
  <si>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</si>
  <si>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</si>
  <si>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</si>
  <si>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</si>
  <si>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</si>
  <si>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</si>
  <si>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</si>
  <si>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</si>
  <si>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</si>
  <si>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</si>
  <si>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</si>
  <si>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</si>
  <si>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</si>
  <si>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</si>
  <si>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</si>
  <si>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</si>
  <si>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</si>
  <si>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</si>
  <si>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</si>
  <si>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</si>
  <si>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</si>
  <si>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</si>
  <si>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</si>
  <si>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</si>
  <si>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</si>
  <si>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</si>
  <si>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</si>
  <si>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</si>
  <si>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</si>
  <si>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</si>
  <si>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</si>
  <si>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</si>
  <si>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</si>
  <si>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</si>
  <si>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</si>
  <si>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</si>
  <si>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</si>
  <si>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</si>
  <si>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</si>
  <si>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</si>
  <si>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</si>
  <si>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</si>
  <si>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</si>
  <si>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</si>
  <si>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</si>
  <si>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</si>
  <si>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</si>
  <si>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</si>
  <si>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</si>
  <si>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</si>
  <si>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</si>
  <si>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</si>
  <si>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</si>
  <si>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</si>
  <si>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</si>
  <si>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</si>
  <si>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</si>
  <si>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</si>
  <si>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</si>
  <si>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</si>
  <si>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</si>
  <si>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</si>
  <si>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</si>
  <si>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</si>
  <si>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</si>
  <si>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</si>
  <si>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</si>
  <si>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</si>
  <si>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</si>
  <si>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</si>
  <si>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</si>
  <si>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</si>
  <si>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</si>
  <si>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</si>
  <si>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</si>
  <si>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</si>
  <si>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</si>
  <si>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</si>
  <si>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</si>
  <si>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importo</t>
  </si>
  <si>
    <t>06/01/2021</t>
  </si>
  <si>
    <t>17/01/2021</t>
  </si>
  <si>
    <t>17/02/2021</t>
  </si>
  <si>
    <t>17/03/2021</t>
  </si>
  <si>
    <t>17/04/2021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</si>
  <si>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</si>
  <si>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</si>
  <si>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</si>
  <si>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</si>
  <si>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</si>
  <si>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</si>
  <si>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</si>
  <si>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</si>
  <si>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</si>
  <si>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</si>
  <si>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</si>
  <si>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06/02/2021</t>
  </si>
  <si>
    <t>06/03/2021</t>
  </si>
  <si>
    <t>06/04/2021</t>
  </si>
  <si>
    <t>06/05/2021</t>
  </si>
  <si>
    <t>06/06/2021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</si>
</sst>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it.wikipedia.org/wiki/Josh_G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8E52-4FEF-42D6-ABEC-347E6A16E753}">
  <dimension ref="A1:H103"/>
  <sheetViews>
    <sheetView topLeftCell="A47" workbookViewId="0">
      <selection activeCell="A69" sqref="A6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1219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89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(codAbbonamento,dataPagamento,importo)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89" si="1">_xlfn.CONCAT("INSERT INTO PAGAMENTO (",$A$1,",",$B$1,",",$C$1,")"," VALUES ",D3)</f>
        <v>INSERT INTO PAGAMENTO (codAbbonamento,dataPagamento,importo)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(codAbbonamento,dataPagamento,importo)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(codAbbonamento,dataPagamento,importo)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(codAbbonamento,dataPagamento,importo) VALUES ('12FRT574','01/05/2020',20)</v>
      </c>
    </row>
    <row r="7" spans="1:5" s="15" customFormat="1" x14ac:dyDescent="0.3">
      <c r="A7" s="15" t="s">
        <v>351</v>
      </c>
      <c r="B7" s="16" t="s">
        <v>1207</v>
      </c>
      <c r="C7" s="15">
        <v>20</v>
      </c>
      <c r="D7" s="15" t="str">
        <f t="shared" si="0"/>
        <v>('12FRT574','01/06/2020',20)</v>
      </c>
      <c r="E7" s="15" t="str">
        <f t="shared" si="1"/>
        <v>INSERT INTO PAGAMENTO (codAbbonamento,dataPagamento,importo) VALUES ('12FRT574','01/06/2020',20)</v>
      </c>
    </row>
    <row r="8" spans="1:5" s="15" customFormat="1" x14ac:dyDescent="0.3">
      <c r="A8" s="15" t="s">
        <v>351</v>
      </c>
      <c r="B8" s="16" t="s">
        <v>1208</v>
      </c>
      <c r="C8" s="15">
        <v>20</v>
      </c>
      <c r="D8" s="15" t="str">
        <f t="shared" si="0"/>
        <v>('12FRT574','01/07/2020',20)</v>
      </c>
      <c r="E8" s="15" t="str">
        <f t="shared" si="1"/>
        <v>INSERT INTO PAGAMENTO (codAbbonamento,dataPagamento,importo) VALUES ('12FRT574','01/07/2020',20)</v>
      </c>
    </row>
    <row r="9" spans="1:5" s="15" customFormat="1" x14ac:dyDescent="0.3">
      <c r="A9" s="15" t="s">
        <v>351</v>
      </c>
      <c r="B9" s="16" t="s">
        <v>1209</v>
      </c>
      <c r="C9" s="15">
        <v>20</v>
      </c>
      <c r="D9" s="15" t="str">
        <f t="shared" si="0"/>
        <v>('12FRT574','01/08/2020',20)</v>
      </c>
      <c r="E9" s="15" t="str">
        <f t="shared" si="1"/>
        <v>INSERT INTO PAGAMENTO (codAbbonamento,dataPagamento,importo) VALUES ('12FRT574','01/08/2020',20)</v>
      </c>
    </row>
    <row r="10" spans="1:5" s="15" customFormat="1" x14ac:dyDescent="0.3">
      <c r="A10" s="15" t="s">
        <v>351</v>
      </c>
      <c r="B10" s="16" t="s">
        <v>1210</v>
      </c>
      <c r="C10" s="15">
        <v>20</v>
      </c>
      <c r="D10" s="15" t="str">
        <f t="shared" si="0"/>
        <v>('12FRT574','01/09/2020',20)</v>
      </c>
      <c r="E10" s="15" t="str">
        <f t="shared" si="1"/>
        <v>INSERT INTO PAGAMENTO (codAbbonamento,dataPagamento,importo) VALUES ('12FRT574','01/09/2020',20)</v>
      </c>
    </row>
    <row r="11" spans="1:5" s="15" customFormat="1" x14ac:dyDescent="0.3">
      <c r="A11" s="15" t="s">
        <v>351</v>
      </c>
      <c r="B11" s="16" t="s">
        <v>1211</v>
      </c>
      <c r="C11" s="15">
        <v>20</v>
      </c>
      <c r="D11" s="15" t="str">
        <f t="shared" si="0"/>
        <v>('12FRT574','01/10/2020',20)</v>
      </c>
      <c r="E11" s="15" t="str">
        <f t="shared" si="1"/>
        <v>INSERT INTO PAGAMENTO (codAbbonamento,dataPagamento,importo) VALUES ('12FRT574','01/10/2020',20)</v>
      </c>
    </row>
    <row r="12" spans="1:5" s="15" customFormat="1" x14ac:dyDescent="0.3">
      <c r="A12" s="15" t="s">
        <v>351</v>
      </c>
      <c r="B12" s="16" t="s">
        <v>1212</v>
      </c>
      <c r="C12" s="15">
        <v>20</v>
      </c>
      <c r="D12" s="15" t="str">
        <f t="shared" si="0"/>
        <v>('12FRT574','01/11/2020',20)</v>
      </c>
      <c r="E12" s="15" t="str">
        <f t="shared" si="1"/>
        <v>INSERT INTO PAGAMENTO (codAbbonamento,dataPagamento,importo) VALUES ('12FRT574','01/11/2020',20)</v>
      </c>
    </row>
    <row r="13" spans="1:5" s="15" customFormat="1" x14ac:dyDescent="0.3">
      <c r="A13" s="15" t="s">
        <v>351</v>
      </c>
      <c r="B13" s="16" t="s">
        <v>1213</v>
      </c>
      <c r="C13" s="15">
        <v>20</v>
      </c>
      <c r="D13" s="15" t="str">
        <f t="shared" si="0"/>
        <v>('12FRT574','01/12/2020',20)</v>
      </c>
      <c r="E13" s="15" t="str">
        <f t="shared" si="1"/>
        <v>INSERT INTO PAGAMENTO (codAbbonamento,dataPagamento,importo) VALUES ('12FRT574','01/12/2020',20)</v>
      </c>
    </row>
    <row r="14" spans="1:5" s="15" customFormat="1" x14ac:dyDescent="0.3">
      <c r="A14" s="15" t="s">
        <v>351</v>
      </c>
      <c r="B14" s="16" t="s">
        <v>1214</v>
      </c>
      <c r="C14" s="15">
        <v>20</v>
      </c>
      <c r="D14" s="15" t="str">
        <f t="shared" si="0"/>
        <v>('12FRT574','01/01/2021',20)</v>
      </c>
      <c r="E14" s="15" t="str">
        <f t="shared" si="1"/>
        <v>INSERT INTO PAGAMENTO (codAbbonamento,dataPagamento,importo) VALUES ('12FRT574','01/01/2021',20)</v>
      </c>
    </row>
    <row r="15" spans="1:5" s="15" customFormat="1" x14ac:dyDescent="0.3">
      <c r="A15" s="15" t="s">
        <v>351</v>
      </c>
      <c r="B15" s="16" t="s">
        <v>1215</v>
      </c>
      <c r="C15" s="15">
        <v>20</v>
      </c>
      <c r="D15" s="15" t="str">
        <f t="shared" si="0"/>
        <v>('12FRT574','01/02/2021',20)</v>
      </c>
      <c r="E15" s="15" t="str">
        <f t="shared" si="1"/>
        <v>INSERT INTO PAGAMENTO (codAbbonamento,dataPagamento,importo) VALUES ('12FRT574','01/02/2021',20)</v>
      </c>
    </row>
    <row r="16" spans="1:5" s="15" customFormat="1" x14ac:dyDescent="0.3">
      <c r="A16" s="15" t="s">
        <v>351</v>
      </c>
      <c r="B16" s="16" t="s">
        <v>1216</v>
      </c>
      <c r="C16" s="15">
        <v>20</v>
      </c>
      <c r="D16" s="15" t="str">
        <f t="shared" si="0"/>
        <v>('12FRT574','01/03/2021',20)</v>
      </c>
      <c r="E16" s="15" t="str">
        <f t="shared" si="1"/>
        <v>INSERT INTO PAGAMENTO (codAbbonamento,dataPagamento,importo) VALUES ('12FRT574','01/03/2021',20)</v>
      </c>
    </row>
    <row r="17" spans="1:5" s="15" customFormat="1" x14ac:dyDescent="0.3">
      <c r="A17" s="15" t="s">
        <v>351</v>
      </c>
      <c r="B17" s="16" t="s">
        <v>1217</v>
      </c>
      <c r="C17" s="15">
        <v>20</v>
      </c>
      <c r="D17" s="15" t="str">
        <f t="shared" si="0"/>
        <v>('12FRT574','01/04/2021',20)</v>
      </c>
      <c r="E17" s="15" t="str">
        <f t="shared" si="1"/>
        <v>INSERT INTO PAGAMENTO (codAbbonamento,dataPagamento,importo) VALUES ('12FRT574','01/04/2021',20)</v>
      </c>
    </row>
    <row r="18" spans="1:5" s="15" customFormat="1" x14ac:dyDescent="0.3">
      <c r="A18" s="15" t="s">
        <v>351</v>
      </c>
      <c r="B18" s="16" t="s">
        <v>1218</v>
      </c>
      <c r="C18" s="15">
        <v>20</v>
      </c>
      <c r="D18" s="15" t="str">
        <f t="shared" si="0"/>
        <v>('12FRT574','01/05/2021',20)</v>
      </c>
      <c r="E18" s="15" t="str">
        <f t="shared" si="1"/>
        <v>INSERT INTO PAGAMENTO (codAbbonamento,dataPagamento,importo) VALUES ('12FRT574','01/05/2021',20)</v>
      </c>
    </row>
    <row r="19" spans="1:5" s="15" customFormat="1" x14ac:dyDescent="0.3">
      <c r="A19" s="15" t="s">
        <v>351</v>
      </c>
      <c r="B19" s="16" t="s">
        <v>1218</v>
      </c>
      <c r="C19" s="15">
        <v>20</v>
      </c>
      <c r="D19" s="15" t="str">
        <f t="shared" si="0"/>
        <v>('12FRT574','01/05/2021',20)</v>
      </c>
      <c r="E19" s="15" t="str">
        <f t="shared" si="1"/>
        <v>INSERT INTO PAGAMENTO (codAbbonamento,dataPagamento,importo)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(codAbbonamento,dataPagamento,importo) VALUES ('12FRT575','02/01/2020',30)</v>
      </c>
    </row>
    <row r="21" spans="1:5" s="15" customFormat="1" x14ac:dyDescent="0.3">
      <c r="A21" s="15" t="s">
        <v>336</v>
      </c>
      <c r="B21" s="16" t="s">
        <v>335</v>
      </c>
      <c r="C21" s="15">
        <v>20</v>
      </c>
      <c r="D21" s="15" t="str">
        <f t="shared" si="0"/>
        <v>('12FRT581','08/02/2020',20)</v>
      </c>
      <c r="E21" s="15" t="str">
        <f t="shared" si="1"/>
        <v>INSERT INTO PAGAMENTO (codAbbonamento,dataPagamento,importo) VALUES ('12FRT581','08/02/2020',20)</v>
      </c>
    </row>
    <row r="22" spans="1:5" s="15" customFormat="1" x14ac:dyDescent="0.3">
      <c r="A22" s="15" t="s">
        <v>282</v>
      </c>
      <c r="B22" s="16" t="s">
        <v>286</v>
      </c>
      <c r="C22" s="15">
        <v>20</v>
      </c>
      <c r="D22" s="15" t="str">
        <f t="shared" si="0"/>
        <v>('13CDT602','17/07/2020',20)</v>
      </c>
      <c r="E22" s="15" t="str">
        <f t="shared" si="1"/>
        <v>INSERT INTO PAGAMENTO (codAbbonamento,dataPagamento,importo) VALUES ('13CDT602','17/07/2020',20)</v>
      </c>
    </row>
    <row r="23" spans="1:5" s="15" customFormat="1" x14ac:dyDescent="0.3">
      <c r="A23" s="15" t="s">
        <v>282</v>
      </c>
      <c r="B23" s="16" t="s">
        <v>285</v>
      </c>
      <c r="C23" s="15">
        <v>20</v>
      </c>
      <c r="D23" s="15" t="str">
        <f t="shared" si="0"/>
        <v>('13CDT602','17/08/2020',20)</v>
      </c>
      <c r="E23" s="15" t="str">
        <f t="shared" si="1"/>
        <v>INSERT INTO PAGAMENTO (codAbbonamento,dataPagamento,importo) VALUES ('13CDT602','17/08/2020',20)</v>
      </c>
    </row>
    <row r="24" spans="1:5" s="15" customFormat="1" x14ac:dyDescent="0.3">
      <c r="A24" s="15" t="s">
        <v>282</v>
      </c>
      <c r="B24" s="16" t="s">
        <v>284</v>
      </c>
      <c r="C24" s="15">
        <v>20</v>
      </c>
      <c r="D24" s="15" t="str">
        <f t="shared" si="0"/>
        <v>('13CDT602','17/09/2020',20)</v>
      </c>
      <c r="E24" s="15" t="str">
        <f t="shared" si="1"/>
        <v>INSERT INTO PAGAMENTO (codAbbonamento,dataPagamento,importo) VALUES ('13CDT602','17/09/2020',20)</v>
      </c>
    </row>
    <row r="25" spans="1:5" s="15" customFormat="1" x14ac:dyDescent="0.3">
      <c r="A25" s="15" t="s">
        <v>282</v>
      </c>
      <c r="B25" s="16" t="s">
        <v>283</v>
      </c>
      <c r="C25" s="15">
        <v>20</v>
      </c>
      <c r="D25" s="15" t="str">
        <f t="shared" si="0"/>
        <v>('13CDT602','17/10/2020',20)</v>
      </c>
      <c r="E25" s="15" t="str">
        <f t="shared" si="1"/>
        <v>INSERT INTO PAGAMENTO (codAbbonamento,dataPagamento,importo) VALUES ('13CDT602','17/10/2020',20)</v>
      </c>
    </row>
    <row r="26" spans="1:5" s="15" customFormat="1" x14ac:dyDescent="0.3">
      <c r="A26" s="15" t="s">
        <v>282</v>
      </c>
      <c r="B26" s="16" t="s">
        <v>281</v>
      </c>
      <c r="C26" s="15">
        <v>20</v>
      </c>
      <c r="D26" s="15" t="str">
        <f t="shared" si="0"/>
        <v>('13CDT602','17/11/2020',20)</v>
      </c>
      <c r="E26" s="15" t="str">
        <f t="shared" si="1"/>
        <v>INSERT INTO PAGAMENTO (codAbbonamento,dataPagamento,importo) VALUES ('13CDT602','17/11/2020',20)</v>
      </c>
    </row>
    <row r="27" spans="1:5" s="15" customFormat="1" x14ac:dyDescent="0.3">
      <c r="A27" s="15" t="s">
        <v>322</v>
      </c>
      <c r="B27" s="16" t="s">
        <v>321</v>
      </c>
      <c r="C27" s="15">
        <v>20</v>
      </c>
      <c r="D27" s="15" t="str">
        <f t="shared" si="0"/>
        <v>('13FRT586','13/01/2020',20)</v>
      </c>
      <c r="E27" s="15" t="str">
        <f t="shared" si="1"/>
        <v>INSERT INTO PAGAMENTO (codAbbonamento,dataPagamento,importo) VALUES ('13FRT586','13/01/2020',20)</v>
      </c>
    </row>
    <row r="28" spans="1:5" s="15" customFormat="1" x14ac:dyDescent="0.3">
      <c r="A28" s="15" t="s">
        <v>318</v>
      </c>
      <c r="B28" s="16" t="s">
        <v>320</v>
      </c>
      <c r="C28" s="15">
        <v>30</v>
      </c>
      <c r="D28" s="15" t="str">
        <f t="shared" si="0"/>
        <v>('13FRT587','14/01/2020',30)</v>
      </c>
      <c r="E28" s="15" t="str">
        <f t="shared" si="1"/>
        <v>INSERT INTO PAGAMENTO (codAbbonamento,dataPagamento,importo) VALUES ('13FRT587','14/01/2020',30)</v>
      </c>
    </row>
    <row r="29" spans="1:5" s="15" customFormat="1" x14ac:dyDescent="0.3">
      <c r="A29" s="15" t="s">
        <v>318</v>
      </c>
      <c r="B29" s="16" t="s">
        <v>319</v>
      </c>
      <c r="C29" s="15">
        <v>30</v>
      </c>
      <c r="D29" s="15" t="str">
        <f t="shared" si="0"/>
        <v>('13FRT587','14/02/2020',30)</v>
      </c>
      <c r="E29" s="15" t="str">
        <f t="shared" si="1"/>
        <v>INSERT INTO PAGAMENTO (codAbbonamento,dataPagamento,importo) VALUES ('13FRT587','14/02/2020',30)</v>
      </c>
    </row>
    <row r="30" spans="1:5" s="15" customFormat="1" x14ac:dyDescent="0.3">
      <c r="A30" s="15" t="s">
        <v>318</v>
      </c>
      <c r="B30" s="16" t="s">
        <v>317</v>
      </c>
      <c r="C30" s="15">
        <v>30</v>
      </c>
      <c r="D30" s="15" t="str">
        <f t="shared" si="0"/>
        <v>('13FRT587','14/03/2020',30)</v>
      </c>
      <c r="E30" s="15" t="str">
        <f t="shared" si="1"/>
        <v>INSERT INTO PAGAMENTO (codAbbonamento,dataPagamento,importo) VALUES ('13FRT587','14/03/2020',30)</v>
      </c>
    </row>
    <row r="31" spans="1:5" s="15" customFormat="1" x14ac:dyDescent="0.3">
      <c r="A31" s="15" t="s">
        <v>315</v>
      </c>
      <c r="B31" s="16" t="s">
        <v>316</v>
      </c>
      <c r="C31" s="15">
        <v>30</v>
      </c>
      <c r="D31" s="15" t="str">
        <f t="shared" si="0"/>
        <v>('13FRT588','15/03/2020',30)</v>
      </c>
      <c r="E31" s="15" t="str">
        <f t="shared" si="1"/>
        <v>INSERT INTO PAGAMENTO (codAbbonamento,dataPagamento,importo) VALUES ('13FRT588','15/03/2020',30)</v>
      </c>
    </row>
    <row r="32" spans="1:5" s="15" customFormat="1" x14ac:dyDescent="0.3">
      <c r="A32" s="15" t="s">
        <v>315</v>
      </c>
      <c r="B32" s="16" t="s">
        <v>314</v>
      </c>
      <c r="C32" s="15">
        <v>30</v>
      </c>
      <c r="D32" s="15" t="str">
        <f t="shared" si="0"/>
        <v>('13FRT588','15/04/2020',30)</v>
      </c>
      <c r="E32" s="15" t="str">
        <f t="shared" si="1"/>
        <v>INSERT INTO PAGAMENTO (codAbbonamento,dataPagamento,importo) VALUES ('13FRT588','15/04/2020',30)</v>
      </c>
    </row>
    <row r="33" spans="1:5" s="15" customFormat="1" x14ac:dyDescent="0.3">
      <c r="A33" s="15" t="s">
        <v>313</v>
      </c>
      <c r="B33" s="16" t="s">
        <v>312</v>
      </c>
      <c r="C33" s="15">
        <v>30</v>
      </c>
      <c r="D33" s="15" t="str">
        <f t="shared" si="0"/>
        <v>('13FRT589','16/10/2020',30)</v>
      </c>
      <c r="E33" s="15" t="str">
        <f t="shared" si="1"/>
        <v>INSERT INTO PAGAMENTO (codAbbonamento,dataPagamento,importo) VALUES ('13FRT589','16/10/2020',30)</v>
      </c>
    </row>
    <row r="34" spans="1:5" s="15" customFormat="1" x14ac:dyDescent="0.3">
      <c r="A34" s="15" t="s">
        <v>311</v>
      </c>
      <c r="B34" s="16" t="s">
        <v>283</v>
      </c>
      <c r="C34" s="15">
        <v>30</v>
      </c>
      <c r="D34" s="15" t="str">
        <f t="shared" si="0"/>
        <v>('13FRT590','17/10/2020',30)</v>
      </c>
      <c r="E34" s="15" t="str">
        <f t="shared" si="1"/>
        <v>INSERT INTO PAGAMENTO (codAbbonamento,dataPagamento,importo) VALUES ('13FRT590','17/10/2020',30)</v>
      </c>
    </row>
    <row r="35" spans="1:5" s="15" customFormat="1" x14ac:dyDescent="0.3">
      <c r="A35" s="15" t="s">
        <v>311</v>
      </c>
      <c r="B35" s="16" t="s">
        <v>281</v>
      </c>
      <c r="C35" s="15">
        <v>30</v>
      </c>
      <c r="D35" s="15" t="str">
        <f t="shared" si="0"/>
        <v>('13FRT590','17/11/2020',30)</v>
      </c>
      <c r="E35" s="15" t="str">
        <f t="shared" si="1"/>
        <v>INSERT INTO PAGAMENTO (codAbbonamento,dataPagamento,importo) VALUES ('13FRT590','17/11/2020',30)</v>
      </c>
    </row>
    <row r="36" spans="1:5" s="15" customFormat="1" x14ac:dyDescent="0.3">
      <c r="A36" s="15" t="s">
        <v>311</v>
      </c>
      <c r="B36" s="16" t="s">
        <v>289</v>
      </c>
      <c r="C36" s="15">
        <v>30</v>
      </c>
      <c r="D36" s="15" t="str">
        <f t="shared" si="0"/>
        <v>('13FRT590','17/12/2020',30)</v>
      </c>
      <c r="E36" s="15" t="str">
        <f t="shared" si="1"/>
        <v>INSERT INTO PAGAMENTO (codAbbonamento,dataPagamento,importo) VALUES ('13FRT590','17/12/2020',30)</v>
      </c>
    </row>
    <row r="37" spans="1:5" s="15" customFormat="1" x14ac:dyDescent="0.3">
      <c r="A37" s="15" t="s">
        <v>310</v>
      </c>
      <c r="B37" s="16" t="s">
        <v>309</v>
      </c>
      <c r="C37" s="15">
        <v>30</v>
      </c>
      <c r="D37" s="15" t="str">
        <f t="shared" si="0"/>
        <v>('13FRT591','18/10/2020',30)</v>
      </c>
      <c r="E37" s="15" t="str">
        <f t="shared" si="1"/>
        <v>INSERT INTO PAGAMENTO (codAbbonamento,dataPagamento,importo) VALUES ('13FRT591','18/10/2020',30)</v>
      </c>
    </row>
    <row r="38" spans="1:5" s="15" customFormat="1" x14ac:dyDescent="0.3">
      <c r="A38" s="15" t="s">
        <v>308</v>
      </c>
      <c r="B38" s="16" t="s">
        <v>307</v>
      </c>
      <c r="C38" s="15">
        <v>30</v>
      </c>
      <c r="D38" s="15" t="str">
        <f t="shared" si="0"/>
        <v>('13FRT592','19/03/2020',30)</v>
      </c>
      <c r="E38" s="15" t="str">
        <f t="shared" si="1"/>
        <v>INSERT INTO PAGAMENTO (codAbbonamento,dataPagamento,importo) VALUES ('13FRT592','19/03/2020',30)</v>
      </c>
    </row>
    <row r="39" spans="1:5" s="15" customFormat="1" x14ac:dyDescent="0.3">
      <c r="A39" s="15" t="s">
        <v>306</v>
      </c>
      <c r="B39" s="16" t="s">
        <v>305</v>
      </c>
      <c r="C39" s="15">
        <v>15</v>
      </c>
      <c r="D39" s="15" t="str">
        <f t="shared" si="0"/>
        <v>('13FRT593','20/03/2020',15)</v>
      </c>
      <c r="E39" s="15" t="str">
        <f t="shared" si="1"/>
        <v>INSERT INTO PAGAMENTO (codAbbonamento,dataPagamento,importo) VALUES ('13FRT593','20/03/2020',15)</v>
      </c>
    </row>
    <row r="40" spans="1:5" s="15" customFormat="1" x14ac:dyDescent="0.3">
      <c r="A40" s="15" t="s">
        <v>304</v>
      </c>
      <c r="B40" s="16" t="s">
        <v>303</v>
      </c>
      <c r="C40" s="15">
        <v>15</v>
      </c>
      <c r="D40" s="15" t="str">
        <f t="shared" si="0"/>
        <v>('13FRT594','21/03/2020',15)</v>
      </c>
      <c r="E40" s="15" t="str">
        <f t="shared" si="1"/>
        <v>INSERT INTO PAGAMENTO (codAbbonamento,dataPagamento,importo) VALUES ('13FRT594','21/03/2020',15)</v>
      </c>
    </row>
    <row r="41" spans="1:5" s="15" customFormat="1" x14ac:dyDescent="0.3">
      <c r="A41" s="15" t="s">
        <v>324</v>
      </c>
      <c r="B41" s="16" t="s">
        <v>325</v>
      </c>
      <c r="C41" s="15">
        <v>20</v>
      </c>
      <c r="D41" s="15" t="str">
        <f t="shared" si="0"/>
        <v>('15FRT585','12/02/2020',20)</v>
      </c>
      <c r="E41" s="15" t="str">
        <f t="shared" si="1"/>
        <v>INSERT INTO PAGAMENTO (codAbbonamento,dataPagamento,importo) VALUES ('15FRT585','12/02/2020',20)</v>
      </c>
    </row>
    <row r="42" spans="1:5" s="15" customFormat="1" x14ac:dyDescent="0.3">
      <c r="A42" s="15" t="s">
        <v>324</v>
      </c>
      <c r="B42" s="16" t="s">
        <v>323</v>
      </c>
      <c r="C42" s="15">
        <v>20</v>
      </c>
      <c r="D42" s="15" t="str">
        <f t="shared" si="0"/>
        <v>('15FRT585','12/03/2020',20)</v>
      </c>
      <c r="E42" s="15" t="str">
        <f t="shared" si="1"/>
        <v>INSERT INTO PAGAMENTO (codAbbonamento,dataPagamento,importo) VALUES ('15FRT585','12/03/2020',20)</v>
      </c>
    </row>
    <row r="43" spans="1:5" s="15" customFormat="1" x14ac:dyDescent="0.3">
      <c r="A43" s="15" t="s">
        <v>331</v>
      </c>
      <c r="B43" s="16" t="s">
        <v>334</v>
      </c>
      <c r="C43" s="15">
        <v>20</v>
      </c>
      <c r="D43" s="15" t="str">
        <f t="shared" si="0"/>
        <v>('18SRT582','09/02/2020',20)</v>
      </c>
      <c r="E43" s="15" t="str">
        <f t="shared" si="1"/>
        <v>INSERT INTO PAGAMENTO (codAbbonamento,dataPagamento,importo) VALUES ('18SRT582','09/02/2020',20)</v>
      </c>
    </row>
    <row r="44" spans="1:5" s="15" customFormat="1" x14ac:dyDescent="0.3">
      <c r="A44" s="15" t="s">
        <v>331</v>
      </c>
      <c r="B44" s="16" t="s">
        <v>333</v>
      </c>
      <c r="C44" s="15">
        <v>20</v>
      </c>
      <c r="D44" s="15" t="str">
        <f t="shared" si="0"/>
        <v>('18SRT582','09/03/2020',20)</v>
      </c>
      <c r="E44" s="15" t="str">
        <f t="shared" si="1"/>
        <v>INSERT INTO PAGAMENTO (codAbbonamento,dataPagamento,importo) VALUES ('18SRT582','09/03/2020',20)</v>
      </c>
    </row>
    <row r="45" spans="1:5" s="15" customFormat="1" x14ac:dyDescent="0.3">
      <c r="A45" s="15" t="s">
        <v>331</v>
      </c>
      <c r="B45" s="16" t="s">
        <v>332</v>
      </c>
      <c r="C45" s="15">
        <v>20</v>
      </c>
      <c r="D45" s="15" t="str">
        <f t="shared" si="0"/>
        <v>('18SRT582','09/04/2020',20)</v>
      </c>
      <c r="E45" s="15" t="str">
        <f t="shared" si="1"/>
        <v>INSERT INTO PAGAMENTO (codAbbonamento,dataPagamento,importo) VALUES ('18SRT582','09/04/2020',20)</v>
      </c>
    </row>
    <row r="46" spans="1:5" s="15" customFormat="1" x14ac:dyDescent="0.3">
      <c r="A46" s="15" t="s">
        <v>331</v>
      </c>
      <c r="B46" s="16" t="s">
        <v>330</v>
      </c>
      <c r="C46" s="15">
        <v>20</v>
      </c>
      <c r="D46" s="15" t="str">
        <f t="shared" si="0"/>
        <v>('18SRT582','09/05/2020',20)</v>
      </c>
      <c r="E46" s="15" t="str">
        <f t="shared" si="1"/>
        <v>INSERT INTO PAGAMENTO (codAbbonamento,dataPagamento,importo) VALUES ('18SRT582','09/05/2020',20)</v>
      </c>
    </row>
    <row r="47" spans="1:5" s="15" customFormat="1" x14ac:dyDescent="0.3">
      <c r="A47" s="15" t="s">
        <v>329</v>
      </c>
      <c r="B47" s="16" t="s">
        <v>328</v>
      </c>
      <c r="C47" s="15">
        <v>20</v>
      </c>
      <c r="D47" s="15" t="str">
        <f t="shared" si="0"/>
        <v>('18SRT583','10/02/2020',20)</v>
      </c>
      <c r="E47" s="15" t="str">
        <f t="shared" si="1"/>
        <v>INSERT INTO PAGAMENTO (codAbbonamento,dataPagamento,importo) VALUES ('18SRT583','10/02/2020',20)</v>
      </c>
    </row>
    <row r="48" spans="1:5" s="15" customFormat="1" x14ac:dyDescent="0.3">
      <c r="A48" s="15" t="s">
        <v>327</v>
      </c>
      <c r="B48" s="16" t="s">
        <v>326</v>
      </c>
      <c r="C48" s="15">
        <v>20</v>
      </c>
      <c r="D48" s="15" t="str">
        <f t="shared" si="0"/>
        <v>('18SRT584','11/02/2020',20)</v>
      </c>
      <c r="E48" s="15" t="str">
        <f t="shared" si="1"/>
        <v>INSERT INTO PAGAMENTO (codAbbonamento,dataPagamento,importo) VALUES ('18SRT584','11/02/2020',20)</v>
      </c>
    </row>
    <row r="49" spans="1:5" s="15" customFormat="1" x14ac:dyDescent="0.3">
      <c r="A49" s="15" t="s">
        <v>300</v>
      </c>
      <c r="B49" s="16" t="s">
        <v>302</v>
      </c>
      <c r="C49" s="15">
        <v>15</v>
      </c>
      <c r="D49" s="15" t="str">
        <f t="shared" si="0"/>
        <v>('21FRT595','22/03/2020',15)</v>
      </c>
      <c r="E49" s="15" t="str">
        <f t="shared" si="1"/>
        <v>INSERT INTO PAGAMENTO (codAbbonamento,dataPagamento,importo) VALUES ('21FRT595','22/03/2020',15)</v>
      </c>
    </row>
    <row r="50" spans="1:5" s="15" customFormat="1" x14ac:dyDescent="0.3">
      <c r="A50" s="15" t="s">
        <v>300</v>
      </c>
      <c r="B50" s="16" t="s">
        <v>301</v>
      </c>
      <c r="C50" s="15">
        <v>15</v>
      </c>
      <c r="D50" s="15" t="str">
        <f t="shared" si="0"/>
        <v>('21FRT595','22/04/2020',15)</v>
      </c>
      <c r="E50" s="15" t="str">
        <f t="shared" si="1"/>
        <v>INSERT INTO PAGAMENTO (codAbbonamento,dataPagamento,importo) VALUES ('21FRT595','22/04/2020',15)</v>
      </c>
    </row>
    <row r="51" spans="1:5" s="15" customFormat="1" x14ac:dyDescent="0.3">
      <c r="A51" s="15" t="s">
        <v>300</v>
      </c>
      <c r="B51" s="16" t="s">
        <v>299</v>
      </c>
      <c r="C51" s="15">
        <v>15</v>
      </c>
      <c r="D51" s="15" t="str">
        <f t="shared" si="0"/>
        <v>('21FRT595','22/05/2020',15)</v>
      </c>
      <c r="E51" s="15" t="str">
        <f t="shared" si="1"/>
        <v>INSERT INTO PAGAMENTO (codAbbonamento,dataPagamento,importo) VALUES ('21FRT595','22/05/2020',15)</v>
      </c>
    </row>
    <row r="52" spans="1:5" s="15" customFormat="1" x14ac:dyDescent="0.3">
      <c r="A52" s="15" t="s">
        <v>298</v>
      </c>
      <c r="B52" s="16" t="s">
        <v>297</v>
      </c>
      <c r="C52" s="15">
        <v>15</v>
      </c>
      <c r="D52" s="15" t="str">
        <f t="shared" si="0"/>
        <v>('21FRT596','11/07/2020',15)</v>
      </c>
      <c r="E52" s="15" t="str">
        <f t="shared" si="1"/>
        <v>INSERT INTO PAGAMENTO (codAbbonamento,dataPagamento,importo) VALUES ('21FRT596','11/07/2020',15)</v>
      </c>
    </row>
    <row r="53" spans="1:5" s="15" customFormat="1" x14ac:dyDescent="0.3">
      <c r="A53" s="15" t="s">
        <v>296</v>
      </c>
      <c r="B53" s="16" t="s">
        <v>291</v>
      </c>
      <c r="C53" s="15">
        <v>15</v>
      </c>
      <c r="D53" s="15" t="str">
        <f t="shared" si="0"/>
        <v>('21FRT597','12/07/2020',15)</v>
      </c>
      <c r="E53" s="15" t="str">
        <f t="shared" si="1"/>
        <v>INSERT INTO PAGAMENTO (codAbbonamento,dataPagamento,importo) VALUES ('21FRT597','12/07/2020',15)</v>
      </c>
    </row>
    <row r="54" spans="1:5" s="15" customFormat="1" x14ac:dyDescent="0.3">
      <c r="A54" s="15" t="s">
        <v>296</v>
      </c>
      <c r="B54" s="16" t="s">
        <v>295</v>
      </c>
      <c r="C54" s="15">
        <v>15</v>
      </c>
      <c r="D54" s="15" t="str">
        <f t="shared" si="0"/>
        <v>('21FRT597','12/08/2020',15)</v>
      </c>
      <c r="E54" s="15" t="str">
        <f t="shared" si="1"/>
        <v>INSERT INTO PAGAMENTO (codAbbonamento,dataPagamento,importo) VALUES ('21FRT597','12/08/2020',15)</v>
      </c>
    </row>
    <row r="55" spans="1:5" s="15" customFormat="1" x14ac:dyDescent="0.3">
      <c r="A55" s="15" t="s">
        <v>294</v>
      </c>
      <c r="B55" s="16" t="s">
        <v>293</v>
      </c>
      <c r="C55" s="15">
        <v>15</v>
      </c>
      <c r="D55" s="15" t="str">
        <f t="shared" si="0"/>
        <v>('21FRT598','13/07/2020',15)</v>
      </c>
      <c r="E55" s="15" t="str">
        <f t="shared" si="1"/>
        <v>INSERT INTO PAGAMENTO (codAbbonamento,dataPagamento,importo) VALUES ('21FRT598','13/07/2020',15)</v>
      </c>
    </row>
    <row r="56" spans="1:5" s="15" customFormat="1" x14ac:dyDescent="0.3">
      <c r="A56" s="15" t="s">
        <v>292</v>
      </c>
      <c r="B56" s="16" t="s">
        <v>291</v>
      </c>
      <c r="C56" s="15">
        <v>20</v>
      </c>
      <c r="D56" s="15" t="str">
        <f t="shared" si="0"/>
        <v>('21FRT599','12/07/2020',20)</v>
      </c>
      <c r="E56" s="15" t="str">
        <f t="shared" si="1"/>
        <v>INSERT INTO PAGAMENTO (codAbbonamento,dataPagamento,importo) VALUES ('21FRT599','12/07/2020',20)</v>
      </c>
    </row>
    <row r="57" spans="1:5" s="15" customFormat="1" x14ac:dyDescent="0.3">
      <c r="A57" s="15" t="s">
        <v>290</v>
      </c>
      <c r="B57" s="16" t="s">
        <v>283</v>
      </c>
      <c r="C57" s="15">
        <v>20</v>
      </c>
      <c r="D57" s="15" t="str">
        <f t="shared" si="0"/>
        <v>('21FRT600','17/10/2020',20)</v>
      </c>
      <c r="E57" s="15" t="str">
        <f t="shared" si="1"/>
        <v>INSERT INTO PAGAMENTO (codAbbonamento,dataPagamento,importo) VALUES ('21FRT600','17/10/2020',20)</v>
      </c>
    </row>
    <row r="58" spans="1:5" s="15" customFormat="1" x14ac:dyDescent="0.3">
      <c r="A58" s="15" t="s">
        <v>290</v>
      </c>
      <c r="B58" s="16" t="s">
        <v>281</v>
      </c>
      <c r="C58" s="15">
        <v>20</v>
      </c>
      <c r="D58" s="15" t="str">
        <f t="shared" si="0"/>
        <v>('21FRT600','17/11/2020',20)</v>
      </c>
      <c r="E58" s="15" t="str">
        <f t="shared" si="1"/>
        <v>INSERT INTO PAGAMENTO (codAbbonamento,dataPagamento,importo) VALUES ('21FRT600','17/11/2020',20)</v>
      </c>
    </row>
    <row r="59" spans="1:5" s="15" customFormat="1" x14ac:dyDescent="0.3">
      <c r="A59" s="15" t="s">
        <v>290</v>
      </c>
      <c r="B59" s="16" t="s">
        <v>289</v>
      </c>
      <c r="C59" s="15">
        <v>20</v>
      </c>
      <c r="D59" s="15" t="str">
        <f t="shared" si="0"/>
        <v>('21FRT600','17/12/2020',20)</v>
      </c>
      <c r="E59" s="15" t="str">
        <f t="shared" si="1"/>
        <v>INSERT INTO PAGAMENTO (codAbbonamento,dataPagamento,importo) VALUES ('21FRT600','17/12/2020',20)</v>
      </c>
    </row>
    <row r="60" spans="1:5" s="15" customFormat="1" x14ac:dyDescent="0.3">
      <c r="A60" s="15" t="s">
        <v>288</v>
      </c>
      <c r="B60" s="16" t="s">
        <v>287</v>
      </c>
      <c r="C60" s="15">
        <v>20</v>
      </c>
      <c r="D60" s="15" t="str">
        <f t="shared" si="0"/>
        <v>('21FRT601','16/07/2020',20)</v>
      </c>
      <c r="E60" s="15" t="str">
        <f t="shared" si="1"/>
        <v>INSERT INTO PAGAMENTO (codAbbonamento,dataPagamento,importo) VALUES ('21FRT601','16/07/2020',20)</v>
      </c>
    </row>
    <row r="61" spans="1:5" s="15" customFormat="1" x14ac:dyDescent="0.3">
      <c r="A61" s="15" t="s">
        <v>346</v>
      </c>
      <c r="B61" s="16" t="s">
        <v>347</v>
      </c>
      <c r="C61" s="15">
        <v>20</v>
      </c>
      <c r="D61" s="15" t="str">
        <f t="shared" si="0"/>
        <v>('58ABT576','03/01/2020',20)</v>
      </c>
      <c r="E61" s="15" t="str">
        <f t="shared" si="1"/>
        <v>INSERT INTO PAGAMENTO (codAbbonamento,dataPagamento,importo) VALUES ('58ABT576','03/01/2020',20)</v>
      </c>
    </row>
    <row r="62" spans="1:5" s="15" customFormat="1" x14ac:dyDescent="0.3">
      <c r="A62" s="15" t="s">
        <v>346</v>
      </c>
      <c r="B62" s="16" t="s">
        <v>345</v>
      </c>
      <c r="C62" s="15">
        <v>20</v>
      </c>
      <c r="D62" s="15" t="str">
        <f t="shared" si="0"/>
        <v>('58ABT576','03/02/2020',20)</v>
      </c>
      <c r="E62" s="15" t="str">
        <f t="shared" si="1"/>
        <v>INSERT INTO PAGAMENTO (codAbbonamento,dataPagamento,importo) VALUES ('58ABT576','03/02/2020',20)</v>
      </c>
    </row>
    <row r="63" spans="1:5" s="15" customFormat="1" x14ac:dyDescent="0.3">
      <c r="A63" s="15" t="s">
        <v>344</v>
      </c>
      <c r="B63" s="16" t="s">
        <v>291</v>
      </c>
      <c r="C63" s="15">
        <v>20</v>
      </c>
      <c r="D63" s="15" t="str">
        <f t="shared" si="0"/>
        <v>('58ABT577','12/07/2020',20)</v>
      </c>
      <c r="E63" s="15" t="str">
        <f t="shared" si="1"/>
        <v>INSERT INTO PAGAMENTO (codAbbonamento,dataPagamento,importo) VALUES ('58ABT577','12/07/2020',20)</v>
      </c>
    </row>
    <row r="64" spans="1:5" s="15" customFormat="1" x14ac:dyDescent="0.3">
      <c r="A64" s="15" t="s">
        <v>341</v>
      </c>
      <c r="B64" s="16" t="s">
        <v>343</v>
      </c>
      <c r="C64" s="15">
        <v>20</v>
      </c>
      <c r="D64" s="15" t="str">
        <f t="shared" si="0"/>
        <v>('58ABT578','05/01/2020',20)</v>
      </c>
      <c r="E64" s="15" t="str">
        <f t="shared" si="1"/>
        <v>INSERT INTO PAGAMENTO (codAbbonamento,dataPagamento,importo) VALUES ('58ABT578','05/01/2020',20)</v>
      </c>
    </row>
    <row r="65" spans="1:5" s="15" customFormat="1" x14ac:dyDescent="0.3">
      <c r="A65" s="15" t="s">
        <v>341</v>
      </c>
      <c r="B65" s="16" t="s">
        <v>342</v>
      </c>
      <c r="C65" s="15">
        <v>20</v>
      </c>
      <c r="D65" s="15" t="str">
        <f t="shared" si="0"/>
        <v>('58ABT578','05/02/2020',20)</v>
      </c>
      <c r="E65" s="15" t="str">
        <f t="shared" si="1"/>
        <v>INSERT INTO PAGAMENTO (codAbbonamento,dataPagamento,importo) VALUES ('58ABT578','05/02/2020',20)</v>
      </c>
    </row>
    <row r="66" spans="1:5" s="15" customFormat="1" x14ac:dyDescent="0.3">
      <c r="A66" s="15" t="s">
        <v>341</v>
      </c>
      <c r="B66" s="16" t="s">
        <v>340</v>
      </c>
      <c r="C66" s="15">
        <v>20</v>
      </c>
      <c r="D66" s="15" t="str">
        <f t="shared" si="0"/>
        <v>('58ABT578','05/03/2020',20)</v>
      </c>
      <c r="E66" s="15" t="str">
        <f t="shared" si="1"/>
        <v>INSERT INTO PAGAMENTO (codAbbonamento,dataPagamento,importo) VALUES ('58ABT578','05/03/2020',20)</v>
      </c>
    </row>
    <row r="67" spans="1:5" s="15" customFormat="1" x14ac:dyDescent="0.3">
      <c r="B67" s="16"/>
    </row>
    <row r="68" spans="1:5" s="15" customFormat="1" x14ac:dyDescent="0.3">
      <c r="A68" s="15" t="s">
        <v>339</v>
      </c>
      <c r="B68" s="16" t="s">
        <v>338</v>
      </c>
      <c r="C68" s="15">
        <v>20</v>
      </c>
      <c r="D68" s="15" t="str">
        <f t="shared" si="0"/>
        <v>('58ABT579','06/01/2020',20)</v>
      </c>
      <c r="E68" s="15" t="str">
        <f t="shared" si="1"/>
        <v>INSERT INTO PAGAMENTO (codAbbonamento,dataPagamento,importo) VALUES ('58ABT579','06/01/2020',20)</v>
      </c>
    </row>
    <row r="69" spans="1:5" s="17" customFormat="1" x14ac:dyDescent="0.3">
      <c r="A69" s="17" t="s">
        <v>339</v>
      </c>
      <c r="B69" s="18" t="s">
        <v>1225</v>
      </c>
      <c r="C69" s="17">
        <v>20</v>
      </c>
      <c r="D69" s="17" t="str">
        <f t="shared" si="0"/>
        <v>('58ABT579','06/02/2020',20)</v>
      </c>
      <c r="E69" s="17" t="str">
        <f t="shared" si="1"/>
        <v>INSERT INTO PAGAMENTO (codAbbonamento,dataPagamento,importo) VALUES ('58ABT579','06/02/2020',20)</v>
      </c>
    </row>
    <row r="70" spans="1:5" s="17" customFormat="1" x14ac:dyDescent="0.3">
      <c r="A70" s="17" t="s">
        <v>339</v>
      </c>
      <c r="B70" s="18" t="s">
        <v>1226</v>
      </c>
      <c r="C70" s="17">
        <v>20</v>
      </c>
      <c r="D70" s="17" t="str">
        <f t="shared" si="0"/>
        <v>('58ABT579','06/03/2020',20)</v>
      </c>
      <c r="E70" s="17" t="str">
        <f t="shared" si="1"/>
        <v>INSERT INTO PAGAMENTO (codAbbonamento,dataPagamento,importo) VALUES ('58ABT579','06/03/2020',20)</v>
      </c>
    </row>
    <row r="71" spans="1:5" s="17" customFormat="1" x14ac:dyDescent="0.3">
      <c r="A71" s="17" t="s">
        <v>339</v>
      </c>
      <c r="B71" s="18" t="s">
        <v>1227</v>
      </c>
      <c r="C71" s="17">
        <v>20</v>
      </c>
      <c r="D71" s="17" t="str">
        <f t="shared" si="0"/>
        <v>('58ABT579','06/04/2020',20)</v>
      </c>
      <c r="E71" s="17" t="str">
        <f t="shared" si="1"/>
        <v>INSERT INTO PAGAMENTO (codAbbonamento,dataPagamento,importo) VALUES ('58ABT579','06/04/2020',20)</v>
      </c>
    </row>
    <row r="72" spans="1:5" s="17" customFormat="1" x14ac:dyDescent="0.3">
      <c r="A72" s="17" t="s">
        <v>339</v>
      </c>
      <c r="B72" s="18" t="s">
        <v>1228</v>
      </c>
      <c r="C72" s="17">
        <v>20</v>
      </c>
      <c r="D72" s="17" t="str">
        <f t="shared" si="0"/>
        <v>('58ABT579','06/05/2020',20)</v>
      </c>
      <c r="E72" s="17" t="str">
        <f t="shared" si="1"/>
        <v>INSERT INTO PAGAMENTO (codAbbonamento,dataPagamento,importo) VALUES ('58ABT579','06/05/2020',20)</v>
      </c>
    </row>
    <row r="73" spans="1:5" s="17" customFormat="1" x14ac:dyDescent="0.3">
      <c r="A73" s="17" t="s">
        <v>339</v>
      </c>
      <c r="B73" s="18" t="s">
        <v>1229</v>
      </c>
      <c r="C73" s="17">
        <v>20</v>
      </c>
      <c r="D73" s="17" t="str">
        <f t="shared" si="0"/>
        <v>('58ABT579','06/06/2020',20)</v>
      </c>
      <c r="E73" s="17" t="str">
        <f t="shared" si="1"/>
        <v>INSERT INTO PAGAMENTO (codAbbonamento,dataPagamento,importo) VALUES ('58ABT579','06/06/2020',20)</v>
      </c>
    </row>
    <row r="74" spans="1:5" s="17" customFormat="1" x14ac:dyDescent="0.3">
      <c r="A74" s="17" t="s">
        <v>339</v>
      </c>
      <c r="B74" s="18" t="s">
        <v>1230</v>
      </c>
      <c r="C74" s="17">
        <v>20</v>
      </c>
      <c r="D74" s="17" t="str">
        <f t="shared" si="0"/>
        <v>('58ABT579','06/07/2020',20)</v>
      </c>
      <c r="E74" s="17" t="str">
        <f t="shared" si="1"/>
        <v>INSERT INTO PAGAMENTO (codAbbonamento,dataPagamento,importo) VALUES ('58ABT579','06/07/2020',20)</v>
      </c>
    </row>
    <row r="75" spans="1:5" s="17" customFormat="1" x14ac:dyDescent="0.3">
      <c r="A75" s="17" t="s">
        <v>339</v>
      </c>
      <c r="B75" s="18" t="s">
        <v>1231</v>
      </c>
      <c r="C75" s="17">
        <v>20</v>
      </c>
      <c r="D75" s="17" t="str">
        <f t="shared" si="0"/>
        <v>('58ABT579','06/08/2020',20)</v>
      </c>
      <c r="E75" s="17" t="str">
        <f t="shared" si="1"/>
        <v>INSERT INTO PAGAMENTO (codAbbonamento,dataPagamento,importo) VALUES ('58ABT579','06/08/2020',20)</v>
      </c>
    </row>
    <row r="76" spans="1:5" s="17" customFormat="1" x14ac:dyDescent="0.3">
      <c r="A76" s="17" t="s">
        <v>339</v>
      </c>
      <c r="B76" s="18" t="s">
        <v>1232</v>
      </c>
      <c r="C76" s="17">
        <v>20</v>
      </c>
      <c r="D76" s="17" t="str">
        <f t="shared" si="0"/>
        <v>('58ABT579','06/09/2020',20)</v>
      </c>
      <c r="E76" s="17" t="str">
        <f t="shared" si="1"/>
        <v>INSERT INTO PAGAMENTO (codAbbonamento,dataPagamento,importo) VALUES ('58ABT579','06/09/2020',20)</v>
      </c>
    </row>
    <row r="77" spans="1:5" s="17" customFormat="1" x14ac:dyDescent="0.3">
      <c r="A77" s="17" t="s">
        <v>339</v>
      </c>
      <c r="B77" s="18" t="s">
        <v>1233</v>
      </c>
      <c r="C77" s="17">
        <v>20</v>
      </c>
      <c r="D77" s="17" t="str">
        <f t="shared" si="0"/>
        <v>('58ABT579','06/10/2020',20)</v>
      </c>
      <c r="E77" s="17" t="str">
        <f t="shared" si="1"/>
        <v>INSERT INTO PAGAMENTO (codAbbonamento,dataPagamento,importo) VALUES ('58ABT579','06/10/2020',20)</v>
      </c>
    </row>
    <row r="78" spans="1:5" s="17" customFormat="1" x14ac:dyDescent="0.3">
      <c r="A78" s="17" t="s">
        <v>339</v>
      </c>
      <c r="B78" s="18" t="s">
        <v>1234</v>
      </c>
      <c r="C78" s="17">
        <v>20</v>
      </c>
      <c r="D78" s="17" t="str">
        <f t="shared" si="0"/>
        <v>('58ABT579','06/11/2020',20)</v>
      </c>
      <c r="E78" s="17" t="str">
        <f t="shared" si="1"/>
        <v>INSERT INTO PAGAMENTO (codAbbonamento,dataPagamento,importo) VALUES ('58ABT579','06/11/2020',20)</v>
      </c>
    </row>
    <row r="79" spans="1:5" s="17" customFormat="1" x14ac:dyDescent="0.3">
      <c r="A79" s="17" t="s">
        <v>339</v>
      </c>
      <c r="B79" s="18" t="s">
        <v>1235</v>
      </c>
      <c r="C79" s="17">
        <v>20</v>
      </c>
      <c r="D79" s="17" t="str">
        <f t="shared" si="0"/>
        <v>('58ABT579','06/12/2020',20)</v>
      </c>
      <c r="E79" s="17" t="str">
        <f t="shared" si="1"/>
        <v>INSERT INTO PAGAMENTO (codAbbonamento,dataPagamento,importo) VALUES ('58ABT579','06/12/2020',20)</v>
      </c>
    </row>
    <row r="80" spans="1:5" s="17" customFormat="1" x14ac:dyDescent="0.3">
      <c r="A80" s="17" t="s">
        <v>339</v>
      </c>
      <c r="B80" s="18" t="s">
        <v>1220</v>
      </c>
      <c r="C80" s="17">
        <v>20</v>
      </c>
      <c r="D80" s="17" t="str">
        <f t="shared" si="0"/>
        <v>('58ABT579','06/01/2021',20)</v>
      </c>
      <c r="E80" s="17" t="str">
        <f t="shared" si="1"/>
        <v>INSERT INTO PAGAMENTO (codAbbonamento,dataPagamento,importo) VALUES ('58ABT579','06/01/2021',20)</v>
      </c>
    </row>
    <row r="81" spans="1:8" s="17" customFormat="1" x14ac:dyDescent="0.3">
      <c r="A81" s="17" t="s">
        <v>339</v>
      </c>
      <c r="B81" s="18" t="s">
        <v>1236</v>
      </c>
      <c r="C81" s="17">
        <v>20</v>
      </c>
      <c r="D81" s="17" t="str">
        <f t="shared" si="0"/>
        <v>('58ABT579','06/02/2021',20)</v>
      </c>
      <c r="E81" s="17" t="str">
        <f t="shared" si="1"/>
        <v>INSERT INTO PAGAMENTO (codAbbonamento,dataPagamento,importo) VALUES ('58ABT579','06/02/2021',20)</v>
      </c>
    </row>
    <row r="82" spans="1:8" s="17" customFormat="1" x14ac:dyDescent="0.3">
      <c r="A82" s="17" t="s">
        <v>339</v>
      </c>
      <c r="B82" s="18" t="s">
        <v>1237</v>
      </c>
      <c r="C82" s="17">
        <v>20</v>
      </c>
      <c r="D82" s="17" t="str">
        <f t="shared" si="0"/>
        <v>('58ABT579','06/03/2021',20)</v>
      </c>
      <c r="E82" s="17" t="str">
        <f t="shared" si="1"/>
        <v>INSERT INTO PAGAMENTO (codAbbonamento,dataPagamento,importo) VALUES ('58ABT579','06/03/2021',20)</v>
      </c>
    </row>
    <row r="83" spans="1:8" s="17" customFormat="1" x14ac:dyDescent="0.3">
      <c r="A83" s="17" t="s">
        <v>339</v>
      </c>
      <c r="B83" s="18" t="s">
        <v>1238</v>
      </c>
      <c r="C83" s="17">
        <v>20</v>
      </c>
      <c r="D83" s="17" t="str">
        <f t="shared" si="0"/>
        <v>('58ABT579','06/04/2021',20)</v>
      </c>
      <c r="E83" s="17" t="str">
        <f t="shared" si="1"/>
        <v>INSERT INTO PAGAMENTO (codAbbonamento,dataPagamento,importo) VALUES ('58ABT579','06/04/2021',20)</v>
      </c>
    </row>
    <row r="84" spans="1:8" s="17" customFormat="1" x14ac:dyDescent="0.3">
      <c r="A84" s="17" t="s">
        <v>339</v>
      </c>
      <c r="B84" s="18" t="s">
        <v>1239</v>
      </c>
      <c r="C84" s="17">
        <v>20</v>
      </c>
      <c r="D84" s="17" t="str">
        <f t="shared" si="0"/>
        <v>('58ABT579','06/05/2021',20)</v>
      </c>
      <c r="E84" s="17" t="str">
        <f t="shared" si="1"/>
        <v>INSERT INTO PAGAMENTO (codAbbonamento,dataPagamento,importo) VALUES ('58ABT579','06/05/2021',20)</v>
      </c>
    </row>
    <row r="85" spans="1:8" s="17" customFormat="1" x14ac:dyDescent="0.3">
      <c r="A85" s="17" t="s">
        <v>339</v>
      </c>
      <c r="B85" s="18" t="s">
        <v>1240</v>
      </c>
      <c r="C85" s="17">
        <v>20</v>
      </c>
      <c r="D85" s="17" t="str">
        <f t="shared" si="0"/>
        <v>('58ABT579','06/06/2021',20)</v>
      </c>
      <c r="E85" s="17" t="str">
        <f t="shared" si="1"/>
        <v>INSERT INTO PAGAMENTO (codAbbonamento,dataPagamento,importo) VALUES ('58ABT579','06/06/2021',20)</v>
      </c>
    </row>
    <row r="86" spans="1:8" s="15" customFormat="1" x14ac:dyDescent="0.3">
      <c r="A86" s="15" t="s">
        <v>337</v>
      </c>
      <c r="B86" s="16" t="s">
        <v>283</v>
      </c>
      <c r="C86" s="15">
        <v>20</v>
      </c>
      <c r="D86" s="15" t="str">
        <f t="shared" si="0"/>
        <v>('58ABT580','17/10/2020',20)</v>
      </c>
      <c r="E86" s="15" t="str">
        <f t="shared" si="1"/>
        <v>INSERT INTO PAGAMENTO (codAbbonamento,dataPagamento,importo) VALUES ('58ABT580','17/10/2020',20)</v>
      </c>
    </row>
    <row r="87" spans="1:8" s="15" customFormat="1" x14ac:dyDescent="0.3">
      <c r="A87" s="15" t="s">
        <v>337</v>
      </c>
      <c r="B87" s="16" t="s">
        <v>281</v>
      </c>
      <c r="C87" s="15">
        <v>20</v>
      </c>
      <c r="D87" s="15" t="str">
        <f t="shared" si="0"/>
        <v>('58ABT580','17/11/2020',20)</v>
      </c>
      <c r="E87" s="15" t="str">
        <f t="shared" si="1"/>
        <v>INSERT INTO PAGAMENTO (codAbbonamento,dataPagamento,importo) VALUES ('58ABT580','17/11/2020',20)</v>
      </c>
    </row>
    <row r="88" spans="1:8" x14ac:dyDescent="0.3">
      <c r="A88" s="17" t="s">
        <v>337</v>
      </c>
      <c r="B88" s="18" t="s">
        <v>289</v>
      </c>
      <c r="C88" s="17">
        <v>20</v>
      </c>
      <c r="D88" s="17" t="str">
        <f t="shared" si="0"/>
        <v>('58ABT580','17/12/2020',20)</v>
      </c>
      <c r="E88" s="17" t="str">
        <f t="shared" si="1"/>
        <v>INSERT INTO PAGAMENTO (codAbbonamento,dataPagamento,importo) VALUES ('58ABT580','17/12/2020',20)</v>
      </c>
      <c r="F88" s="17"/>
      <c r="G88" s="17"/>
      <c r="H88" s="17"/>
    </row>
    <row r="89" spans="1:8" x14ac:dyDescent="0.3">
      <c r="A89" s="17" t="s">
        <v>337</v>
      </c>
      <c r="B89" s="18" t="s">
        <v>1221</v>
      </c>
      <c r="C89" s="17">
        <v>20</v>
      </c>
      <c r="D89" s="17" t="str">
        <f t="shared" si="0"/>
        <v>('58ABT580','17/01/2021',20)</v>
      </c>
      <c r="E89" s="17" t="str">
        <f t="shared" si="1"/>
        <v>INSERT INTO PAGAMENTO (codAbbonamento,dataPagamento,importo) VALUES ('58ABT580','17/01/2021',20)</v>
      </c>
      <c r="F89" s="17"/>
      <c r="G89" s="17"/>
      <c r="H89" s="17"/>
    </row>
    <row r="90" spans="1:8" x14ac:dyDescent="0.3">
      <c r="A90" s="17" t="s">
        <v>337</v>
      </c>
      <c r="B90" s="18" t="s">
        <v>1222</v>
      </c>
      <c r="C90" s="17">
        <v>20</v>
      </c>
      <c r="D90" s="17" t="str">
        <f t="shared" ref="D90:D92" si="2">_xlfn.CONCAT("('",A90,"','",B90,"',",C90,")")</f>
        <v>('58ABT580','17/02/2021',20)</v>
      </c>
      <c r="E90" s="17" t="str">
        <f t="shared" ref="E90:E92" si="3">_xlfn.CONCAT("INSERT INTO PAGAMENTO (",$A$1,",",$B$1,",",$C$1,")"," VALUES ",D90)</f>
        <v>INSERT INTO PAGAMENTO (codAbbonamento,dataPagamento,importo) VALUES ('58ABT580','17/02/2021',20)</v>
      </c>
      <c r="F90" s="17"/>
      <c r="G90" s="17"/>
      <c r="H90" s="17"/>
    </row>
    <row r="91" spans="1:8" x14ac:dyDescent="0.3">
      <c r="A91" s="17" t="s">
        <v>337</v>
      </c>
      <c r="B91" s="18" t="s">
        <v>1223</v>
      </c>
      <c r="C91" s="17">
        <v>20</v>
      </c>
      <c r="D91" s="17" t="str">
        <f t="shared" si="2"/>
        <v>('58ABT580','17/03/2021',20)</v>
      </c>
      <c r="E91" s="17" t="str">
        <f t="shared" si="3"/>
        <v>INSERT INTO PAGAMENTO (codAbbonamento,dataPagamento,importo) VALUES ('58ABT580','17/03/2021',20)</v>
      </c>
      <c r="F91" s="17"/>
      <c r="G91" s="17"/>
      <c r="H91" s="17"/>
    </row>
    <row r="92" spans="1:8" x14ac:dyDescent="0.3">
      <c r="A92" s="17" t="s">
        <v>337</v>
      </c>
      <c r="B92" s="18" t="s">
        <v>1224</v>
      </c>
      <c r="C92" s="17">
        <v>20</v>
      </c>
      <c r="D92" s="17" t="str">
        <f t="shared" si="2"/>
        <v>('58ABT580','17/04/2021',20)</v>
      </c>
      <c r="E92" s="17" t="str">
        <f t="shared" si="3"/>
        <v>INSERT INTO PAGAMENTO (codAbbonamento,dataPagamento,importo) VALUES ('58ABT580','17/04/2021',20)</v>
      </c>
      <c r="F92" s="17"/>
      <c r="G92" s="17"/>
      <c r="H92" s="17"/>
    </row>
    <row r="93" spans="1:8" x14ac:dyDescent="0.3">
      <c r="A93" s="17"/>
      <c r="B93" s="18"/>
      <c r="C93" s="17"/>
      <c r="D93" s="17"/>
      <c r="E93" s="17"/>
      <c r="F93" s="17"/>
      <c r="G93" s="17"/>
      <c r="H93" s="17"/>
    </row>
    <row r="94" spans="1:8" x14ac:dyDescent="0.3">
      <c r="A94" s="17"/>
      <c r="B94" s="17"/>
      <c r="C94" s="17"/>
      <c r="D94" s="17"/>
      <c r="E94" s="17"/>
      <c r="F94" s="17"/>
      <c r="G94" s="17"/>
      <c r="H94" s="17"/>
    </row>
    <row r="95" spans="1:8" x14ac:dyDescent="0.3">
      <c r="A95" s="17"/>
      <c r="B95" s="17"/>
      <c r="C95" s="17"/>
      <c r="D95" s="17"/>
      <c r="E95" s="17"/>
      <c r="F95" s="17"/>
      <c r="G95" s="17"/>
      <c r="H95" s="17"/>
    </row>
    <row r="96" spans="1:8" x14ac:dyDescent="0.3">
      <c r="C96" s="17"/>
      <c r="D96" s="17"/>
      <c r="E96" s="17"/>
      <c r="F96" s="17"/>
      <c r="G96" s="17"/>
      <c r="H96" s="17"/>
    </row>
    <row r="97" spans="3:8" x14ac:dyDescent="0.3">
      <c r="C97" s="17"/>
      <c r="D97" s="17"/>
      <c r="E97" s="17"/>
      <c r="F97" s="17"/>
      <c r="G97" s="17"/>
      <c r="H97" s="17"/>
    </row>
    <row r="98" spans="3:8" x14ac:dyDescent="0.3">
      <c r="C98" s="17"/>
      <c r="D98" s="17"/>
      <c r="E98" s="17"/>
      <c r="F98" s="17"/>
      <c r="G98" s="17"/>
      <c r="H98" s="17"/>
    </row>
    <row r="99" spans="3:8" x14ac:dyDescent="0.3">
      <c r="C99" s="17"/>
      <c r="D99" s="17"/>
      <c r="E99" s="17"/>
      <c r="F99" s="17"/>
      <c r="G99" s="17"/>
      <c r="H99" s="17"/>
    </row>
    <row r="100" spans="3:8" x14ac:dyDescent="0.3">
      <c r="C100" s="17"/>
      <c r="D100" s="17"/>
      <c r="E100" s="17"/>
      <c r="F100" s="17"/>
      <c r="G100" s="17"/>
      <c r="H100" s="17"/>
    </row>
    <row r="101" spans="3:8" x14ac:dyDescent="0.3">
      <c r="C101" s="17"/>
      <c r="D101" s="17"/>
      <c r="E101" s="17"/>
      <c r="F101" s="17"/>
      <c r="G101" s="17"/>
      <c r="H101" s="17"/>
    </row>
    <row r="102" spans="3:8" x14ac:dyDescent="0.3">
      <c r="C102" s="17"/>
      <c r="D102" s="17"/>
      <c r="E102" s="17"/>
      <c r="F102" s="17"/>
      <c r="G102" s="17"/>
      <c r="H102" s="17"/>
    </row>
    <row r="103" spans="3:8" x14ac:dyDescent="0.3">
      <c r="C103" s="17"/>
      <c r="D103" s="17"/>
      <c r="E103" s="17"/>
      <c r="F103" s="17"/>
      <c r="G103" s="17"/>
      <c r="H103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9" t="s">
        <v>492</v>
      </c>
      <c r="I1" s="19"/>
      <c r="J1" s="19"/>
      <c r="K1" s="19"/>
      <c r="L1" s="19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9" t="s">
        <v>492</v>
      </c>
      <c r="I1" s="19"/>
      <c r="J1" s="19"/>
      <c r="K1" s="19"/>
      <c r="L1" s="19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102-0F5E-4CB6-B5EF-0F6174E1BF32}">
  <dimension ref="A1:E69"/>
  <sheetViews>
    <sheetView workbookViewId="0">
      <selection activeCell="E7" sqref="E7:E1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69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(codAbbonamento,dataPagamento,prezzo)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69" si="1">_xlfn.CONCAT("INSERT INTO PAGAMENTO (",$A$1,",",$B$1,",",$C$1,")"," VALUES ",D3)</f>
        <v>INSERT INTO PAGAMENTO (codAbbonamento,dataPagamento,prezzo)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(codAbbonamento,dataPagamento,prezzo)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(codAbbonamento,dataPagamento,prezzo)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(codAbbonamento,dataPagamento,prezzo) VALUES ('12FRT574','01/05/2020',20)</v>
      </c>
    </row>
    <row r="7" spans="1:5" x14ac:dyDescent="0.3">
      <c r="A7" s="17" t="s">
        <v>351</v>
      </c>
      <c r="B7" s="18" t="s">
        <v>1207</v>
      </c>
      <c r="C7" s="17">
        <v>20</v>
      </c>
      <c r="D7" s="17" t="str">
        <f t="shared" si="0"/>
        <v>('12FRT574','01/06/2020',20)</v>
      </c>
      <c r="E7" s="17" t="str">
        <f t="shared" si="1"/>
        <v>INSERT INTO PAGAMENTO (codAbbonamento,dataPagamento,prezzo) VALUES ('12FRT574','01/06/2020',20)</v>
      </c>
    </row>
    <row r="8" spans="1:5" x14ac:dyDescent="0.3">
      <c r="A8" s="17" t="s">
        <v>351</v>
      </c>
      <c r="B8" s="18" t="s">
        <v>1208</v>
      </c>
      <c r="C8" s="17">
        <v>20</v>
      </c>
      <c r="D8" s="17" t="str">
        <f t="shared" si="0"/>
        <v>('12FRT574','01/07/2020',20)</v>
      </c>
      <c r="E8" s="17" t="str">
        <f t="shared" si="1"/>
        <v>INSERT INTO PAGAMENTO (codAbbonamento,dataPagamento,prezzo) VALUES ('12FRT574','01/07/2020',20)</v>
      </c>
    </row>
    <row r="9" spans="1:5" x14ac:dyDescent="0.3">
      <c r="A9" s="17" t="s">
        <v>351</v>
      </c>
      <c r="B9" s="18" t="s">
        <v>1209</v>
      </c>
      <c r="C9" s="17">
        <v>20</v>
      </c>
      <c r="D9" s="17" t="str">
        <f t="shared" si="0"/>
        <v>('12FRT574','01/08/2020',20)</v>
      </c>
      <c r="E9" s="17" t="str">
        <f t="shared" si="1"/>
        <v>INSERT INTO PAGAMENTO (codAbbonamento,dataPagamento,prezzo) VALUES ('12FRT574','01/08/2020',20)</v>
      </c>
    </row>
    <row r="10" spans="1:5" x14ac:dyDescent="0.3">
      <c r="A10" s="17" t="s">
        <v>351</v>
      </c>
      <c r="B10" s="18" t="s">
        <v>1210</v>
      </c>
      <c r="C10" s="17">
        <v>20</v>
      </c>
      <c r="D10" s="17" t="str">
        <f t="shared" si="0"/>
        <v>('12FRT574','01/09/2020',20)</v>
      </c>
      <c r="E10" s="17" t="str">
        <f t="shared" si="1"/>
        <v>INSERT INTO PAGAMENTO (codAbbonamento,dataPagamento,prezzo) VALUES ('12FRT574','01/09/2020',20)</v>
      </c>
    </row>
    <row r="11" spans="1:5" x14ac:dyDescent="0.3">
      <c r="A11" s="17" t="s">
        <v>351</v>
      </c>
      <c r="B11" s="18" t="s">
        <v>1211</v>
      </c>
      <c r="C11" s="17">
        <v>20</v>
      </c>
      <c r="D11" s="17" t="str">
        <f t="shared" si="0"/>
        <v>('12FRT574','01/10/2020',20)</v>
      </c>
      <c r="E11" s="17" t="str">
        <f t="shared" si="1"/>
        <v>INSERT INTO PAGAMENTO (codAbbonamento,dataPagamento,prezzo) VALUES ('12FRT574','01/10/2020',20)</v>
      </c>
    </row>
    <row r="12" spans="1:5" x14ac:dyDescent="0.3">
      <c r="A12" s="17" t="s">
        <v>351</v>
      </c>
      <c r="B12" s="18" t="s">
        <v>1212</v>
      </c>
      <c r="C12" s="17">
        <v>20</v>
      </c>
      <c r="D12" s="17" t="str">
        <f t="shared" si="0"/>
        <v>('12FRT574','01/11/2020',20)</v>
      </c>
      <c r="E12" s="17" t="str">
        <f t="shared" si="1"/>
        <v>INSERT INTO PAGAMENTO (codAbbonamento,dataPagamento,prezzo) VALUES ('12FRT574','01/11/2020',20)</v>
      </c>
    </row>
    <row r="13" spans="1:5" x14ac:dyDescent="0.3">
      <c r="A13" s="17" t="s">
        <v>351</v>
      </c>
      <c r="B13" s="18" t="s">
        <v>1213</v>
      </c>
      <c r="C13" s="17">
        <v>20</v>
      </c>
      <c r="D13" s="17" t="str">
        <f t="shared" si="0"/>
        <v>('12FRT574','01/12/2020',20)</v>
      </c>
      <c r="E13" s="17" t="str">
        <f t="shared" si="1"/>
        <v>INSERT INTO PAGAMENTO (codAbbonamento,dataPagamento,prezzo) VALUES ('12FRT574','01/12/2020',20)</v>
      </c>
    </row>
    <row r="14" spans="1:5" x14ac:dyDescent="0.3">
      <c r="A14" s="17" t="s">
        <v>351</v>
      </c>
      <c r="B14" s="18" t="s">
        <v>1214</v>
      </c>
      <c r="C14" s="17">
        <v>20</v>
      </c>
      <c r="D14" s="17" t="str">
        <f t="shared" si="0"/>
        <v>('12FRT574','01/01/2021',20)</v>
      </c>
      <c r="E14" s="17" t="str">
        <f t="shared" si="1"/>
        <v>INSERT INTO PAGAMENTO (codAbbonamento,dataPagamento,prezzo) VALUES ('12FRT574','01/01/2021',20)</v>
      </c>
    </row>
    <row r="15" spans="1:5" x14ac:dyDescent="0.3">
      <c r="A15" s="17" t="s">
        <v>351</v>
      </c>
      <c r="B15" s="18" t="s">
        <v>1215</v>
      </c>
      <c r="C15" s="17">
        <v>20</v>
      </c>
      <c r="D15" s="17" t="str">
        <f t="shared" si="0"/>
        <v>('12FRT574','01/02/2021',20)</v>
      </c>
      <c r="E15" s="17" t="str">
        <f t="shared" si="1"/>
        <v>INSERT INTO PAGAMENTO (codAbbonamento,dataPagamento,prezzo) VALUES ('12FRT574','01/02/2021',20)</v>
      </c>
    </row>
    <row r="16" spans="1:5" x14ac:dyDescent="0.3">
      <c r="A16" s="17" t="s">
        <v>351</v>
      </c>
      <c r="B16" s="18" t="s">
        <v>1216</v>
      </c>
      <c r="C16" s="17">
        <v>20</v>
      </c>
      <c r="D16" s="17" t="str">
        <f t="shared" si="0"/>
        <v>('12FRT574','01/03/2021',20)</v>
      </c>
      <c r="E16" s="17" t="str">
        <f t="shared" si="1"/>
        <v>INSERT INTO PAGAMENTO (codAbbonamento,dataPagamento,prezzo) VALUES ('12FRT574','01/03/2021',20)</v>
      </c>
    </row>
    <row r="17" spans="1:5" x14ac:dyDescent="0.3">
      <c r="A17" s="17" t="s">
        <v>351</v>
      </c>
      <c r="B17" s="18" t="s">
        <v>1217</v>
      </c>
      <c r="C17" s="17">
        <v>20</v>
      </c>
      <c r="D17" s="17" t="str">
        <f t="shared" si="0"/>
        <v>('12FRT574','01/04/2021',20)</v>
      </c>
      <c r="E17" s="17" t="str">
        <f t="shared" si="1"/>
        <v>INSERT INTO PAGAMENTO (codAbbonamento,dataPagamento,prezzo) VALUES ('12FRT574','01/04/2021',20)</v>
      </c>
    </row>
    <row r="18" spans="1:5" x14ac:dyDescent="0.3">
      <c r="A18" s="17" t="s">
        <v>351</v>
      </c>
      <c r="B18" s="18" t="s">
        <v>1218</v>
      </c>
      <c r="C18" s="17">
        <v>20</v>
      </c>
      <c r="D18" s="17" t="str">
        <f t="shared" si="0"/>
        <v>('12FRT574','01/05/2021',20)</v>
      </c>
      <c r="E18" s="17" t="str">
        <f t="shared" si="1"/>
        <v>INSERT INTO PAGAMENTO (codAbbonamento,dataPagamento,prezzo) VALUES ('12FRT574','01/05/2021',20)</v>
      </c>
    </row>
    <row r="19" spans="1:5" x14ac:dyDescent="0.3">
      <c r="A19" s="17" t="s">
        <v>351</v>
      </c>
      <c r="B19" s="18" t="s">
        <v>1218</v>
      </c>
      <c r="C19" s="17">
        <v>20</v>
      </c>
      <c r="D19" s="17" t="str">
        <f t="shared" si="0"/>
        <v>('12FRT574','01/05/2021',20)</v>
      </c>
      <c r="E19" s="17" t="str">
        <f t="shared" si="1"/>
        <v>INSERT INTO PAGAMENTO (codAbbonamento,dataPagamento,prezzo)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(codAbbonamento,dataPagamento,prezzo) VALUES ('12FRT575','02/01/2020',30)</v>
      </c>
    </row>
    <row r="21" spans="1:5" s="15" customFormat="1" x14ac:dyDescent="0.3">
      <c r="A21" s="15" t="s">
        <v>336</v>
      </c>
      <c r="B21" s="16" t="s">
        <v>335</v>
      </c>
      <c r="C21" s="15">
        <v>20</v>
      </c>
      <c r="D21" s="15" t="str">
        <f t="shared" si="0"/>
        <v>('12FRT581','08/02/2020',20)</v>
      </c>
      <c r="E21" s="15" t="str">
        <f t="shared" si="1"/>
        <v>INSERT INTO PAGAMENTO (codAbbonamento,dataPagamento,prezzo) VALUES ('12FRT581','08/02/2020',20)</v>
      </c>
    </row>
    <row r="22" spans="1:5" s="15" customFormat="1" x14ac:dyDescent="0.3">
      <c r="A22" s="15" t="s">
        <v>282</v>
      </c>
      <c r="B22" s="16" t="s">
        <v>286</v>
      </c>
      <c r="C22" s="15">
        <v>20</v>
      </c>
      <c r="D22" s="15" t="str">
        <f t="shared" si="0"/>
        <v>('13CDT602','17/07/2020',20)</v>
      </c>
      <c r="E22" s="15" t="str">
        <f t="shared" si="1"/>
        <v>INSERT INTO PAGAMENTO (codAbbonamento,dataPagamento,prezzo) VALUES ('13CDT602','17/07/2020',20)</v>
      </c>
    </row>
    <row r="23" spans="1:5" s="15" customFormat="1" x14ac:dyDescent="0.3">
      <c r="A23" s="15" t="s">
        <v>282</v>
      </c>
      <c r="B23" s="16" t="s">
        <v>285</v>
      </c>
      <c r="C23" s="15">
        <v>20</v>
      </c>
      <c r="D23" s="15" t="str">
        <f t="shared" si="0"/>
        <v>('13CDT602','17/08/2020',20)</v>
      </c>
      <c r="E23" s="15" t="str">
        <f t="shared" si="1"/>
        <v>INSERT INTO PAGAMENTO (codAbbonamento,dataPagamento,prezzo) VALUES ('13CDT602','17/08/2020',20)</v>
      </c>
    </row>
    <row r="24" spans="1:5" s="15" customFormat="1" x14ac:dyDescent="0.3">
      <c r="A24" s="15" t="s">
        <v>282</v>
      </c>
      <c r="B24" s="16" t="s">
        <v>284</v>
      </c>
      <c r="C24" s="15">
        <v>20</v>
      </c>
      <c r="D24" s="15" t="str">
        <f t="shared" si="0"/>
        <v>('13CDT602','17/09/2020',20)</v>
      </c>
      <c r="E24" s="15" t="str">
        <f t="shared" si="1"/>
        <v>INSERT INTO PAGAMENTO (codAbbonamento,dataPagamento,prezzo) VALUES ('13CDT602','17/09/2020',20)</v>
      </c>
    </row>
    <row r="25" spans="1:5" s="15" customFormat="1" x14ac:dyDescent="0.3">
      <c r="A25" s="15" t="s">
        <v>282</v>
      </c>
      <c r="B25" s="16" t="s">
        <v>283</v>
      </c>
      <c r="C25" s="15">
        <v>20</v>
      </c>
      <c r="D25" s="15" t="str">
        <f t="shared" si="0"/>
        <v>('13CDT602','17/10/2020',20)</v>
      </c>
      <c r="E25" s="15" t="str">
        <f t="shared" si="1"/>
        <v>INSERT INTO PAGAMENTO (codAbbonamento,dataPagamento,prezzo) VALUES ('13CDT602','17/10/2020',20)</v>
      </c>
    </row>
    <row r="26" spans="1:5" s="15" customFormat="1" x14ac:dyDescent="0.3">
      <c r="A26" s="15" t="s">
        <v>282</v>
      </c>
      <c r="B26" s="16" t="s">
        <v>281</v>
      </c>
      <c r="C26" s="15">
        <v>20</v>
      </c>
      <c r="D26" s="15" t="str">
        <f t="shared" si="0"/>
        <v>('13CDT602','17/11/2020',20)</v>
      </c>
      <c r="E26" s="15" t="str">
        <f t="shared" si="1"/>
        <v>INSERT INTO PAGAMENTO (codAbbonamento,dataPagamento,prezzo) VALUES ('13CDT602','17/11/2020',20)</v>
      </c>
    </row>
    <row r="27" spans="1:5" s="15" customFormat="1" x14ac:dyDescent="0.3">
      <c r="A27" s="15" t="s">
        <v>322</v>
      </c>
      <c r="B27" s="16" t="s">
        <v>321</v>
      </c>
      <c r="C27" s="15">
        <v>20</v>
      </c>
      <c r="D27" s="15" t="str">
        <f t="shared" si="0"/>
        <v>('13FRT586','13/01/2020',20)</v>
      </c>
      <c r="E27" s="15" t="str">
        <f t="shared" si="1"/>
        <v>INSERT INTO PAGAMENTO (codAbbonamento,dataPagamento,prezzo) VALUES ('13FRT586','13/01/2020',20)</v>
      </c>
    </row>
    <row r="28" spans="1:5" s="15" customFormat="1" x14ac:dyDescent="0.3">
      <c r="A28" s="15" t="s">
        <v>318</v>
      </c>
      <c r="B28" s="16" t="s">
        <v>320</v>
      </c>
      <c r="C28" s="15">
        <v>30</v>
      </c>
      <c r="D28" s="15" t="str">
        <f t="shared" si="0"/>
        <v>('13FRT587','14/01/2020',30)</v>
      </c>
      <c r="E28" s="15" t="str">
        <f t="shared" si="1"/>
        <v>INSERT INTO PAGAMENTO (codAbbonamento,dataPagamento,prezzo) VALUES ('13FRT587','14/01/2020',30)</v>
      </c>
    </row>
    <row r="29" spans="1:5" s="15" customFormat="1" x14ac:dyDescent="0.3">
      <c r="A29" s="15" t="s">
        <v>318</v>
      </c>
      <c r="B29" s="16" t="s">
        <v>319</v>
      </c>
      <c r="C29" s="15">
        <v>30</v>
      </c>
      <c r="D29" s="15" t="str">
        <f t="shared" si="0"/>
        <v>('13FRT587','14/02/2020',30)</v>
      </c>
      <c r="E29" s="15" t="str">
        <f t="shared" si="1"/>
        <v>INSERT INTO PAGAMENTO (codAbbonamento,dataPagamento,prezzo) VALUES ('13FRT587','14/02/2020',30)</v>
      </c>
    </row>
    <row r="30" spans="1:5" s="15" customFormat="1" x14ac:dyDescent="0.3">
      <c r="A30" s="15" t="s">
        <v>318</v>
      </c>
      <c r="B30" s="16" t="s">
        <v>317</v>
      </c>
      <c r="C30" s="15">
        <v>30</v>
      </c>
      <c r="D30" s="15" t="str">
        <f t="shared" si="0"/>
        <v>('13FRT587','14/03/2020',30)</v>
      </c>
      <c r="E30" s="15" t="str">
        <f t="shared" si="1"/>
        <v>INSERT INTO PAGAMENTO (codAbbonamento,dataPagamento,prezzo) VALUES ('13FRT587','14/03/2020',30)</v>
      </c>
    </row>
    <row r="31" spans="1:5" s="15" customFormat="1" x14ac:dyDescent="0.3">
      <c r="A31" s="15" t="s">
        <v>315</v>
      </c>
      <c r="B31" s="16" t="s">
        <v>316</v>
      </c>
      <c r="C31" s="15">
        <v>30</v>
      </c>
      <c r="D31" s="15" t="str">
        <f t="shared" si="0"/>
        <v>('13FRT588','15/03/2020',30)</v>
      </c>
      <c r="E31" s="15" t="str">
        <f t="shared" si="1"/>
        <v>INSERT INTO PAGAMENTO (codAbbonamento,dataPagamento,prezzo) VALUES ('13FRT588','15/03/2020',30)</v>
      </c>
    </row>
    <row r="32" spans="1:5" s="15" customFormat="1" x14ac:dyDescent="0.3">
      <c r="A32" s="15" t="s">
        <v>315</v>
      </c>
      <c r="B32" s="16" t="s">
        <v>314</v>
      </c>
      <c r="C32" s="15">
        <v>30</v>
      </c>
      <c r="D32" s="15" t="str">
        <f t="shared" si="0"/>
        <v>('13FRT588','15/04/2020',30)</v>
      </c>
      <c r="E32" s="15" t="str">
        <f t="shared" si="1"/>
        <v>INSERT INTO PAGAMENTO (codAbbonamento,dataPagamento,prezzo) VALUES ('13FRT588','15/04/2020',30)</v>
      </c>
    </row>
    <row r="33" spans="1:5" s="15" customFormat="1" x14ac:dyDescent="0.3">
      <c r="A33" s="15" t="s">
        <v>313</v>
      </c>
      <c r="B33" s="16" t="s">
        <v>312</v>
      </c>
      <c r="C33" s="15">
        <v>30</v>
      </c>
      <c r="D33" s="15" t="str">
        <f t="shared" si="0"/>
        <v>('13FRT589','16/10/2020',30)</v>
      </c>
      <c r="E33" s="15" t="str">
        <f t="shared" si="1"/>
        <v>INSERT INTO PAGAMENTO (codAbbonamento,dataPagamento,prezzo) VALUES ('13FRT589','16/10/2020',30)</v>
      </c>
    </row>
    <row r="34" spans="1:5" s="15" customFormat="1" x14ac:dyDescent="0.3">
      <c r="A34" s="15" t="s">
        <v>311</v>
      </c>
      <c r="B34" s="16" t="s">
        <v>283</v>
      </c>
      <c r="C34" s="15">
        <v>30</v>
      </c>
      <c r="D34" s="15" t="str">
        <f t="shared" si="0"/>
        <v>('13FRT590','17/10/2020',30)</v>
      </c>
      <c r="E34" s="15" t="str">
        <f t="shared" si="1"/>
        <v>INSERT INTO PAGAMENTO (codAbbonamento,dataPagamento,prezzo) VALUES ('13FRT590','17/10/2020',30)</v>
      </c>
    </row>
    <row r="35" spans="1:5" s="15" customFormat="1" x14ac:dyDescent="0.3">
      <c r="A35" s="15" t="s">
        <v>311</v>
      </c>
      <c r="B35" s="16" t="s">
        <v>281</v>
      </c>
      <c r="C35" s="15">
        <v>30</v>
      </c>
      <c r="D35" s="15" t="str">
        <f t="shared" si="0"/>
        <v>('13FRT590','17/11/2020',30)</v>
      </c>
      <c r="E35" s="15" t="str">
        <f t="shared" si="1"/>
        <v>INSERT INTO PAGAMENTO (codAbbonamento,dataPagamento,prezzo) VALUES ('13FRT590','17/11/2020',30)</v>
      </c>
    </row>
    <row r="36" spans="1:5" s="15" customFormat="1" x14ac:dyDescent="0.3">
      <c r="A36" s="15" t="s">
        <v>311</v>
      </c>
      <c r="B36" s="16" t="s">
        <v>289</v>
      </c>
      <c r="C36" s="15">
        <v>30</v>
      </c>
      <c r="D36" s="15" t="str">
        <f t="shared" si="0"/>
        <v>('13FRT590','17/12/2020',30)</v>
      </c>
      <c r="E36" s="15" t="str">
        <f t="shared" si="1"/>
        <v>INSERT INTO PAGAMENTO (codAbbonamento,dataPagamento,prezzo) VALUES ('13FRT590','17/12/2020',30)</v>
      </c>
    </row>
    <row r="37" spans="1:5" s="15" customFormat="1" x14ac:dyDescent="0.3">
      <c r="A37" s="15" t="s">
        <v>310</v>
      </c>
      <c r="B37" s="16" t="s">
        <v>309</v>
      </c>
      <c r="C37" s="15">
        <v>30</v>
      </c>
      <c r="D37" s="15" t="str">
        <f t="shared" si="0"/>
        <v>('13FRT591','18/10/2020',30)</v>
      </c>
      <c r="E37" s="15" t="str">
        <f t="shared" si="1"/>
        <v>INSERT INTO PAGAMENTO (codAbbonamento,dataPagamento,prezzo) VALUES ('13FRT591','18/10/2020',30)</v>
      </c>
    </row>
    <row r="38" spans="1:5" s="15" customFormat="1" x14ac:dyDescent="0.3">
      <c r="A38" s="15" t="s">
        <v>308</v>
      </c>
      <c r="B38" s="16" t="s">
        <v>307</v>
      </c>
      <c r="C38" s="15">
        <v>30</v>
      </c>
      <c r="D38" s="15" t="str">
        <f t="shared" si="0"/>
        <v>('13FRT592','19/03/2020',30)</v>
      </c>
      <c r="E38" s="15" t="str">
        <f t="shared" si="1"/>
        <v>INSERT INTO PAGAMENTO (codAbbonamento,dataPagamento,prezzo) VALUES ('13FRT592','19/03/2020',30)</v>
      </c>
    </row>
    <row r="39" spans="1:5" s="15" customFormat="1" x14ac:dyDescent="0.3">
      <c r="A39" s="15" t="s">
        <v>306</v>
      </c>
      <c r="B39" s="16" t="s">
        <v>305</v>
      </c>
      <c r="C39" s="15">
        <v>15</v>
      </c>
      <c r="D39" s="15" t="str">
        <f t="shared" si="0"/>
        <v>('13FRT593','20/03/2020',15)</v>
      </c>
      <c r="E39" s="15" t="str">
        <f t="shared" si="1"/>
        <v>INSERT INTO PAGAMENTO (codAbbonamento,dataPagamento,prezzo) VALUES ('13FRT593','20/03/2020',15)</v>
      </c>
    </row>
    <row r="40" spans="1:5" s="15" customFormat="1" x14ac:dyDescent="0.3">
      <c r="A40" s="15" t="s">
        <v>304</v>
      </c>
      <c r="B40" s="16" t="s">
        <v>303</v>
      </c>
      <c r="C40" s="15">
        <v>15</v>
      </c>
      <c r="D40" s="15" t="str">
        <f t="shared" si="0"/>
        <v>('13FRT594','21/03/2020',15)</v>
      </c>
      <c r="E40" s="15" t="str">
        <f t="shared" si="1"/>
        <v>INSERT INTO PAGAMENTO (codAbbonamento,dataPagamento,prezzo) VALUES ('13FRT594','21/03/2020',15)</v>
      </c>
    </row>
    <row r="41" spans="1:5" s="15" customFormat="1" x14ac:dyDescent="0.3">
      <c r="A41" s="15" t="s">
        <v>324</v>
      </c>
      <c r="B41" s="16" t="s">
        <v>325</v>
      </c>
      <c r="C41" s="15">
        <v>20</v>
      </c>
      <c r="D41" s="15" t="str">
        <f t="shared" si="0"/>
        <v>('15FRT585','12/02/2020',20)</v>
      </c>
      <c r="E41" s="15" t="str">
        <f t="shared" si="1"/>
        <v>INSERT INTO PAGAMENTO (codAbbonamento,dataPagamento,prezzo) VALUES ('15FRT585','12/02/2020',20)</v>
      </c>
    </row>
    <row r="42" spans="1:5" s="15" customFormat="1" x14ac:dyDescent="0.3">
      <c r="A42" s="15" t="s">
        <v>324</v>
      </c>
      <c r="B42" s="16" t="s">
        <v>323</v>
      </c>
      <c r="C42" s="15">
        <v>20</v>
      </c>
      <c r="D42" s="15" t="str">
        <f t="shared" si="0"/>
        <v>('15FRT585','12/03/2020',20)</v>
      </c>
      <c r="E42" s="15" t="str">
        <f t="shared" si="1"/>
        <v>INSERT INTO PAGAMENTO (codAbbonamento,dataPagamento,prezzo) VALUES ('15FRT585','12/03/2020',20)</v>
      </c>
    </row>
    <row r="43" spans="1:5" s="15" customFormat="1" x14ac:dyDescent="0.3">
      <c r="A43" s="15" t="s">
        <v>331</v>
      </c>
      <c r="B43" s="16" t="s">
        <v>334</v>
      </c>
      <c r="C43" s="15">
        <v>20</v>
      </c>
      <c r="D43" s="15" t="str">
        <f t="shared" si="0"/>
        <v>('18SRT582','09/02/2020',20)</v>
      </c>
      <c r="E43" s="15" t="str">
        <f t="shared" si="1"/>
        <v>INSERT INTO PAGAMENTO (codAbbonamento,dataPagamento,prezzo) VALUES ('18SRT582','09/02/2020',20)</v>
      </c>
    </row>
    <row r="44" spans="1:5" s="15" customFormat="1" x14ac:dyDescent="0.3">
      <c r="A44" s="15" t="s">
        <v>331</v>
      </c>
      <c r="B44" s="16" t="s">
        <v>333</v>
      </c>
      <c r="C44" s="15">
        <v>20</v>
      </c>
      <c r="D44" s="15" t="str">
        <f t="shared" si="0"/>
        <v>('18SRT582','09/03/2020',20)</v>
      </c>
      <c r="E44" s="15" t="str">
        <f t="shared" si="1"/>
        <v>INSERT INTO PAGAMENTO (codAbbonamento,dataPagamento,prezzo) VALUES ('18SRT582','09/03/2020',20)</v>
      </c>
    </row>
    <row r="45" spans="1:5" s="15" customFormat="1" x14ac:dyDescent="0.3">
      <c r="A45" s="15" t="s">
        <v>331</v>
      </c>
      <c r="B45" s="16" t="s">
        <v>332</v>
      </c>
      <c r="C45" s="15">
        <v>20</v>
      </c>
      <c r="D45" s="15" t="str">
        <f t="shared" si="0"/>
        <v>('18SRT582','09/04/2020',20)</v>
      </c>
      <c r="E45" s="15" t="str">
        <f t="shared" si="1"/>
        <v>INSERT INTO PAGAMENTO (codAbbonamento,dataPagamento,prezzo) VALUES ('18SRT582','09/04/2020',20)</v>
      </c>
    </row>
    <row r="46" spans="1:5" s="15" customFormat="1" x14ac:dyDescent="0.3">
      <c r="A46" s="15" t="s">
        <v>331</v>
      </c>
      <c r="B46" s="16" t="s">
        <v>330</v>
      </c>
      <c r="C46" s="15">
        <v>20</v>
      </c>
      <c r="D46" s="15" t="str">
        <f t="shared" si="0"/>
        <v>('18SRT582','09/05/2020',20)</v>
      </c>
      <c r="E46" s="15" t="str">
        <f t="shared" si="1"/>
        <v>INSERT INTO PAGAMENTO (codAbbonamento,dataPagamento,prezzo) VALUES ('18SRT582','09/05/2020',20)</v>
      </c>
    </row>
    <row r="47" spans="1:5" s="15" customFormat="1" x14ac:dyDescent="0.3">
      <c r="A47" s="15" t="s">
        <v>329</v>
      </c>
      <c r="B47" s="16" t="s">
        <v>328</v>
      </c>
      <c r="C47" s="15">
        <v>20</v>
      </c>
      <c r="D47" s="15" t="str">
        <f t="shared" si="0"/>
        <v>('18SRT583','10/02/2020',20)</v>
      </c>
      <c r="E47" s="15" t="str">
        <f t="shared" si="1"/>
        <v>INSERT INTO PAGAMENTO (codAbbonamento,dataPagamento,prezzo) VALUES ('18SRT583','10/02/2020',20)</v>
      </c>
    </row>
    <row r="48" spans="1:5" s="15" customFormat="1" x14ac:dyDescent="0.3">
      <c r="A48" s="15" t="s">
        <v>327</v>
      </c>
      <c r="B48" s="16" t="s">
        <v>326</v>
      </c>
      <c r="C48" s="15">
        <v>20</v>
      </c>
      <c r="D48" s="15" t="str">
        <f t="shared" si="0"/>
        <v>('18SRT584','11/02/2020',20)</v>
      </c>
      <c r="E48" s="15" t="str">
        <f t="shared" si="1"/>
        <v>INSERT INTO PAGAMENTO (codAbbonamento,dataPagamento,prezzo) VALUES ('18SRT584','11/02/2020',20)</v>
      </c>
    </row>
    <row r="49" spans="1:5" s="15" customFormat="1" x14ac:dyDescent="0.3">
      <c r="A49" s="15" t="s">
        <v>300</v>
      </c>
      <c r="B49" s="16" t="s">
        <v>302</v>
      </c>
      <c r="C49" s="15">
        <v>15</v>
      </c>
      <c r="D49" s="15" t="str">
        <f t="shared" si="0"/>
        <v>('21FRT595','22/03/2020',15)</v>
      </c>
      <c r="E49" s="15" t="str">
        <f t="shared" si="1"/>
        <v>INSERT INTO PAGAMENTO (codAbbonamento,dataPagamento,prezzo) VALUES ('21FRT595','22/03/2020',15)</v>
      </c>
    </row>
    <row r="50" spans="1:5" s="15" customFormat="1" x14ac:dyDescent="0.3">
      <c r="A50" s="15" t="s">
        <v>300</v>
      </c>
      <c r="B50" s="16" t="s">
        <v>301</v>
      </c>
      <c r="C50" s="15">
        <v>15</v>
      </c>
      <c r="D50" s="15" t="str">
        <f t="shared" si="0"/>
        <v>('21FRT595','22/04/2020',15)</v>
      </c>
      <c r="E50" s="15" t="str">
        <f t="shared" si="1"/>
        <v>INSERT INTO PAGAMENTO (codAbbonamento,dataPagamento,prezzo) VALUES ('21FRT595','22/04/2020',15)</v>
      </c>
    </row>
    <row r="51" spans="1:5" s="15" customFormat="1" x14ac:dyDescent="0.3">
      <c r="A51" s="15" t="s">
        <v>300</v>
      </c>
      <c r="B51" s="16" t="s">
        <v>299</v>
      </c>
      <c r="C51" s="15">
        <v>15</v>
      </c>
      <c r="D51" s="15" t="str">
        <f t="shared" si="0"/>
        <v>('21FRT595','22/05/2020',15)</v>
      </c>
      <c r="E51" s="15" t="str">
        <f t="shared" si="1"/>
        <v>INSERT INTO PAGAMENTO (codAbbonamento,dataPagamento,prezzo) VALUES ('21FRT595','22/05/2020',15)</v>
      </c>
    </row>
    <row r="52" spans="1:5" s="15" customFormat="1" x14ac:dyDescent="0.3">
      <c r="A52" s="15" t="s">
        <v>298</v>
      </c>
      <c r="B52" s="16" t="s">
        <v>297</v>
      </c>
      <c r="C52" s="15">
        <v>15</v>
      </c>
      <c r="D52" s="15" t="str">
        <f t="shared" si="0"/>
        <v>('21FRT596','11/07/2020',15)</v>
      </c>
      <c r="E52" s="15" t="str">
        <f t="shared" si="1"/>
        <v>INSERT INTO PAGAMENTO (codAbbonamento,dataPagamento,prezzo) VALUES ('21FRT596','11/07/2020',15)</v>
      </c>
    </row>
    <row r="53" spans="1:5" s="15" customFormat="1" x14ac:dyDescent="0.3">
      <c r="A53" s="15" t="s">
        <v>296</v>
      </c>
      <c r="B53" s="16" t="s">
        <v>291</v>
      </c>
      <c r="C53" s="15">
        <v>15</v>
      </c>
      <c r="D53" s="15" t="str">
        <f t="shared" si="0"/>
        <v>('21FRT597','12/07/2020',15)</v>
      </c>
      <c r="E53" s="15" t="str">
        <f t="shared" si="1"/>
        <v>INSERT INTO PAGAMENTO (codAbbonamento,dataPagamento,prezzo) VALUES ('21FRT597','12/07/2020',15)</v>
      </c>
    </row>
    <row r="54" spans="1:5" s="15" customFormat="1" x14ac:dyDescent="0.3">
      <c r="A54" s="15" t="s">
        <v>296</v>
      </c>
      <c r="B54" s="16" t="s">
        <v>295</v>
      </c>
      <c r="C54" s="15">
        <v>15</v>
      </c>
      <c r="D54" s="15" t="str">
        <f t="shared" si="0"/>
        <v>('21FRT597','12/08/2020',15)</v>
      </c>
      <c r="E54" s="15" t="str">
        <f t="shared" si="1"/>
        <v>INSERT INTO PAGAMENTO (codAbbonamento,dataPagamento,prezzo) VALUES ('21FRT597','12/08/2020',15)</v>
      </c>
    </row>
    <row r="55" spans="1:5" s="15" customFormat="1" x14ac:dyDescent="0.3">
      <c r="A55" s="15" t="s">
        <v>294</v>
      </c>
      <c r="B55" s="16" t="s">
        <v>293</v>
      </c>
      <c r="C55" s="15">
        <v>15</v>
      </c>
      <c r="D55" s="15" t="str">
        <f t="shared" si="0"/>
        <v>('21FRT598','13/07/2020',15)</v>
      </c>
      <c r="E55" s="15" t="str">
        <f t="shared" si="1"/>
        <v>INSERT INTO PAGAMENTO (codAbbonamento,dataPagamento,prezzo) VALUES ('21FRT598','13/07/2020',15)</v>
      </c>
    </row>
    <row r="56" spans="1:5" s="15" customFormat="1" x14ac:dyDescent="0.3">
      <c r="A56" s="15" t="s">
        <v>292</v>
      </c>
      <c r="B56" s="16" t="s">
        <v>291</v>
      </c>
      <c r="C56" s="15">
        <v>20</v>
      </c>
      <c r="D56" s="15" t="str">
        <f t="shared" si="0"/>
        <v>('21FRT599','12/07/2020',20)</v>
      </c>
      <c r="E56" s="15" t="str">
        <f t="shared" si="1"/>
        <v>INSERT INTO PAGAMENTO (codAbbonamento,dataPagamento,prezzo) VALUES ('21FRT599','12/07/2020',20)</v>
      </c>
    </row>
    <row r="57" spans="1:5" s="15" customFormat="1" x14ac:dyDescent="0.3">
      <c r="A57" s="15" t="s">
        <v>290</v>
      </c>
      <c r="B57" s="16" t="s">
        <v>283</v>
      </c>
      <c r="C57" s="15">
        <v>20</v>
      </c>
      <c r="D57" s="15" t="str">
        <f t="shared" si="0"/>
        <v>('21FRT600','17/10/2020',20)</v>
      </c>
      <c r="E57" s="15" t="str">
        <f t="shared" si="1"/>
        <v>INSERT INTO PAGAMENTO (codAbbonamento,dataPagamento,prezzo) VALUES ('21FRT600','17/10/2020',20)</v>
      </c>
    </row>
    <row r="58" spans="1:5" s="15" customFormat="1" x14ac:dyDescent="0.3">
      <c r="A58" s="15" t="s">
        <v>290</v>
      </c>
      <c r="B58" s="16" t="s">
        <v>281</v>
      </c>
      <c r="C58" s="15">
        <v>20</v>
      </c>
      <c r="D58" s="15" t="str">
        <f t="shared" si="0"/>
        <v>('21FRT600','17/11/2020',20)</v>
      </c>
      <c r="E58" s="15" t="str">
        <f t="shared" si="1"/>
        <v>INSERT INTO PAGAMENTO (codAbbonamento,dataPagamento,prezzo) VALUES ('21FRT600','17/11/2020',20)</v>
      </c>
    </row>
    <row r="59" spans="1:5" s="15" customFormat="1" x14ac:dyDescent="0.3">
      <c r="A59" s="15" t="s">
        <v>290</v>
      </c>
      <c r="B59" s="16" t="s">
        <v>289</v>
      </c>
      <c r="C59" s="15">
        <v>20</v>
      </c>
      <c r="D59" s="15" t="str">
        <f t="shared" si="0"/>
        <v>('21FRT600','17/12/2020',20)</v>
      </c>
      <c r="E59" s="15" t="str">
        <f t="shared" si="1"/>
        <v>INSERT INTO PAGAMENTO (codAbbonamento,dataPagamento,prezzo) VALUES ('21FRT600','17/12/2020',20)</v>
      </c>
    </row>
    <row r="60" spans="1:5" s="15" customFormat="1" x14ac:dyDescent="0.3">
      <c r="A60" s="15" t="s">
        <v>288</v>
      </c>
      <c r="B60" s="16" t="s">
        <v>287</v>
      </c>
      <c r="C60" s="15">
        <v>20</v>
      </c>
      <c r="D60" s="15" t="str">
        <f t="shared" si="0"/>
        <v>('21FRT601','16/07/2020',20)</v>
      </c>
      <c r="E60" s="15" t="str">
        <f t="shared" si="1"/>
        <v>INSERT INTO PAGAMENTO (codAbbonamento,dataPagamento,prezzo) VALUES ('21FRT601','16/07/2020',20)</v>
      </c>
    </row>
    <row r="61" spans="1:5" s="15" customFormat="1" x14ac:dyDescent="0.3">
      <c r="A61" s="15" t="s">
        <v>346</v>
      </c>
      <c r="B61" s="16" t="s">
        <v>347</v>
      </c>
      <c r="C61" s="15">
        <v>20</v>
      </c>
      <c r="D61" s="15" t="str">
        <f t="shared" si="0"/>
        <v>('58ABT576','03/01/2020',20)</v>
      </c>
      <c r="E61" s="15" t="str">
        <f t="shared" si="1"/>
        <v>INSERT INTO PAGAMENTO (codAbbonamento,dataPagamento,prezzo) VALUES ('58ABT576','03/01/2020',20)</v>
      </c>
    </row>
    <row r="62" spans="1:5" s="15" customFormat="1" x14ac:dyDescent="0.3">
      <c r="A62" s="15" t="s">
        <v>346</v>
      </c>
      <c r="B62" s="16" t="s">
        <v>345</v>
      </c>
      <c r="C62" s="15">
        <v>20</v>
      </c>
      <c r="D62" s="15" t="str">
        <f t="shared" si="0"/>
        <v>('58ABT576','03/02/2020',20)</v>
      </c>
      <c r="E62" s="15" t="str">
        <f t="shared" si="1"/>
        <v>INSERT INTO PAGAMENTO (codAbbonamento,dataPagamento,prezzo) VALUES ('58ABT576','03/02/2020',20)</v>
      </c>
    </row>
    <row r="63" spans="1:5" s="15" customFormat="1" x14ac:dyDescent="0.3">
      <c r="A63" s="15" t="s">
        <v>344</v>
      </c>
      <c r="B63" s="16" t="s">
        <v>291</v>
      </c>
      <c r="C63" s="15">
        <v>20</v>
      </c>
      <c r="D63" s="15" t="str">
        <f t="shared" si="0"/>
        <v>('58ABT577','12/07/2020',20)</v>
      </c>
      <c r="E63" s="15" t="str">
        <f t="shared" si="1"/>
        <v>INSERT INTO PAGAMENTO (codAbbonamento,dataPagamento,prezzo) VALUES ('58ABT577','12/07/2020',20)</v>
      </c>
    </row>
    <row r="64" spans="1:5" s="15" customFormat="1" x14ac:dyDescent="0.3">
      <c r="A64" s="15" t="s">
        <v>341</v>
      </c>
      <c r="B64" s="16" t="s">
        <v>343</v>
      </c>
      <c r="C64" s="15">
        <v>20</v>
      </c>
      <c r="D64" s="15" t="str">
        <f t="shared" si="0"/>
        <v>('58ABT578','05/01/2020',20)</v>
      </c>
      <c r="E64" s="15" t="str">
        <f t="shared" si="1"/>
        <v>INSERT INTO PAGAMENTO (codAbbonamento,dataPagamento,prezzo) VALUES ('58ABT578','05/01/2020',20)</v>
      </c>
    </row>
    <row r="65" spans="1:5" s="15" customFormat="1" x14ac:dyDescent="0.3">
      <c r="A65" s="15" t="s">
        <v>341</v>
      </c>
      <c r="B65" s="16" t="s">
        <v>342</v>
      </c>
      <c r="C65" s="15">
        <v>20</v>
      </c>
      <c r="D65" s="15" t="str">
        <f t="shared" si="0"/>
        <v>('58ABT578','05/02/2020',20)</v>
      </c>
      <c r="E65" s="15" t="str">
        <f t="shared" si="1"/>
        <v>INSERT INTO PAGAMENTO (codAbbonamento,dataPagamento,prezzo) VALUES ('58ABT578','05/02/2020',20)</v>
      </c>
    </row>
    <row r="66" spans="1:5" s="15" customFormat="1" x14ac:dyDescent="0.3">
      <c r="A66" s="15" t="s">
        <v>341</v>
      </c>
      <c r="B66" s="16" t="s">
        <v>340</v>
      </c>
      <c r="C66" s="15">
        <v>20</v>
      </c>
      <c r="D66" s="15" t="str">
        <f t="shared" si="0"/>
        <v>('58ABT578','05/03/2020',20)</v>
      </c>
      <c r="E66" s="15" t="str">
        <f t="shared" si="1"/>
        <v>INSERT INTO PAGAMENTO (codAbbonamento,dataPagamento,prezzo) VALUES ('58ABT578','05/03/2020',20)</v>
      </c>
    </row>
    <row r="67" spans="1:5" s="15" customFormat="1" x14ac:dyDescent="0.3">
      <c r="A67" s="15" t="s">
        <v>339</v>
      </c>
      <c r="B67" s="16" t="s">
        <v>338</v>
      </c>
      <c r="C67" s="15">
        <v>20</v>
      </c>
      <c r="D67" s="15" t="str">
        <f t="shared" si="0"/>
        <v>('58ABT579','06/01/2020',20)</v>
      </c>
      <c r="E67" s="15" t="str">
        <f t="shared" si="1"/>
        <v>INSERT INTO PAGAMENTO (codAbbonamento,dataPagamento,prezzo) VALUES ('58ABT579','06/01/2020',20)</v>
      </c>
    </row>
    <row r="68" spans="1:5" s="15" customFormat="1" x14ac:dyDescent="0.3">
      <c r="A68" s="15" t="s">
        <v>337</v>
      </c>
      <c r="B68" s="16" t="s">
        <v>283</v>
      </c>
      <c r="C68" s="15">
        <v>20</v>
      </c>
      <c r="D68" s="15" t="str">
        <f t="shared" si="0"/>
        <v>('58ABT580','17/10/2020',20)</v>
      </c>
      <c r="E68" s="15" t="str">
        <f t="shared" si="1"/>
        <v>INSERT INTO PAGAMENTO (codAbbonamento,dataPagamento,prezzo) VALUES ('58ABT580','17/10/2020',20)</v>
      </c>
    </row>
    <row r="69" spans="1:5" s="15" customFormat="1" x14ac:dyDescent="0.3">
      <c r="A69" s="15" t="s">
        <v>337</v>
      </c>
      <c r="B69" s="16" t="s">
        <v>281</v>
      </c>
      <c r="C69" s="15">
        <v>20</v>
      </c>
      <c r="D69" s="15" t="str">
        <f t="shared" si="0"/>
        <v>('58ABT580','17/11/2020',20)</v>
      </c>
      <c r="E69" s="15" t="str">
        <f t="shared" si="1"/>
        <v>INSERT INTO PAGAMENTO (codAbbonamento,dataPagamento,prezzo) VALUES ('58ABT580','17/11/2020',20)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opLeftCell="A46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 t="shared" ref="D2:D33" si="0"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si="0"/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 t="shared" si="0"/>
        <v>('12FRT581','08/02/2020',20)</v>
      </c>
      <c r="E8" t="str">
        <f t="shared" si="1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 t="shared" si="0"/>
        <v>('13CDT602','17/07/2020',20)</v>
      </c>
      <c r="E9" t="str">
        <f t="shared" si="1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 t="shared" si="0"/>
        <v>('13CDT602','17/08/2020',20)</v>
      </c>
      <c r="E10" t="str">
        <f t="shared" si="1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 t="shared" si="0"/>
        <v>('13CDT602','17/09/2020',20)</v>
      </c>
      <c r="E11" t="str">
        <f t="shared" si="1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 t="shared" si="0"/>
        <v>('13CDT602','17/10/2020',20)</v>
      </c>
      <c r="E12" t="str">
        <f t="shared" si="1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 t="shared" si="0"/>
        <v>('13CDT602','17/11/2020',20)</v>
      </c>
      <c r="E13" t="str">
        <f t="shared" si="1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 t="shared" si="0"/>
        <v>('13FRT586','13/01/2020',20)</v>
      </c>
      <c r="E14" t="str">
        <f t="shared" si="1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 t="shared" si="0"/>
        <v>('13FRT587','14/01/2020',30)</v>
      </c>
      <c r="E15" t="str">
        <f t="shared" si="1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 t="shared" si="0"/>
        <v>('13FRT587','14/02/2020',30)</v>
      </c>
      <c r="E16" t="str">
        <f t="shared" si="1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 t="shared" si="0"/>
        <v>('13FRT587','14/03/2020',30)</v>
      </c>
      <c r="E17" t="str">
        <f t="shared" si="1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 t="shared" si="0"/>
        <v>('13FRT588','15/03/2020',30)</v>
      </c>
      <c r="E18" t="str">
        <f t="shared" si="1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 t="shared" si="0"/>
        <v>('13FRT588','15/04/2020',30)</v>
      </c>
      <c r="E19" t="str">
        <f t="shared" si="1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 t="shared" si="0"/>
        <v>('13FRT589','16/10/2020',30)</v>
      </c>
      <c r="E20" t="str">
        <f t="shared" si="1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 t="shared" si="0"/>
        <v>('13FRT590','17/10/2020',30)</v>
      </c>
      <c r="E21" t="str">
        <f t="shared" si="1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 t="shared" si="0"/>
        <v>('13FRT590','17/11/2020',30)</v>
      </c>
      <c r="E22" t="str">
        <f t="shared" si="1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 t="shared" si="0"/>
        <v>('13FRT590','17/12/2020',30)</v>
      </c>
      <c r="E23" t="str">
        <f t="shared" si="1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 t="shared" si="0"/>
        <v>('13FRT591','18/10/2020',30)</v>
      </c>
      <c r="E24" t="str">
        <f t="shared" si="1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 t="shared" si="0"/>
        <v>('13FRT592','19/03/2020',30)</v>
      </c>
      <c r="E25" t="str">
        <f t="shared" si="1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 t="shared" si="0"/>
        <v>('13FRT593','20/03/2020',15)</v>
      </c>
      <c r="E26" t="str">
        <f t="shared" si="1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 t="shared" si="0"/>
        <v>('13FRT594','21/03/2020',15)</v>
      </c>
      <c r="E27" t="str">
        <f t="shared" si="1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 t="shared" si="0"/>
        <v>('15FRT585','12/02/2020',20)</v>
      </c>
      <c r="E28" t="str">
        <f t="shared" si="1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 t="shared" si="0"/>
        <v>('15FRT585','12/03/2020',20)</v>
      </c>
      <c r="E29" t="str">
        <f t="shared" si="1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 t="shared" si="0"/>
        <v>('18SRT582','09/02/2020',20)</v>
      </c>
      <c r="E30" t="str">
        <f t="shared" si="1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 t="shared" si="0"/>
        <v>('18SRT582','09/03/2020',20)</v>
      </c>
      <c r="E31" t="str">
        <f t="shared" si="1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 t="shared" si="0"/>
        <v>('18SRT582','09/04/2020',20)</v>
      </c>
      <c r="E32" t="str">
        <f t="shared" si="1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 t="shared" si="0"/>
        <v>('18SRT582','09/05/2020',20)</v>
      </c>
      <c r="E33" t="str">
        <f t="shared" si="1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 t="shared" ref="D34:D56" si="2">_xlfn.CONCAT("('",A34,"','",B34,"',",C34,")")</f>
        <v>('18SRT583','10/02/2020',20)</v>
      </c>
      <c r="E34" t="str">
        <f t="shared" si="1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 t="shared" si="2"/>
        <v>('18SRT584','11/02/2020',20)</v>
      </c>
      <c r="E35" t="str">
        <f t="shared" si="1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 t="shared" si="2"/>
        <v>('21FRT595','22/03/2020',15)</v>
      </c>
      <c r="E36" t="str">
        <f t="shared" si="1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 t="shared" si="2"/>
        <v>('21FRT595','22/04/2020',15)</v>
      </c>
      <c r="E37" t="str">
        <f t="shared" si="1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 t="shared" si="2"/>
        <v>('21FRT595','22/05/2020',15)</v>
      </c>
      <c r="E38" t="str">
        <f t="shared" si="1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 t="shared" si="2"/>
        <v>('21FRT596','11/07/2020',15)</v>
      </c>
      <c r="E39" t="str">
        <f t="shared" si="1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 t="shared" si="2"/>
        <v>('21FRT597','12/07/2020',15)</v>
      </c>
      <c r="E40" t="str">
        <f t="shared" si="1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 t="shared" si="2"/>
        <v>('21FRT597','12/08/2020',15)</v>
      </c>
      <c r="E41" t="str">
        <f t="shared" si="1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 t="shared" si="2"/>
        <v>('21FRT598','13/07/2020',15)</v>
      </c>
      <c r="E42" t="str">
        <f t="shared" si="1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 t="shared" si="2"/>
        <v>('21FRT599','12/07/2020',20)</v>
      </c>
      <c r="E43" t="str">
        <f t="shared" si="1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 t="shared" si="2"/>
        <v>('21FRT600','17/10/2020',20)</v>
      </c>
      <c r="E44" t="str">
        <f t="shared" si="1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 t="shared" si="2"/>
        <v>('21FRT600','17/11/2020',20)</v>
      </c>
      <c r="E45" t="str">
        <f t="shared" si="1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 t="shared" si="2"/>
        <v>('21FRT600','17/12/2020',20)</v>
      </c>
      <c r="E46" t="str">
        <f t="shared" si="1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 t="shared" si="2"/>
        <v>('21FRT601','16/07/2020',20)</v>
      </c>
      <c r="E47" t="str">
        <f t="shared" si="1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 t="shared" si="2"/>
        <v>('58ABT576','03/01/2020',20)</v>
      </c>
      <c r="E48" t="str">
        <f t="shared" si="1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 t="shared" si="2"/>
        <v>('58ABT576','03/02/2020',20)</v>
      </c>
      <c r="E49" t="str">
        <f t="shared" si="1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 t="shared" si="2"/>
        <v>('58ABT577','12/07/2020',20)</v>
      </c>
      <c r="E50" t="str">
        <f t="shared" si="1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 t="shared" si="2"/>
        <v>('58ABT578','05/01/2020',20)</v>
      </c>
      <c r="E51" t="str">
        <f t="shared" si="1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 t="shared" si="2"/>
        <v>('58ABT578','05/02/2020',20)</v>
      </c>
      <c r="E52" t="str">
        <f t="shared" si="1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 t="shared" si="2"/>
        <v>('58ABT578','05/03/2020',20)</v>
      </c>
      <c r="E53" t="str">
        <f t="shared" si="1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 t="shared" si="2"/>
        <v>('58ABT579','06/01/2020',20)</v>
      </c>
      <c r="E54" t="str">
        <f t="shared" si="1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 t="shared" si="2"/>
        <v>('58ABT580','17/10/2020',20)</v>
      </c>
      <c r="E55" t="str">
        <f t="shared" si="1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 t="shared" si="2"/>
        <v>('58ABT580','17/11/2020',20)</v>
      </c>
      <c r="E56" t="str">
        <f t="shared" si="1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E46" sqref="E4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43857</v>
      </c>
      <c r="F2" s="14" t="str">
        <f t="shared" ref="F2:F65" ca="1" si="1">TEXT(E2,"GG/MM/AAAA")</f>
        <v>27/01/2020</v>
      </c>
      <c r="G2" t="str">
        <f t="shared" ref="G2:G65" ca="1" si="2">TEXT(RAND(),"HH:MM:SS")</f>
        <v>06:37:32</v>
      </c>
      <c r="H2" s="10">
        <f t="shared" ref="H2:H30" ca="1" si="3">Q2*L2</f>
        <v>1.1182147400983529E-2</v>
      </c>
      <c r="I2" s="10" t="str">
        <f t="shared" ref="I2:I65" ca="1" si="4">TEXT(H2,"HH:MM:SS")</f>
        <v>00:16:06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('AssuntaRubini','Assunta','27/01/2020','06:37:32','00:16:06',NULL,'DIS1')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('AssuntaRubini','Assunta','27/01/2020','06:37:32','00:16:06',NULL,'DIS1')</v>
      </c>
      <c r="P2" s="13"/>
      <c r="Q2" s="11">
        <f t="shared" ref="Q2:Q65" ca="1" si="6">RAND()</f>
        <v>0.27762572857614276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44024</v>
      </c>
      <c r="F3" s="14" t="str">
        <f t="shared" ca="1" si="1"/>
        <v>12/07/2020</v>
      </c>
      <c r="G3" t="str">
        <f t="shared" ca="1" si="2"/>
        <v>08:18:53</v>
      </c>
      <c r="H3" s="10">
        <f t="shared" ca="1" si="3"/>
        <v>5.6381958050164875E-2</v>
      </c>
      <c r="I3" s="10" t="str">
        <f t="shared" ca="1" si="4"/>
        <v>01:21:11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('AssuntaRubini','Maria','12/07/2020','08:18:53','01:21:11',NULL,'DIS2')</v>
      </c>
      <c r="O3" s="13" t="str">
        <f t="shared" ca="1" si="5"/>
        <v>INSERT INTO VISIONE (nomeAccount,nomeUtente,data,ora,minutoArrivo,codEpisodio,codFilm) VALUES ('AssuntaRubini','Maria','12/07/2020','08:18:53','01:21:11',NULL,'DIS2')</v>
      </c>
      <c r="P3" s="13"/>
      <c r="Q3" s="11">
        <f t="shared" ca="1" si="6"/>
        <v>0.902111328802638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44108</v>
      </c>
      <c r="F4" s="14" t="str">
        <f t="shared" ca="1" si="1"/>
        <v>04/10/2020</v>
      </c>
      <c r="G4" t="str">
        <f t="shared" ca="1" si="2"/>
        <v>01:35:51</v>
      </c>
      <c r="H4" s="10">
        <f t="shared" ca="1" si="3"/>
        <v>1.6272824379416011E-2</v>
      </c>
      <c r="I4" s="10" t="str">
        <f t="shared" ca="1" si="4"/>
        <v>00:23:26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('AssuntaRubini','Chiara','04/10/2020','01:35:51','00:23:26',NULL,'DIS3')</v>
      </c>
      <c r="O4" s="13" t="str">
        <f t="shared" ca="1" si="5"/>
        <v>INSERT INTO VISIONE (nomeAccount,nomeUtente,data,ora,minutoArrivo,codEpisodio,codFilm) VALUES ('AssuntaRubini','Chiara','04/10/2020','01:35:51','00:23:26',NULL,'DIS3')</v>
      </c>
      <c r="P4" s="13"/>
      <c r="Q4" s="11">
        <f t="shared" ca="1" si="6"/>
        <v>0.39054778510598431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44168</v>
      </c>
      <c r="F5" s="14" t="str">
        <f t="shared" ca="1" si="1"/>
        <v>03/12/2020</v>
      </c>
      <c r="G5" t="str">
        <f t="shared" ca="1" si="2"/>
        <v>13:26:03</v>
      </c>
      <c r="H5" s="10">
        <f t="shared" ca="1" si="3"/>
        <v>4.9855429675387031E-2</v>
      </c>
      <c r="I5" s="10" t="str">
        <f t="shared" ca="1" si="4"/>
        <v>01:11:48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('GiuliaLetiziaNorbiato','Giulia','03/12/2020','13:26:03','01:11:48',NULL,'DIS4')</v>
      </c>
      <c r="O5" s="13" t="str">
        <f t="shared" ca="1" si="5"/>
        <v>INSERT INTO VISIONE (nomeAccount,nomeUtente,data,ora,minutoArrivo,codEpisodio,codFilm) VALUES ('GiuliaLetiziaNorbiato','Giulia','03/12/2020','13:26:03','01:11:48',NULL,'DIS4')</v>
      </c>
      <c r="P5" s="13"/>
      <c r="Q5" s="11">
        <f t="shared" ca="1" si="6"/>
        <v>0.95722424976743092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44337</v>
      </c>
      <c r="F6" s="14" t="str">
        <f t="shared" ca="1" si="1"/>
        <v>21/05/2021</v>
      </c>
      <c r="G6" t="str">
        <f t="shared" ca="1" si="2"/>
        <v>18:20:56</v>
      </c>
      <c r="H6" s="10">
        <f t="shared" ca="1" si="3"/>
        <v>5.6900089505228256E-2</v>
      </c>
      <c r="I6" s="10" t="str">
        <f t="shared" ca="1" si="4"/>
        <v>01:21:56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('EttoreDomenici','Ettore','21/05/2021','18:20:56','01:21:56',NULL,'DIS5')</v>
      </c>
      <c r="O6" s="13" t="str">
        <f t="shared" ca="1" si="5"/>
        <v>INSERT INTO VISIONE (nomeAccount,nomeUtente,data,ora,minutoArrivo,codEpisodio,codFilm) VALUES ('EttoreDomenici','Ettore','21/05/2021','18:20:56','01:21:56',NULL,'DIS5')</v>
      </c>
      <c r="P6" s="13"/>
      <c r="Q6" s="11">
        <f t="shared" ca="1" si="6"/>
        <v>0.96395445750033748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44320</v>
      </c>
      <c r="F7" s="14" t="str">
        <f t="shared" ca="1" si="1"/>
        <v>04/05/2021</v>
      </c>
      <c r="G7" t="str">
        <f t="shared" ca="1" si="2"/>
        <v>07:21:59</v>
      </c>
      <c r="H7" s="10">
        <f t="shared" ca="1" si="3"/>
        <v>2.5521300936415095E-2</v>
      </c>
      <c r="I7" s="10" t="str">
        <f t="shared" ca="1" si="4"/>
        <v>00:36:45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('EttoreDomenici','Riccardo','04/05/2021','07:21:59','00:36:45',NULL,'DIS6')</v>
      </c>
      <c r="O7" s="13" t="str">
        <f t="shared" ca="1" si="5"/>
        <v>INSERT INTO VISIONE (nomeAccount,nomeUtente,data,ora,minutoArrivo,codEpisodio,codFilm) VALUES ('EttoreDomenici','Riccardo','04/05/2021','07:21:59','00:36:45',NULL,'DIS6')</v>
      </c>
      <c r="P7" s="13"/>
      <c r="Q7" s="11">
        <f t="shared" ca="1" si="6"/>
        <v>0.40834081498264152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43968</v>
      </c>
      <c r="F8" s="14" t="str">
        <f t="shared" ca="1" si="1"/>
        <v>17/05/2020</v>
      </c>
      <c r="G8" t="str">
        <f t="shared" ca="1" si="2"/>
        <v>12:38:54</v>
      </c>
      <c r="H8" s="10">
        <f t="shared" ca="1" si="3"/>
        <v>3.2670402807383057E-2</v>
      </c>
      <c r="I8" s="10" t="str">
        <f t="shared" ca="1" si="4"/>
        <v>00:47:03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('EttoreDomenici','Claudio','17/05/2020','12:38:54','00:47:03',NULL,'DIS7')</v>
      </c>
      <c r="O8" s="13" t="str">
        <f t="shared" ca="1" si="5"/>
        <v>INSERT INTO VISIONE (nomeAccount,nomeUtente,data,ora,minutoArrivo,codEpisodio,codFilm) VALUES ('EttoreDomenici','Claudio','17/05/2020','12:38:54','00:47:03',NULL,'DIS7')</v>
      </c>
      <c r="P8" s="13"/>
      <c r="Q8" s="11">
        <f t="shared" ca="1" si="6"/>
        <v>0.75879645230050963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43835</v>
      </c>
      <c r="F9" s="14" t="str">
        <f t="shared" ca="1" si="1"/>
        <v>05/01/2020</v>
      </c>
      <c r="G9" t="str">
        <f t="shared" ca="1" si="2"/>
        <v>16:53:43</v>
      </c>
      <c r="H9" s="10">
        <f t="shared" ca="1" si="3"/>
        <v>5.0097682171726686E-2</v>
      </c>
      <c r="I9" s="10" t="str">
        <f t="shared" ca="1" si="4"/>
        <v>01:12:08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('EttoreDomenici','Giulia','05/01/2020','16:53:43','01:12:08',NULL,'DIS8')</v>
      </c>
      <c r="O9" s="13" t="str">
        <f t="shared" ca="1" si="5"/>
        <v>INSERT INTO VISIONE (nomeAccount,nomeUtente,data,ora,minutoArrivo,codEpisodio,codFilm) VALUES ('EttoreDomenici','Giulia','05/01/2020','16:53:43','01:12:08',NULL,'DIS8')</v>
      </c>
      <c r="P9" s="13"/>
      <c r="Q9" s="11">
        <f t="shared" ca="1" si="6"/>
        <v>0.97487381523360028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43872</v>
      </c>
      <c r="F10" s="14" t="str">
        <f t="shared" ca="1" si="1"/>
        <v>11/02/2020</v>
      </c>
      <c r="G10" t="str">
        <f t="shared" ca="1" si="2"/>
        <v>08:25:49</v>
      </c>
      <c r="H10" s="10">
        <f t="shared" ca="1" si="3"/>
        <v>8.150471355884488E-2</v>
      </c>
      <c r="I10" s="10" t="str">
        <f t="shared" ca="1" si="4"/>
        <v>01:57:22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('EttoreDomenici','Lucia','11/02/2020','08:25:49','01:57:22',NULL,'WARN1')</v>
      </c>
      <c r="O10" s="13" t="str">
        <f t="shared" ca="1" si="5"/>
        <v>INSERT INTO VISIONE (nomeAccount,nomeUtente,data,ora,minutoArrivo,codEpisodio,codFilm) VALUES ('EttoreDomenici','Lucia','11/02/2020','08:25:49','01:57:22',NULL,'WARN1')</v>
      </c>
      <c r="P10" s="13"/>
      <c r="Q10" s="11">
        <f t="shared" ca="1" si="6"/>
        <v>0.90282144249797414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43974</v>
      </c>
      <c r="F11" s="14" t="str">
        <f t="shared" ca="1" si="1"/>
        <v>23/05/2020</v>
      </c>
      <c r="G11" t="str">
        <f t="shared" ca="1" si="2"/>
        <v>22:10:28</v>
      </c>
      <c r="H11" s="10">
        <f t="shared" ca="1" si="3"/>
        <v>6.7264362188518209E-2</v>
      </c>
      <c r="I11" s="10" t="str">
        <f t="shared" ca="1" si="4"/>
        <v>01:36:52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('CarolinaSanzani','Carolina','23/05/2020','22:10:28','01:36:52',NULL,'WARN2')</v>
      </c>
      <c r="O11" s="13" t="str">
        <f t="shared" ca="1" si="5"/>
        <v>INSERT INTO VISIONE (nomeAccount,nomeUtente,data,ora,minutoArrivo,codEpisodio,codFilm) VALUES ('CarolinaSanzani','Carolina','23/05/2020','22:10:28','01:36:52',NULL,'WARN2')</v>
      </c>
      <c r="P11" s="13"/>
      <c r="Q11" s="11">
        <f t="shared" ca="1" si="6"/>
        <v>0.76268253190130875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44092</v>
      </c>
      <c r="F12" s="14" t="str">
        <f t="shared" ca="1" si="1"/>
        <v>18/09/2020</v>
      </c>
      <c r="G12" t="str">
        <f t="shared" ca="1" si="2"/>
        <v>10:56:24</v>
      </c>
      <c r="H12" s="10">
        <f t="shared" ca="1" si="3"/>
        <v>4.1399845475438984E-2</v>
      </c>
      <c r="I12" s="10" t="str">
        <f t="shared" ca="1" si="4"/>
        <v>00:59:37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('CarolinaSanzani','Camilla','18/09/2020','10:56:24','00:59:37',NULL,'WARN3')</v>
      </c>
      <c r="O12" s="13" t="str">
        <f t="shared" ca="1" si="5"/>
        <v>INSERT INTO VISIONE (nomeAccount,nomeUtente,data,ora,minutoArrivo,codEpisodio,codFilm) VALUES ('CarolinaSanzani','Camilla','18/09/2020','10:56:24','00:59:37',NULL,'WARN3')</v>
      </c>
      <c r="P12" s="13"/>
      <c r="Q12" s="11">
        <f t="shared" ca="1" si="6"/>
        <v>0.42582698203308667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43890</v>
      </c>
      <c r="F13" s="14" t="str">
        <f t="shared" ca="1" si="1"/>
        <v>29/02/2020</v>
      </c>
      <c r="G13" t="str">
        <f t="shared" ca="1" si="2"/>
        <v>13:56:16</v>
      </c>
      <c r="H13" s="10">
        <f t="shared" ca="1" si="3"/>
        <v>9.3638534589676997E-2</v>
      </c>
      <c r="I13" s="10" t="str">
        <f t="shared" ca="1" si="4"/>
        <v>02:14:50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('CarolinaSanzani','Chiara','29/02/2020','13:56:16','02:14:50',NULL,'WARN4')</v>
      </c>
      <c r="O13" s="13" t="str">
        <f t="shared" ca="1" si="5"/>
        <v>INSERT INTO VISIONE (nomeAccount,nomeUtente,data,ora,minutoArrivo,codEpisodio,codFilm) VALUES ('CarolinaSanzani','Chiara','29/02/2020','13:56:16','02:14:50',NULL,'WARN4')</v>
      </c>
      <c r="P13" s="13"/>
      <c r="Q13" s="11">
        <f t="shared" ca="1" si="6"/>
        <v>0.99881103562322127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44217</v>
      </c>
      <c r="F14" s="14" t="str">
        <f t="shared" ca="1" si="1"/>
        <v>21/01/2021</v>
      </c>
      <c r="G14" t="str">
        <f t="shared" ca="1" si="2"/>
        <v>19:28:58</v>
      </c>
      <c r="H14" s="10">
        <f t="shared" ca="1" si="3"/>
        <v>1.7391967307014864E-3</v>
      </c>
      <c r="I14" s="10" t="str">
        <f t="shared" ca="1" si="4"/>
        <v>00:02:30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('KevinBizzuti','Simone','21/01/2021','19:28:58','00:02:30',NULL,'WARN5')</v>
      </c>
      <c r="O14" s="13" t="str">
        <f t="shared" ca="1" si="5"/>
        <v>INSERT INTO VISIONE (nomeAccount,nomeUtente,data,ora,minutoArrivo,codEpisodio,codFilm) VALUES ('KevinBizzuti','Simone','21/01/2021','19:28:58','00:02:30',NULL,'WARN5')</v>
      </c>
      <c r="P14" s="13"/>
      <c r="Q14" s="11">
        <f t="shared" ca="1" si="6"/>
        <v>2.003554633768112E-2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44138</v>
      </c>
      <c r="F15" s="14" t="str">
        <f t="shared" ca="1" si="1"/>
        <v>03/11/2020</v>
      </c>
      <c r="G15" t="str">
        <f t="shared" ca="1" si="2"/>
        <v>16:16:07</v>
      </c>
      <c r="H15" s="10">
        <f t="shared" ca="1" si="3"/>
        <v>6.580748410772462E-2</v>
      </c>
      <c r="I15" s="10" t="str">
        <f t="shared" ca="1" si="4"/>
        <v>01:34:46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('KevinBizzuti','Andrea','03/11/2020','16:16:07','01:34:46',NULL,'WARN6')</v>
      </c>
      <c r="O15" s="13" t="str">
        <f t="shared" ca="1" si="5"/>
        <v>INSERT INTO VISIONE (nomeAccount,nomeUtente,data,ora,minutoArrivo,codEpisodio,codFilm) VALUES ('KevinBizzuti','Andrea','03/11/2020','16:16:07','01:34:46',NULL,'WARN6')</v>
      </c>
      <c r="P15" s="13"/>
      <c r="Q15" s="11">
        <f t="shared" ca="1" si="6"/>
        <v>0.71789982662972307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44100</v>
      </c>
      <c r="F16" s="14" t="str">
        <f t="shared" ca="1" si="1"/>
        <v>26/09/2020</v>
      </c>
      <c r="G16" t="str">
        <f t="shared" ca="1" si="2"/>
        <v>19:00:12</v>
      </c>
      <c r="H16" s="10">
        <f t="shared" ca="1" si="3"/>
        <v>7.440546140856278E-4</v>
      </c>
      <c r="I16" s="10" t="str">
        <f t="shared" ca="1" si="4"/>
        <v>00:01:04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('KevinBizzuti','Riccardo','26/09/2020','19:00:12','00:01:04',NULL,'WARN7')</v>
      </c>
      <c r="O16" s="13" t="str">
        <f t="shared" ca="1" si="5"/>
        <v>INSERT INTO VISIONE (nomeAccount,nomeUtente,data,ora,minutoArrivo,codEpisodio,codFilm) VALUES ('KevinBizzuti','Riccardo','26/09/2020','19:00:12','00:01:04',NULL,'WARN7')</v>
      </c>
      <c r="P16" s="13"/>
      <c r="Q16" s="11">
        <f t="shared" ca="1" si="6"/>
        <v>7.8207200312649938E-3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44191</v>
      </c>
      <c r="F17" s="14" t="str">
        <f t="shared" ca="1" si="1"/>
        <v>26/12/2020</v>
      </c>
      <c r="G17" t="str">
        <f t="shared" ca="1" si="2"/>
        <v>01:55:54</v>
      </c>
      <c r="H17" s="10">
        <f t="shared" ca="1" si="3"/>
        <v>2.2768654348128223E-2</v>
      </c>
      <c r="I17" s="10" t="str">
        <f t="shared" ca="1" si="4"/>
        <v>00:32:47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('NickBelfiori','Nick','26/12/2020','01:55:54','00:32:47',NULL,'WARN8')</v>
      </c>
      <c r="O17" s="13" t="str">
        <f t="shared" ca="1" si="5"/>
        <v>INSERT INTO VISIONE (nomeAccount,nomeUtente,data,ora,minutoArrivo,codEpisodio,codFilm) VALUES ('NickBelfiori','Nick','26/12/2020','01:55:54','00:32:47',NULL,'WARN8')</v>
      </c>
      <c r="P17" s="13"/>
      <c r="Q17" s="11">
        <f t="shared" ca="1" si="6"/>
        <v>0.22611629145727341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44317</v>
      </c>
      <c r="F18" s="14" t="str">
        <f t="shared" ca="1" si="1"/>
        <v>01/05/2021</v>
      </c>
      <c r="G18" t="str">
        <f t="shared" ca="1" si="2"/>
        <v>18:12:13</v>
      </c>
      <c r="H18" s="10">
        <f t="shared" ca="1" si="3"/>
        <v>1.31264012212903E-2</v>
      </c>
      <c r="I18" s="10" t="str">
        <f t="shared" ca="1" si="4"/>
        <v>00:18:54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('NickBelfiori','Andrea','01/05/2021','18:12:13','00:18:54',NULL,'HOR1')</v>
      </c>
      <c r="O18" s="13" t="str">
        <f t="shared" ca="1" si="5"/>
        <v>INSERT INTO VISIONE (nomeAccount,nomeUtente,data,ora,minutoArrivo,codEpisodio,codFilm) VALUES ('NickBelfiori','Andrea','01/05/2021','18:12:13','00:18:54',NULL,'HOR1')</v>
      </c>
      <c r="P18" s="13"/>
      <c r="Q18" s="11">
        <f t="shared" ca="1" si="6"/>
        <v>0.19287773223120441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44154</v>
      </c>
      <c r="F19" s="14" t="str">
        <f t="shared" ca="1" si="1"/>
        <v>19/11/2020</v>
      </c>
      <c r="G19" t="str">
        <f t="shared" ca="1" si="2"/>
        <v>10:24:52</v>
      </c>
      <c r="H19" s="10">
        <f t="shared" ca="1" si="3"/>
        <v>3.3693008071195253E-3</v>
      </c>
      <c r="I19" s="10" t="str">
        <f t="shared" ca="1" si="4"/>
        <v>00:04:51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('RyanVincenzi','Ryan','19/11/2020','10:24:52','00:04:51',NULL,'HOR2')</v>
      </c>
      <c r="O19" s="13" t="str">
        <f t="shared" ca="1" si="5"/>
        <v>INSERT INTO VISIONE (nomeAccount,nomeUtente,data,ora,minutoArrivo,codEpisodio,codFilm) VALUES ('RyanVincenzi','Ryan','19/11/2020','10:24:52','00:04:51',NULL,'HOR2')</v>
      </c>
      <c r="P19" s="13"/>
      <c r="Q19" s="11">
        <f t="shared" ca="1" si="6"/>
        <v>4.7566599629922712E-2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44005</v>
      </c>
      <c r="F20" s="14" t="str">
        <f t="shared" ca="1" si="1"/>
        <v>23/06/2020</v>
      </c>
      <c r="G20" t="str">
        <f t="shared" ca="1" si="2"/>
        <v>06:05:49</v>
      </c>
      <c r="H20" s="10">
        <f t="shared" ca="1" si="3"/>
        <v>2.5801446175534721E-2</v>
      </c>
      <c r="I20" s="10" t="str">
        <f t="shared" ca="1" si="4"/>
        <v>00:37:09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('RyanVincenzi','Marco','23/06/2020','06:05:49','00:37:09',NULL,'HOR3')</v>
      </c>
      <c r="O20" s="13" t="str">
        <f t="shared" ca="1" si="5"/>
        <v>INSERT INTO VISIONE (nomeAccount,nomeUtente,data,ora,minutoArrivo,codEpisodio,codFilm) VALUES ('RyanVincenzi','Marco','23/06/2020','06:05:49','00:37:09',NULL,'HOR3')</v>
      </c>
      <c r="P20" s="13"/>
      <c r="Q20" s="11">
        <f t="shared" ca="1" si="6"/>
        <v>0.34723441582028036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44150</v>
      </c>
      <c r="F21" s="14" t="str">
        <f t="shared" ca="1" si="1"/>
        <v>15/11/2020</v>
      </c>
      <c r="G21" t="str">
        <f t="shared" ca="1" si="2"/>
        <v>03:33:40</v>
      </c>
      <c r="H21" s="10">
        <f t="shared" ca="1" si="3"/>
        <v>6.2021378013823715E-2</v>
      </c>
      <c r="I21" s="10" t="str">
        <f t="shared" ca="1" si="4"/>
        <v>01:29:19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('SigfridoPraxiolu','Sigfrido','15/11/2020','03:33:40','01:29:19',NULL,'HOR4')</v>
      </c>
      <c r="O21" s="13" t="str">
        <f t="shared" ca="1" si="5"/>
        <v>INSERT INTO VISIONE (nomeAccount,nomeUtente,data,ora,minutoArrivo,codEpisodio,codFilm) VALUES ('SigfridoPraxiolu','Sigfrido','15/11/2020','03:33:40','01:29:19',NULL,'HOR4')</v>
      </c>
      <c r="P21" s="13"/>
      <c r="Q21" s="11">
        <f t="shared" ca="1" si="6"/>
        <v>0.9021291347465269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44283</v>
      </c>
      <c r="F22" s="14" t="str">
        <f t="shared" ca="1" si="1"/>
        <v>28/03/2021</v>
      </c>
      <c r="G22" t="str">
        <f t="shared" ca="1" si="2"/>
        <v>00:06:07</v>
      </c>
      <c r="H22" s="10">
        <f t="shared" ca="1" si="3"/>
        <v>3.2453353046424611E-2</v>
      </c>
      <c r="I22" s="10" t="str">
        <f t="shared" ca="1" si="4"/>
        <v>00:46:44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('GyllesBiscaro','Gyless','28/03/2021','00:06:07','00:46:44',NULL,'HOR5')</v>
      </c>
      <c r="O22" s="13" t="str">
        <f t="shared" ca="1" si="5"/>
        <v>INSERT INTO VISIONE (nomeAccount,nomeUtente,data,ora,minutoArrivo,codEpisodio,codFilm) VALUES ('GyllesBiscaro','Gyless','28/03/2021','00:06:07','00:46:44',NULL,'HOR5')</v>
      </c>
      <c r="P22" s="13"/>
      <c r="Q22" s="11">
        <f t="shared" ca="1" si="6"/>
        <v>0.42101647195361658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44348</v>
      </c>
      <c r="F23" s="14" t="str">
        <f t="shared" ca="1" si="1"/>
        <v>01/06/2021</v>
      </c>
      <c r="G23" t="str">
        <f t="shared" ca="1" si="2"/>
        <v>01:17:18</v>
      </c>
      <c r="H23" s="10">
        <f t="shared" ca="1" si="3"/>
        <v>5.516026296093661E-2</v>
      </c>
      <c r="I23" s="10" t="str">
        <f t="shared" ca="1" si="4"/>
        <v>01:19:26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('GyllesBiscaro','Ryan','01/06/2021','01:17:18','01:19:26',NULL,'HOR6')</v>
      </c>
      <c r="O23" s="13" t="str">
        <f t="shared" ca="1" si="5"/>
        <v>INSERT INTO VISIONE (nomeAccount,nomeUtente,data,ora,minutoArrivo,codEpisodio,codFilm) VALUES ('GyllesBiscaro','Ryan','01/06/2021','01:17:18','01:19:26',NULL,'HOR6')</v>
      </c>
      <c r="P23" s="13"/>
      <c r="Q23" s="11">
        <f t="shared" ca="1" si="6"/>
        <v>0.91299745590515768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43994</v>
      </c>
      <c r="F24" s="14" t="str">
        <f t="shared" ca="1" si="1"/>
        <v>12/06/2020</v>
      </c>
      <c r="G24" t="str">
        <f t="shared" ca="1" si="2"/>
        <v>04:28:28</v>
      </c>
      <c r="H24" s="10">
        <f t="shared" ca="1" si="3"/>
        <v>5.1929777034449912E-2</v>
      </c>
      <c r="I24" s="10" t="str">
        <f t="shared" ca="1" si="4"/>
        <v>01:14:47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('FrancescoGelmini','Francesco','12/06/2020','04:28:28','01:14:47',NULL,'TWIL1')</v>
      </c>
      <c r="O24" s="13" t="str">
        <f t="shared" ca="1" si="5"/>
        <v>INSERT INTO VISIONE (nomeAccount,nomeUtente,data,ora,minutoArrivo,codEpisodio,codFilm) VALUES ('FrancescoGelmini','Francesco','12/06/2020','04:28:28','01:14:47',NULL,'TWIL1')</v>
      </c>
      <c r="P24" s="13"/>
      <c r="Q24" s="11">
        <f t="shared" ca="1" si="6"/>
        <v>0.62315732441339899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43991</v>
      </c>
      <c r="F25" s="14" t="str">
        <f t="shared" ca="1" si="1"/>
        <v>09/06/2020</v>
      </c>
      <c r="G25" t="str">
        <f t="shared" ca="1" si="2"/>
        <v>14:29:32</v>
      </c>
      <c r="H25" s="10">
        <f t="shared" ca="1" si="3"/>
        <v>6.9280084566896646E-2</v>
      </c>
      <c r="I25" s="10" t="str">
        <f t="shared" ca="1" si="4"/>
        <v>01:39:46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('FrancescoGelmini','Gianluca','09/06/2020','14:29:32','01:39:46',NULL,'TWIL2')</v>
      </c>
      <c r="O25" s="13" t="str">
        <f t="shared" ca="1" si="5"/>
        <v>INSERT INTO VISIONE (nomeAccount,nomeUtente,data,ora,minutoArrivo,codEpisodio,codFilm) VALUES ('FrancescoGelmini','Gianluca','09/06/2020','14:29:32','01:39:46',NULL,'TWIL2')</v>
      </c>
      <c r="P25" s="13"/>
      <c r="Q25" s="11">
        <f t="shared" ca="1" si="6"/>
        <v>0.71259515554522257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44180</v>
      </c>
      <c r="F26" s="14" t="str">
        <f t="shared" ca="1" si="1"/>
        <v>15/12/2020</v>
      </c>
      <c r="G26" t="str">
        <f t="shared" ca="1" si="2"/>
        <v>14:14:20</v>
      </c>
      <c r="H26" s="10">
        <f t="shared" ca="1" si="3"/>
        <v>6.1193587910076251E-2</v>
      </c>
      <c r="I26" s="10" t="str">
        <f t="shared" ca="1" si="4"/>
        <v>01:28:07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('FrancescoGelmini','Sofia','15/12/2020','14:14:20','01:28:07',NULL,'TWIL3')</v>
      </c>
      <c r="O26" s="13" t="str">
        <f t="shared" ca="1" si="5"/>
        <v>INSERT INTO VISIONE (nomeAccount,nomeUtente,data,ora,minutoArrivo,codEpisodio,codFilm) VALUES ('FrancescoGelmini','Sofia','15/12/2020','14:14:20','01:28:07',NULL,'TWIL3')</v>
      </c>
      <c r="P26" s="13"/>
      <c r="Q26" s="11">
        <f t="shared" ca="1" si="6"/>
        <v>0.80107969627736175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44173</v>
      </c>
      <c r="F27" s="14" t="str">
        <f t="shared" ca="1" si="1"/>
        <v>08/12/2020</v>
      </c>
      <c r="G27" t="str">
        <f t="shared" ca="1" si="2"/>
        <v>19:11:49</v>
      </c>
      <c r="H27" s="10">
        <f t="shared" ca="1" si="3"/>
        <v>1.3572420713037444E-3</v>
      </c>
      <c r="I27" s="10" t="str">
        <f t="shared" ca="1" si="4"/>
        <v>00:01:57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('JuryCotugno','Jury','08/12/2020','19:11:49','00:01:57',NULL,'AVEN1')</v>
      </c>
      <c r="O27" s="13" t="str">
        <f t="shared" ca="1" si="5"/>
        <v>INSERT INTO VISIONE (nomeAccount,nomeUtente,data,ora,minutoArrivo,codEpisodio,codFilm) VALUES ('JuryCotugno','Jury','08/12/2020','19:11:49','00:01:57',NULL,'AVEN1')</v>
      </c>
      <c r="P27" s="13"/>
      <c r="Q27" s="11">
        <f t="shared" ca="1" si="6"/>
        <v>1.9544285826773922E-2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43907</v>
      </c>
      <c r="F28" s="14" t="str">
        <f t="shared" ca="1" si="1"/>
        <v>17/03/2020</v>
      </c>
      <c r="G28" t="str">
        <f t="shared" ca="1" si="2"/>
        <v>20:13:27</v>
      </c>
      <c r="H28" s="10">
        <f t="shared" ca="1" si="3"/>
        <v>2.2699088605619838E-2</v>
      </c>
      <c r="I28" s="10" t="str">
        <f t="shared" ca="1" si="4"/>
        <v>00:32:41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('JuryCotugno','Viola','17/03/2020','20:13:27','00:32:41',NULL,'AVEN2')</v>
      </c>
      <c r="O28" s="13" t="str">
        <f t="shared" ca="1" si="5"/>
        <v>INSERT INTO VISIONE (nomeAccount,nomeUtente,data,ora,minutoArrivo,codEpisodio,codFilm) VALUES ('JuryCotugno','Viola','17/03/2020','20:13:27','00:32:41',NULL,'AVEN2')</v>
      </c>
      <c r="P28" s="13"/>
      <c r="Q28" s="11">
        <f t="shared" ca="1" si="6"/>
        <v>0.27238906326743806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44131</v>
      </c>
      <c r="F29" s="14" t="str">
        <f t="shared" ca="1" si="1"/>
        <v>27/10/2020</v>
      </c>
      <c r="G29" t="str">
        <f t="shared" ca="1" si="2"/>
        <v>22:07:19</v>
      </c>
      <c r="H29" s="10">
        <f t="shared" ca="1" si="3"/>
        <v>7.2884215303947467E-2</v>
      </c>
      <c r="I29" s="10" t="str">
        <f t="shared" ca="1" si="4"/>
        <v>01:44:57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('ZaraFederici','Zara','27/10/2020','22:07:19','01:44:57',NULL,'AVEN3')</v>
      </c>
      <c r="O29" s="13" t="str">
        <f t="shared" ca="1" si="5"/>
        <v>INSERT INTO VISIONE (nomeAccount,nomeUtente,data,ora,minutoArrivo,codEpisodio,codFilm) VALUES ('ZaraFederici','Zara','27/10/2020','22:07:19','01:44:57',NULL,'AVEN3')</v>
      </c>
      <c r="P29" s="13"/>
      <c r="Q29" s="11">
        <f t="shared" ca="1" si="6"/>
        <v>0.91263713076247277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44000</v>
      </c>
      <c r="F30" s="14" t="str">
        <f t="shared" ca="1" si="1"/>
        <v>18/06/2020</v>
      </c>
      <c r="G30" t="str">
        <f t="shared" ca="1" si="2"/>
        <v>02:32:21</v>
      </c>
      <c r="H30" s="10">
        <f t="shared" ca="1" si="3"/>
        <v>5.2974120203439667E-2</v>
      </c>
      <c r="I30" s="10" t="str">
        <f t="shared" ca="1" si="4"/>
        <v>01:16:17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('ZaraFederici','Margherita','18/06/2020','02:32:21','01:16:17',NULL,'AVEN4')</v>
      </c>
      <c r="O30" s="13" t="str">
        <f t="shared" ca="1" si="5"/>
        <v>INSERT INTO VISIONE (nomeAccount,nomeUtente,data,ora,minutoArrivo,codEpisodio,codFilm) VALUES ('ZaraFederici','Margherita','18/06/2020','02:32:21','01:16:17',NULL,'AVEN4')</v>
      </c>
      <c r="P30" s="13"/>
      <c r="Q30" s="11">
        <f t="shared" ca="1" si="6"/>
        <v>0.61026186474362487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44062</v>
      </c>
      <c r="F31" s="14" t="str">
        <f t="shared" ca="1" si="1"/>
        <v>19/08/2020</v>
      </c>
      <c r="G31" t="str">
        <f t="shared" ca="1" si="2"/>
        <v>05:20:32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('ZaraFederici','Sofia','19/08/2020','05:20:32','02:20:00',NULL,'AVEN5')</v>
      </c>
      <c r="O31" s="13" t="str">
        <f t="shared" ca="1" si="5"/>
        <v>INSERT INTO VISIONE (nomeAccount,nomeUtente,data,ora,minutoArrivo,codEpisodio,codFilm) VALUES ('ZaraFederici','Sofia','19/08/2020','05:20:32','02:20:00',NULL,'AVEN5')</v>
      </c>
      <c r="P31" s="13"/>
      <c r="Q31" s="11">
        <f t="shared" ca="1" si="6"/>
        <v>0.57780254000916664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44089</v>
      </c>
      <c r="F32" s="14" t="str">
        <f t="shared" ca="1" si="1"/>
        <v>15/09/2020</v>
      </c>
      <c r="G32" t="str">
        <f t="shared" ca="1" si="2"/>
        <v>01:48:32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('XavierDiIacono','Xavier','15/09/2020','01:48:32','02:00:00',NULL,'AVEN6')</v>
      </c>
      <c r="O32" s="13" t="str">
        <f t="shared" ca="1" si="5"/>
        <v>INSERT INTO VISIONE (nomeAccount,nomeUtente,data,ora,minutoArrivo,codEpisodio,codFilm) VALUES ('XavierDiIacono','Xavier','15/09/2020','01:48:32','02:00:00',NULL,'AVEN6')</v>
      </c>
      <c r="P32" s="13"/>
      <c r="Q32" s="11">
        <f t="shared" ca="1" si="6"/>
        <v>0.16841045695308765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44050</v>
      </c>
      <c r="F33" s="14" t="str">
        <f t="shared" ca="1" si="1"/>
        <v>07/08/2020</v>
      </c>
      <c r="G33" t="str">
        <f t="shared" ca="1" si="2"/>
        <v>07:02:46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('XavierDiIacono','Mirko','07/08/2020','07:02:46','02:05:00',NULL,'AVEN7')</v>
      </c>
      <c r="O33" s="13" t="str">
        <f t="shared" ca="1" si="5"/>
        <v>INSERT INTO VISIONE (nomeAccount,nomeUtente,data,ora,minutoArrivo,codEpisodio,codFilm) VALUES ('XavierDiIacono','Mirko','07/08/2020','07:02:46','02:05:00',NULL,'AVEN7')</v>
      </c>
      <c r="P33" s="13"/>
      <c r="Q33" s="11">
        <f t="shared" ca="1" si="6"/>
        <v>0.66423600609638977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44171</v>
      </c>
      <c r="F34" s="14" t="str">
        <f t="shared" ca="1" si="1"/>
        <v>06/12/2020</v>
      </c>
      <c r="G34" t="str">
        <f t="shared" ca="1" si="2"/>
        <v>09:33:58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('BarbaraNevi','Barbara','06/12/2020','09:33:58','01:45:00',NULL,'AVEN8')</v>
      </c>
      <c r="O34" s="13" t="str">
        <f t="shared" ca="1" si="5"/>
        <v>INSERT INTO VISIONE (nomeAccount,nomeUtente,data,ora,minutoArrivo,codEpisodio,codFilm) VALUES ('BarbaraNevi','Barbara','06/12/2020','09:33:58','01:45:00',NULL,'AVEN8')</v>
      </c>
      <c r="P34" s="13"/>
      <c r="Q34" s="11">
        <f t="shared" ca="1" si="6"/>
        <v>0.89963639667370976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44173</v>
      </c>
      <c r="F35" s="14" t="str">
        <f t="shared" ca="1" si="1"/>
        <v>08/12/2020</v>
      </c>
      <c r="G35" t="str">
        <f t="shared" ca="1" si="2"/>
        <v>15:29:49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('BarbaraNevi','Elena','08/12/2020','15:29:49','01:52:00',NULL,'AVEN9')</v>
      </c>
      <c r="O35" s="13" t="str">
        <f t="shared" ca="1" si="5"/>
        <v>INSERT INTO VISIONE (nomeAccount,nomeUtente,data,ora,minutoArrivo,codEpisodio,codFilm) VALUES ('BarbaraNevi','Elena','08/12/2020','15:29:49','01:52:00',NULL,'AVEN9')</v>
      </c>
      <c r="P35" s="13"/>
      <c r="Q35" s="11">
        <f t="shared" ca="1" si="6"/>
        <v>0.78201563499930349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44116</v>
      </c>
      <c r="F36" s="14" t="str">
        <f t="shared" ca="1" si="1"/>
        <v>12/10/2020</v>
      </c>
      <c r="G36" t="str">
        <f t="shared" ca="1" si="2"/>
        <v>17:53:48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('HelenaBoccalupo','Helena','12/10/2020','17:53:48','01:46:00',NULL,'AVEN10')</v>
      </c>
      <c r="O36" s="13" t="str">
        <f t="shared" ca="1" si="5"/>
        <v>INSERT INTO VISIONE (nomeAccount,nomeUtente,data,ora,minutoArrivo,codEpisodio,codFilm) VALUES ('HelenaBoccalupo','Helena','12/10/2020','17:53:48','01:46:00',NULL,'AVEN10')</v>
      </c>
      <c r="P36" s="13"/>
      <c r="Q36" s="11">
        <f t="shared" ca="1" si="6"/>
        <v>0.22004468547253886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44284</v>
      </c>
      <c r="F37" s="14" t="str">
        <f t="shared" ca="1" si="1"/>
        <v>29/03/2021</v>
      </c>
      <c r="G37" t="str">
        <f t="shared" ca="1" si="2"/>
        <v>04:29:36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('RiccardoErrico','Riccardo','29/03/2021','04:29:36','01:45:00',NULL,'AVEN11')</v>
      </c>
      <c r="O37" s="13" t="str">
        <f t="shared" ca="1" si="5"/>
        <v>INSERT INTO VISIONE (nomeAccount,nomeUtente,data,ora,minutoArrivo,codEpisodio,codFilm) VALUES ('RiccardoErrico','Riccardo','29/03/2021','04:29:36','01:45:00',NULL,'AVEN11')</v>
      </c>
      <c r="P37" s="13"/>
      <c r="Q37" s="11">
        <f t="shared" ca="1" si="6"/>
        <v>0.315116096624113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44261</v>
      </c>
      <c r="F38" s="14" t="str">
        <f t="shared" ca="1" si="1"/>
        <v>06/03/2021</v>
      </c>
      <c r="G38" t="str">
        <f t="shared" ca="1" si="2"/>
        <v>19:36:35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('ElenaDelia','Elena','06/03/2021','19:36:35','01:52:00',NULL,'AVEN12')</v>
      </c>
      <c r="O38" s="13" t="str">
        <f t="shared" ca="1" si="5"/>
        <v>INSERT INTO VISIONE (nomeAccount,nomeUtente,data,ora,minutoArrivo,codEpisodio,codFilm) VALUES ('ElenaDelia','Elena','06/03/2021','19:36:35','01:52:00',NULL,'AVEN12')</v>
      </c>
      <c r="P38" s="13"/>
      <c r="Q38" s="11">
        <f t="shared" ca="1" si="6"/>
        <v>0.6095944583091305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43944</v>
      </c>
      <c r="F39" s="14" t="str">
        <f t="shared" ca="1" si="1"/>
        <v>23/04/2020</v>
      </c>
      <c r="G39" t="str">
        <f t="shared" ca="1" si="2"/>
        <v>15:04:14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('ElenaDelia','Chiara','23/04/2020','15:04:14','01:42:00',NULL,'AVEN13')</v>
      </c>
      <c r="O39" s="13" t="str">
        <f t="shared" ca="1" si="5"/>
        <v>INSERT INTO VISIONE (nomeAccount,nomeUtente,data,ora,minutoArrivo,codEpisodio,codFilm) VALUES ('ElenaDelia','Chiara','23/04/2020','15:04:14','01:42:00',NULL,'AVEN13')</v>
      </c>
      <c r="P39" s="13"/>
      <c r="Q39" s="11">
        <f t="shared" ca="1" si="6"/>
        <v>0.64938230176904843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44125</v>
      </c>
      <c r="F40" s="14" t="str">
        <f t="shared" ca="1" si="1"/>
        <v>21/10/2020</v>
      </c>
      <c r="G40" t="str">
        <f t="shared" ca="1" si="2"/>
        <v>07:35:51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('ElenaDelia','Mattia','21/10/2020','07:35:51','00:58:00',NULL,'DIS1')</v>
      </c>
      <c r="O40" s="13" t="str">
        <f t="shared" ca="1" si="5"/>
        <v>INSERT INTO VISIONE (nomeAccount,nomeUtente,data,ora,minutoArrivo,codEpisodio,codFilm) VALUES ('ElenaDelia','Mattia','21/10/2020','07:35:51','00:58:00',NULL,'DIS1')</v>
      </c>
      <c r="Q40" s="11">
        <f t="shared" ca="1" si="6"/>
        <v>0.28635929878662814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44261</v>
      </c>
      <c r="F41" s="14" t="str">
        <f t="shared" ca="1" si="1"/>
        <v>06/03/2021</v>
      </c>
      <c r="G41" t="str">
        <f t="shared" ca="1" si="2"/>
        <v>16:17:46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('ElenaRobertaNucibella','Elena','06/03/2021','16:17:46','01:30:00',NULL,'DIS2')</v>
      </c>
      <c r="O41" s="13" t="str">
        <f t="shared" ca="1" si="5"/>
        <v>INSERT INTO VISIONE (nomeAccount,nomeUtente,data,ora,minutoArrivo,codEpisodio,codFilm) VALUES ('ElenaRobertaNucibella','Elena','06/03/2021','16:17:46','01:30:00',NULL,'DIS2')</v>
      </c>
      <c r="Q41" s="11">
        <f t="shared" ca="1" si="6"/>
        <v>0.64037832269223538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44291</v>
      </c>
      <c r="F42" s="14" t="str">
        <f t="shared" ca="1" si="1"/>
        <v>05/04/2021</v>
      </c>
      <c r="G42" t="str">
        <f t="shared" ca="1" si="2"/>
        <v>10:55:19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('JavisDoparconi','Javis','05/04/2021','10:55:19','01:00:00',NULL,'DIS3')</v>
      </c>
      <c r="O42" s="13" t="str">
        <f t="shared" ca="1" si="5"/>
        <v>INSERT INTO VISIONE (nomeAccount,nomeUtente,data,ora,minutoArrivo,codEpisodio,codFilm) VALUES ('JavisDoparconi','Javis','05/04/2021','10:55:19','01:00:00',NULL,'DIS3')</v>
      </c>
      <c r="Q42" s="11">
        <f t="shared" ca="1" si="6"/>
        <v>0.81919522185038374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44215</v>
      </c>
      <c r="F43" s="14" t="str">
        <f t="shared" ca="1" si="1"/>
        <v>19/01/2021</v>
      </c>
      <c r="G43" t="str">
        <f t="shared" ca="1" si="2"/>
        <v>16:49:03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('JavisDoparconi','Simone','19/01/2021','16:49:03','01:15:00',NULL,'DIS4')</v>
      </c>
      <c r="O43" s="13" t="str">
        <f t="shared" ca="1" si="5"/>
        <v>INSERT INTO VISIONE (nomeAccount,nomeUtente,data,ora,minutoArrivo,codEpisodio,codFilm) VALUES ('JavisDoparconi','Simone','19/01/2021','16:49:03','01:15:00',NULL,'DIS4')</v>
      </c>
      <c r="Q43" s="11">
        <f t="shared" ca="1" si="6"/>
        <v>0.57166904884421832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44059</v>
      </c>
      <c r="F44" s="14" t="str">
        <f t="shared" ca="1" si="1"/>
        <v>16/08/2020</v>
      </c>
      <c r="G44" t="str">
        <f t="shared" ca="1" si="2"/>
        <v>08:53:31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('BeatriceNazari','Beatrice','16/08/2020','08:53:31','01:25:00',NULL,'DIS5')</v>
      </c>
      <c r="O44" s="13" t="str">
        <f t="shared" ca="1" si="5"/>
        <v>INSERT INTO VISIONE (nomeAccount,nomeUtente,data,ora,minutoArrivo,codEpisodio,codFilm) VALUES ('BeatriceNazari','Beatrice','16/08/2020','08:53:31','01:25:00',NULL,'DIS5')</v>
      </c>
      <c r="Q44" s="11">
        <f t="shared" ca="1" si="6"/>
        <v>0.87202887208981184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44045</v>
      </c>
      <c r="F45" s="14" t="str">
        <f t="shared" ca="1" si="1"/>
        <v>02/08/2020</v>
      </c>
      <c r="G45" t="str">
        <f t="shared" ca="1" si="2"/>
        <v>15:03:19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('BeatriceNazari','Maicol','02/08/2020','15:03:19','01:30:00',NULL,'DIS6')</v>
      </c>
      <c r="O45" s="13" t="str">
        <f t="shared" ca="1" si="5"/>
        <v>INSERT INTO VISIONE (nomeAccount,nomeUtente,data,ora,minutoArrivo,codEpisodio,codFilm) VALUES ('BeatriceNazari','Maicol','02/08/2020','15:03:19','01:30:00',NULL,'DIS6')</v>
      </c>
      <c r="Q45" s="11">
        <f t="shared" ca="1" si="6"/>
        <v>0.41362143764388015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44100</v>
      </c>
      <c r="F46" s="14" t="str">
        <f t="shared" ca="1" si="1"/>
        <v>26/09/2020</v>
      </c>
      <c r="G46" t="str">
        <f t="shared" ca="1" si="2"/>
        <v>06:34:08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('AntoniaRosaMicotti','Antonia','26/09/2020','06:34:08','01:02:00',NULL,'DIS7')</v>
      </c>
      <c r="O46" s="13" t="str">
        <f t="shared" ca="1" si="5"/>
        <v>INSERT INTO VISIONE (nomeAccount,nomeUtente,data,ora,minutoArrivo,codEpisodio,codFilm) VALUES ('AntoniaRosaMicotti','Antonia','26/09/2020','06:34:08','01:02:00',NULL,'DIS7')</v>
      </c>
      <c r="Q46" s="11">
        <f t="shared" ca="1" si="6"/>
        <v>0.51005292758521381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44162</v>
      </c>
      <c r="F47" s="14" t="str">
        <f t="shared" ca="1" si="1"/>
        <v>27/11/2020</v>
      </c>
      <c r="G47" t="str">
        <f t="shared" ca="1" si="2"/>
        <v>17:01:59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('ZenoneVega','Zenone','27/11/2020','17:01:59','01:14:00',NULL,'DIS8')</v>
      </c>
      <c r="O47" s="13" t="str">
        <f t="shared" ca="1" si="5"/>
        <v>INSERT INTO VISIONE (nomeAccount,nomeUtente,data,ora,minutoArrivo,codEpisodio,codFilm) VALUES ('ZenoneVega','Zenone','27/11/2020','17:01:59','01:14:00',NULL,'DIS8')</v>
      </c>
      <c r="Q47" s="11">
        <f t="shared" ca="1" si="6"/>
        <v>0.72805722088659919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44102</v>
      </c>
      <c r="F48" s="14" t="str">
        <f t="shared" ca="1" si="1"/>
        <v>28/09/2020</v>
      </c>
      <c r="G48" t="str">
        <f t="shared" ca="1" si="2"/>
        <v>08:54:52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('ZenoneVega','Michelle','28/09/2020','08:54:52','02:10:00',NULL,'WARN1')</v>
      </c>
      <c r="O48" s="13" t="str">
        <f t="shared" ca="1" si="5"/>
        <v>INSERT INTO VISIONE (nomeAccount,nomeUtente,data,ora,minutoArrivo,codEpisodio,codFilm) VALUES ('ZenoneVega','Michelle','28/09/2020','08:54:52','02:10:00',NULL,'WARN1')</v>
      </c>
      <c r="Q48" s="11">
        <f t="shared" ca="1" si="6"/>
        <v>0.61315596129819894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44100</v>
      </c>
      <c r="F49" s="14" t="str">
        <f t="shared" ca="1" si="1"/>
        <v>26/09/2020</v>
      </c>
      <c r="G49" t="str">
        <f t="shared" ca="1" si="2"/>
        <v>06:33:41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('TonyReggio','Tony','26/09/2020','06:33:41','02:07:00',NULL,'WARN2')</v>
      </c>
      <c r="O49" s="13" t="str">
        <f t="shared" ca="1" si="5"/>
        <v>INSERT INTO VISIONE (nomeAccount,nomeUtente,data,ora,minutoArrivo,codEpisodio,codFilm) VALUES ('TonyReggio','Tony','26/09/2020','06:33:41','02:07:00',NULL,'WARN2')</v>
      </c>
      <c r="Q49" s="11">
        <f t="shared" ca="1" si="6"/>
        <v>0.453985795534812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44092</v>
      </c>
      <c r="F50" s="14" t="str">
        <f t="shared" ca="1" si="1"/>
        <v>18/09/2020</v>
      </c>
      <c r="G50" t="str">
        <f t="shared" ca="1" si="2"/>
        <v>14:05:06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('TonyReggio','Dante','18/09/2020','14:05:06','02:20:00',NULL,'WARN3')</v>
      </c>
      <c r="O50" s="13" t="str">
        <f t="shared" ca="1" si="5"/>
        <v>INSERT INTO VISIONE (nomeAccount,nomeUtente,data,ora,minutoArrivo,codEpisodio,codFilm) VALUES ('TonyReggio','Dante','18/09/2020','14:05:06','02:20:00',NULL,'WARN3')</v>
      </c>
      <c r="Q50" s="11">
        <f t="shared" ca="1" si="6"/>
        <v>0.87609868595878126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44354</v>
      </c>
      <c r="F51" s="14" t="str">
        <f t="shared" ca="1" si="1"/>
        <v>07/06/2021</v>
      </c>
      <c r="G51" t="str">
        <f t="shared" ca="1" si="2"/>
        <v>23:01:35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('DomenicoMondadori','Domenico','07/06/2021','23:01:35','02:15:00',NULL,'WARN4')</v>
      </c>
      <c r="O51" s="13" t="str">
        <f t="shared" ca="1" si="5"/>
        <v>INSERT INTO VISIONE (nomeAccount,nomeUtente,data,ora,minutoArrivo,codEpisodio,codFilm) VALUES ('DomenicoMondadori','Domenico','07/06/2021','23:01:35','02:15:00',NULL,'WARN4')</v>
      </c>
      <c r="Q51" s="11">
        <f t="shared" ca="1" si="6"/>
        <v>0.8149304883216667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44103</v>
      </c>
      <c r="F52" s="14" t="str">
        <f t="shared" ca="1" si="1"/>
        <v>29/09/2020</v>
      </c>
      <c r="G52" t="str">
        <f t="shared" ca="1" si="2"/>
        <v>06:45:52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('DomenicoMondadori','Lucia','29/09/2020','06:45:52','02:05:00',NULL,'WARN5')</v>
      </c>
      <c r="O52" s="13" t="str">
        <f t="shared" ca="1" si="5"/>
        <v>INSERT INTO VISIONE (nomeAccount,nomeUtente,data,ora,minutoArrivo,codEpisodio,codFilm) VALUES ('DomenicoMondadori','Lucia','29/09/2020','06:45:52','02:05:00',NULL,'WARN5')</v>
      </c>
      <c r="Q52" s="11">
        <f t="shared" ca="1" si="6"/>
        <v>0.10577562721886868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44066</v>
      </c>
      <c r="F53" s="14" t="str">
        <f t="shared" ca="1" si="1"/>
        <v>23/08/2020</v>
      </c>
      <c r="G53" t="str">
        <f t="shared" ca="1" si="2"/>
        <v>16:26:54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('DomenicoMondadori','Camilla','23/08/2020','16:26:54','02:12:00',NULL,'WARN6')</v>
      </c>
      <c r="O53" s="13" t="str">
        <f t="shared" ca="1" si="5"/>
        <v>INSERT INTO VISIONE (nomeAccount,nomeUtente,data,ora,minutoArrivo,codEpisodio,codFilm) VALUES ('DomenicoMondadori','Camilla','23/08/2020','16:26:54','02:12:00',NULL,'WARN6')</v>
      </c>
      <c r="Q53" s="11">
        <f t="shared" ca="1" si="6"/>
        <v>0.31243323697959835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44156</v>
      </c>
      <c r="F54" s="14" t="str">
        <f t="shared" ca="1" si="1"/>
        <v>21/11/2020</v>
      </c>
      <c r="G54" t="str">
        <f t="shared" ca="1" si="2"/>
        <v>11:15:07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('DomenicoMondadori','Sofia','21/11/2020','11:15:07','02:17:00',NULL,'WARN7')</v>
      </c>
      <c r="O54" s="13" t="str">
        <f t="shared" ca="1" si="5"/>
        <v>INSERT INTO VISIONE (nomeAccount,nomeUtente,data,ora,minutoArrivo,codEpisodio,codFilm) VALUES ('DomenicoMondadori','Sofia','21/11/2020','11:15:07','02:17:00',NULL,'WARN7')</v>
      </c>
      <c r="Q54" s="11">
        <f t="shared" ca="1" si="6"/>
        <v>0.17892320241175685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44208</v>
      </c>
      <c r="F55" s="14" t="str">
        <f t="shared" ca="1" si="1"/>
        <v>12/01/2021</v>
      </c>
      <c r="G55" t="str">
        <f t="shared" ca="1" si="2"/>
        <v>07:01:39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('PaoloManfredi','Paolo','12/01/2021','07:01:39','02:25:00',NULL,'WARN8')</v>
      </c>
      <c r="O55" s="13" t="str">
        <f t="shared" ca="1" si="5"/>
        <v>INSERT INTO VISIONE (nomeAccount,nomeUtente,data,ora,minutoArrivo,codEpisodio,codFilm) VALUES ('PaoloManfredi','Paolo','12/01/2021','07:01:39','02:25:00',NULL,'WARN8')</v>
      </c>
      <c r="Q55" s="11">
        <f t="shared" ca="1" si="6"/>
        <v>0.66017826598126883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44345</v>
      </c>
      <c r="F56" s="14" t="str">
        <f t="shared" ca="1" si="1"/>
        <v>29/05/2021</v>
      </c>
      <c r="G56" t="str">
        <f t="shared" ca="1" si="2"/>
        <v>00:59:56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('PaoloManfredi','Nicola','29/05/2021','00:59:56','01:38:00',NULL,'HOR1')</v>
      </c>
      <c r="O56" s="13" t="str">
        <f t="shared" ca="1" si="5"/>
        <v>INSERT INTO VISIONE (nomeAccount,nomeUtente,data,ora,minutoArrivo,codEpisodio,codFilm) VALUES ('PaoloManfredi','Nicola','29/05/2021','00:59:56','01:38:00',NULL,'HOR1')</v>
      </c>
      <c r="Q56" s="11">
        <f t="shared" ca="1" si="6"/>
        <v>0.1209149758619823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44182</v>
      </c>
      <c r="F57" s="14" t="str">
        <f t="shared" ca="1" si="1"/>
        <v>17/12/2020</v>
      </c>
      <c r="G57" t="str">
        <f t="shared" ca="1" si="2"/>
        <v>14:18:22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('PaoloManfredi','Tommaso','17/12/2020','14:18:22','01:42:00',NULL,'HOR2')</v>
      </c>
      <c r="O57" s="13" t="str">
        <f t="shared" ca="1" si="5"/>
        <v>INSERT INTO VISIONE (nomeAccount,nomeUtente,data,ora,minutoArrivo,codEpisodio,codFilm) VALUES ('PaoloManfredi','Tommaso','17/12/2020','14:18:22','01:42:00',NULL,'HOR2')</v>
      </c>
      <c r="Q57" s="11">
        <f t="shared" ca="1" si="6"/>
        <v>4.9388232258392617E-2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44362</v>
      </c>
      <c r="F58" s="14" t="str">
        <f t="shared" ca="1" si="1"/>
        <v>15/06/2021</v>
      </c>
      <c r="G58" t="str">
        <f t="shared" ca="1" si="2"/>
        <v>08:02:29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('PaoloManfredi','Michele','15/06/2021','08:02:29','01:47:00',NULL,'HOR3')</v>
      </c>
      <c r="O58" s="13" t="str">
        <f t="shared" ca="1" si="5"/>
        <v>INSERT INTO VISIONE (nomeAccount,nomeUtente,data,ora,minutoArrivo,codEpisodio,codFilm) VALUES ('PaoloManfredi','Michele','15/06/2021','08:02:29','01:47:00',NULL,'HOR3')</v>
      </c>
      <c r="Q58" s="11">
        <f t="shared" ca="1" si="6"/>
        <v>0.56632325817953022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44120</v>
      </c>
      <c r="F59" s="14" t="str">
        <f t="shared" ca="1" si="1"/>
        <v>16/10/2020</v>
      </c>
      <c r="G59" t="str">
        <f t="shared" ca="1" si="2"/>
        <v>04:24:14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('PaoloManfredi','Carlo','16/10/2020','04:24:14','01:39:00',NULL,'HOR4')</v>
      </c>
      <c r="O59" s="13" t="str">
        <f t="shared" ca="1" si="5"/>
        <v>INSERT INTO VISIONE (nomeAccount,nomeUtente,data,ora,minutoArrivo,codEpisodio,codFilm) VALUES ('PaoloManfredi','Carlo','16/10/2020','04:24:14','01:39:00',NULL,'HOR4')</v>
      </c>
      <c r="Q59" s="11">
        <f t="shared" ca="1" si="6"/>
        <v>0.54987082901205786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0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44236</v>
      </c>
      <c r="F60" s="14" t="str">
        <f t="shared" ca="1" si="1"/>
        <v>09/02/2021</v>
      </c>
      <c r="G60" t="str">
        <f t="shared" ca="1" si="2"/>
        <v>23:31:30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('GiadaBitossi','Giada','09/02/2021','23:31:30','01:51:00',NULL,'HOR5')</v>
      </c>
      <c r="O60" s="13" t="str">
        <f t="shared" ca="1" si="5"/>
        <v>INSERT INTO VISIONE (nomeAccount,nomeUtente,data,ora,minutoArrivo,codEpisodio,codFilm) VALUES ('GiadaBitossi','Giada','09/02/2021','23:31:30','01:51:00',NULL,'HOR5')</v>
      </c>
      <c r="Q60" s="11">
        <f t="shared" ca="1" si="6"/>
        <v>0.67831159425674958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44192</v>
      </c>
      <c r="F61" s="14" t="str">
        <f t="shared" ca="1" si="1"/>
        <v>27/12/2020</v>
      </c>
      <c r="G61" t="str">
        <f t="shared" ca="1" si="2"/>
        <v>19:06:23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('GiadaBitossi','Lucia','27/12/2020','19:06:23','01:27:00',NULL,'HOR6')</v>
      </c>
      <c r="O61" s="13" t="str">
        <f t="shared" ca="1" si="5"/>
        <v>INSERT INTO VISIONE (nomeAccount,nomeUtente,data,ora,minutoArrivo,codEpisodio,codFilm) VALUES ('GiadaBitossi','Lucia','27/12/2020','19:06:23','01:27:00',NULL,'HOR6')</v>
      </c>
      <c r="Q61" s="11">
        <f t="shared" ca="1" si="6"/>
        <v>0.74292676602050933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44298</v>
      </c>
      <c r="F62" s="14" t="str">
        <f t="shared" ca="1" si="1"/>
        <v>12/04/2021</v>
      </c>
      <c r="G62" t="str">
        <f t="shared" ca="1" si="2"/>
        <v>03:09:17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('GiadaBitossi','Sofia','12/04/2021','03:09:17','02:00:00',NULL,'TWIL1')</v>
      </c>
      <c r="O62" s="13" t="str">
        <f t="shared" ca="1" si="5"/>
        <v>INSERT INTO VISIONE (nomeAccount,nomeUtente,data,ora,minutoArrivo,codEpisodio,codFilm) VALUES ('GiadaBitossi','Sofia','12/04/2021','03:09:17','02:00:00',NULL,'TWIL1')</v>
      </c>
      <c r="Q62" s="11">
        <f t="shared" ca="1" si="6"/>
        <v>0.90719975599737046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44179</v>
      </c>
      <c r="F63" s="14" t="str">
        <f t="shared" ca="1" si="1"/>
        <v>14/12/2020</v>
      </c>
      <c r="G63" t="str">
        <f t="shared" ca="1" si="2"/>
        <v>08:22:32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('GiadaBitossi','Chiara','14/12/2020','08:22:32','02:20:00',NULL,'TWIL2')</v>
      </c>
      <c r="O63" s="13" t="str">
        <f t="shared" ca="1" si="5"/>
        <v>INSERT INTO VISIONE (nomeAccount,nomeUtente,data,ora,minutoArrivo,codEpisodio,codFilm) VALUES ('GiadaBitossi','Chiara','14/12/2020','08:22:32','02:20:00',NULL,'TWIL2')</v>
      </c>
      <c r="Q63" s="11">
        <f t="shared" ca="1" si="6"/>
        <v>0.23537442691516797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44297</v>
      </c>
      <c r="F64" s="14" t="str">
        <f t="shared" ca="1" si="1"/>
        <v>11/04/2021</v>
      </c>
      <c r="G64" t="str">
        <f t="shared" ca="1" si="2"/>
        <v>03:32:59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('FrankZanchi','Frank','11/04/2021','03:32:59','01:50:00',NULL,'TWIL3')</v>
      </c>
      <c r="O64" s="13" t="str">
        <f t="shared" ca="1" si="5"/>
        <v>INSERT INTO VISIONE (nomeAccount,nomeUtente,data,ora,minutoArrivo,codEpisodio,codFilm) VALUES ('FrankZanchi','Frank','11/04/2021','03:32:59','01:50:00',NULL,'TWIL3')</v>
      </c>
      <c r="Q64" s="11">
        <f t="shared" ca="1" si="6"/>
        <v>0.41955253515447966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44201</v>
      </c>
      <c r="F65" s="14" t="str">
        <f t="shared" ca="1" si="1"/>
        <v>05/01/2021</v>
      </c>
      <c r="G65" t="str">
        <f t="shared" ca="1" si="2"/>
        <v>08:47:41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('DarioAzeglioTabegna','Dario','05/01/2021','08:47:41','01:40:00',NULL,'AVEN1')</v>
      </c>
      <c r="O65" s="13" t="str">
        <f t="shared" ca="1" si="5"/>
        <v>INSERT INTO VISIONE (nomeAccount,nomeUtente,data,ora,minutoArrivo,codEpisodio,codFilm) VALUES ('DarioAzeglioTabegna','Dario','05/01/2021','08:47:41','01:40:00',NULL,'AVEN1')</v>
      </c>
      <c r="Q65" s="11">
        <f t="shared" ca="1" si="6"/>
        <v>0.66015321616389189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44227</v>
      </c>
      <c r="F66" s="14" t="str">
        <f t="shared" ref="F66:F129" ca="1" si="17">TEXT(E66,"GG/MM/AAAA")</f>
        <v>31/01/2021</v>
      </c>
      <c r="G66" t="str">
        <f t="shared" ref="G66:G129" ca="1" si="18">TEXT(RAND(),"HH:MM:SS")</f>
        <v>11:39:01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('DarioAzeglioTabegna','Eugenio','31/01/2021','11:39:01','02:00:00',NULL,'AVEN2')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('DarioAzeglioTabegna','Eugenio','31/01/2021','11:39:01','02:00:00',NULL,'AVEN2')</v>
      </c>
      <c r="Q66" s="11">
        <f t="shared" ref="Q66:Q129" ca="1" si="21">RAND()</f>
        <v>0.11504165891076035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44195</v>
      </c>
      <c r="F67" s="14" t="str">
        <f t="shared" ca="1" si="17"/>
        <v>30/12/2020</v>
      </c>
      <c r="G67" t="str">
        <f t="shared" ca="1" si="18"/>
        <v>15:16:41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('MicheleTatiani','Michele','30/12/2020','15:16:41','01:55:00',NULL,'AVEN3')</v>
      </c>
      <c r="O67" s="13" t="str">
        <f t="shared" ca="1" si="20"/>
        <v>INSERT INTO VISIONE (nomeAccount,nomeUtente,data,ora,minutoArrivo,codEpisodio,codFilm) VALUES ('MicheleTatiani','Michele','30/12/2020','15:16:41','01:55:00',NULL,'AVEN3')</v>
      </c>
      <c r="Q67" s="11">
        <f t="shared" ca="1" si="21"/>
        <v>0.55580045384536358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44303</v>
      </c>
      <c r="F68" s="14" t="str">
        <f t="shared" ca="1" si="17"/>
        <v>17/04/2021</v>
      </c>
      <c r="G68" t="str">
        <f t="shared" ca="1" si="18"/>
        <v>02:16:11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('MicheleTatiani','Andrea','17/04/2021','02:16:11','02:05:00',NULL,'AVEN4')</v>
      </c>
      <c r="O68" s="13" t="str">
        <f t="shared" ca="1" si="20"/>
        <v>INSERT INTO VISIONE (nomeAccount,nomeUtente,data,ora,minutoArrivo,codEpisodio,codFilm) VALUES ('MicheleTatiani','Andrea','17/04/2021','02:16:11','02:05:00',NULL,'AVEN4')</v>
      </c>
      <c r="Q68" s="11">
        <f t="shared" ca="1" si="21"/>
        <v>0.16615567421854149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44318</v>
      </c>
      <c r="F69" s="14" t="str">
        <f t="shared" ca="1" si="17"/>
        <v>02/05/2021</v>
      </c>
      <c r="G69" t="str">
        <f t="shared" ca="1" si="18"/>
        <v>12:36:44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('MicheleTatiani','Marco','02/05/2021','12:36:44','02:20:00',NULL,'AVEN5')</v>
      </c>
      <c r="O69" s="13" t="str">
        <f t="shared" ca="1" si="20"/>
        <v>INSERT INTO VISIONE (nomeAccount,nomeUtente,data,ora,minutoArrivo,codEpisodio,codFilm) VALUES ('MicheleTatiani','Marco','02/05/2021','12:36:44','02:20:00',NULL,'AVEN5')</v>
      </c>
      <c r="Q69" s="11">
        <f t="shared" ca="1" si="21"/>
        <v>0.76640758664279263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44040</v>
      </c>
      <c r="F70" s="14" t="str">
        <f t="shared" ca="1" si="17"/>
        <v>28/07/2020</v>
      </c>
      <c r="G70" t="str">
        <f t="shared" ca="1" si="18"/>
        <v>09:22:12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('AssuntaRubini','Assunta','28/07/2020','09:22:12','02:00:00',NULL,'AVEN6')</v>
      </c>
      <c r="O70" s="13" t="str">
        <f t="shared" ca="1" si="20"/>
        <v>INSERT INTO VISIONE (nomeAccount,nomeUtente,data,ora,minutoArrivo,codEpisodio,codFilm) VALUES ('AssuntaRubini','Assunta','28/07/2020','09:22:12','02:00:00',NULL,'AVEN6')</v>
      </c>
      <c r="Q70" s="11">
        <f t="shared" ca="1" si="21"/>
        <v>0.97655096841509093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44358</v>
      </c>
      <c r="F71" s="14" t="str">
        <f t="shared" ca="1" si="17"/>
        <v>11/06/2021</v>
      </c>
      <c r="G71" t="str">
        <f t="shared" ca="1" si="18"/>
        <v>16:54:57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('AssuntaRubini','Maria','11/06/2021','16:54:57','02:05:00',NULL,'AVEN7')</v>
      </c>
      <c r="O71" s="13" t="str">
        <f t="shared" ca="1" si="20"/>
        <v>INSERT INTO VISIONE (nomeAccount,nomeUtente,data,ora,minutoArrivo,codEpisodio,codFilm) VALUES ('AssuntaRubini','Maria','11/06/2021','16:54:57','02:05:00',NULL,'AVEN7')</v>
      </c>
      <c r="Q71" s="11">
        <f t="shared" ca="1" si="21"/>
        <v>0.96587399545584429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43902</v>
      </c>
      <c r="F72" s="14" t="str">
        <f t="shared" ca="1" si="17"/>
        <v>12/03/2020</v>
      </c>
      <c r="G72" t="str">
        <f t="shared" ca="1" si="18"/>
        <v>00:57:23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('AssuntaRubini','Chiara','12/03/2020','00:57:23','01:45:00',NULL,'AVEN8')</v>
      </c>
      <c r="O72" s="13" t="str">
        <f t="shared" ca="1" si="20"/>
        <v>INSERT INTO VISIONE (nomeAccount,nomeUtente,data,ora,minutoArrivo,codEpisodio,codFilm) VALUES ('AssuntaRubini','Chiara','12/03/2020','00:57:23','01:45:00',NULL,'AVEN8')</v>
      </c>
      <c r="Q72" s="11">
        <f t="shared" ca="1" si="21"/>
        <v>0.54407414806564558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43974</v>
      </c>
      <c r="F73" s="14" t="str">
        <f t="shared" ca="1" si="17"/>
        <v>23/05/2020</v>
      </c>
      <c r="G73" t="str">
        <f t="shared" ca="1" si="18"/>
        <v>21:46:40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('GiuliaLetiziaNorbiato','Giulia','23/05/2020','21:46:40','01:52:00',NULL,'AVEN9')</v>
      </c>
      <c r="O73" s="13" t="str">
        <f t="shared" ca="1" si="20"/>
        <v>INSERT INTO VISIONE (nomeAccount,nomeUtente,data,ora,minutoArrivo,codEpisodio,codFilm) VALUES ('GiuliaLetiziaNorbiato','Giulia','23/05/2020','21:46:40','01:52:00',NULL,'AVEN9')</v>
      </c>
      <c r="Q73" s="11">
        <f t="shared" ca="1" si="21"/>
        <v>0.55906746301893129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43950</v>
      </c>
      <c r="F74" s="14" t="str">
        <f t="shared" ca="1" si="17"/>
        <v>29/04/2020</v>
      </c>
      <c r="G74" t="str">
        <f t="shared" ca="1" si="18"/>
        <v>19:34:40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('EttoreDomenici','Ettore','29/04/2020','19:34:40','01:46:00',NULL,'AVEN10')</v>
      </c>
      <c r="O74" s="13" t="str">
        <f t="shared" ca="1" si="20"/>
        <v>INSERT INTO VISIONE (nomeAccount,nomeUtente,data,ora,minutoArrivo,codEpisodio,codFilm) VALUES ('EttoreDomenici','Ettore','29/04/2020','19:34:40','01:46:00',NULL,'AVEN10')</v>
      </c>
      <c r="Q74" s="11">
        <f t="shared" ca="1" si="21"/>
        <v>0.2526237179096098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44288</v>
      </c>
      <c r="F75" s="14" t="str">
        <f t="shared" ca="1" si="17"/>
        <v>02/04/2021</v>
      </c>
      <c r="G75" t="str">
        <f t="shared" ca="1" si="18"/>
        <v>15:56:14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('EttoreDomenici','Riccardo','02/04/2021','15:56:14','01:45:00',NULL,'AVEN11')</v>
      </c>
      <c r="O75" s="13" t="str">
        <f t="shared" ca="1" si="20"/>
        <v>INSERT INTO VISIONE (nomeAccount,nomeUtente,data,ora,minutoArrivo,codEpisodio,codFilm) VALUES ('EttoreDomenici','Riccardo','02/04/2021','15:56:14','01:45:00',NULL,'AVEN11')</v>
      </c>
      <c r="Q75" s="11">
        <f t="shared" ca="1" si="21"/>
        <v>0.95210108226435319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44100</v>
      </c>
      <c r="F76" s="14" t="str">
        <f t="shared" ca="1" si="17"/>
        <v>26/09/2020</v>
      </c>
      <c r="G76" t="str">
        <f t="shared" ca="1" si="18"/>
        <v>00:59:08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('EttoreDomenici','Claudio','26/09/2020','00:59:08','01:52:00',NULL,'AVEN12')</v>
      </c>
      <c r="O76" s="13" t="str">
        <f t="shared" ca="1" si="20"/>
        <v>INSERT INTO VISIONE (nomeAccount,nomeUtente,data,ora,minutoArrivo,codEpisodio,codFilm) VALUES ('EttoreDomenici','Claudio','26/09/2020','00:59:08','01:52:00',NULL,'AVEN12')</v>
      </c>
      <c r="Q76" s="11">
        <f t="shared" ca="1" si="21"/>
        <v>0.86321798850815512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44059</v>
      </c>
      <c r="F77" s="14" t="str">
        <f t="shared" ca="1" si="17"/>
        <v>16/08/2020</v>
      </c>
      <c r="G77" t="str">
        <f t="shared" ca="1" si="18"/>
        <v>17:38:30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('EttoreDomenici','Giulia','16/08/2020','17:38:30','01:42:00',NULL,'AVEN13')</v>
      </c>
      <c r="O77" s="13" t="str">
        <f t="shared" ca="1" si="20"/>
        <v>INSERT INTO VISIONE (nomeAccount,nomeUtente,data,ora,minutoArrivo,codEpisodio,codFilm) VALUES ('EttoreDomenici','Giulia','16/08/2020','17:38:30','01:42:00',NULL,'AVEN13')</v>
      </c>
      <c r="Q77" s="11">
        <f t="shared" ca="1" si="21"/>
        <v>0.77945213232359012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44226</v>
      </c>
      <c r="F78" s="14" t="str">
        <f t="shared" ca="1" si="17"/>
        <v>30/01/2021</v>
      </c>
      <c r="G78" t="str">
        <f t="shared" ca="1" si="18"/>
        <v>10:03:33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('EttoreDomenici','Lucia','30/01/2021','10:03:33','00:58:00',NULL,'DIS1')</v>
      </c>
      <c r="O78" s="13" t="str">
        <f t="shared" ca="1" si="20"/>
        <v>INSERT INTO VISIONE (nomeAccount,nomeUtente,data,ora,minutoArrivo,codEpisodio,codFilm) VALUES ('EttoreDomenici','Lucia','30/01/2021','10:03:33','00:58:00',NULL,'DIS1')</v>
      </c>
      <c r="Q78" s="11">
        <f t="shared" ca="1" si="21"/>
        <v>0.53897193318191716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44086</v>
      </c>
      <c r="F79" s="14" t="str">
        <f t="shared" ca="1" si="17"/>
        <v>12/09/2020</v>
      </c>
      <c r="G79" t="str">
        <f t="shared" ca="1" si="18"/>
        <v>19:01:23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('CarolinaSanzani','Carolina','12/09/2020','19:01:23','01:30:00',NULL,'DIS2')</v>
      </c>
      <c r="O79" s="13" t="str">
        <f t="shared" ca="1" si="20"/>
        <v>INSERT INTO VISIONE (nomeAccount,nomeUtente,data,ora,minutoArrivo,codEpisodio,codFilm) VALUES ('CarolinaSanzani','Carolina','12/09/2020','19:01:23','01:30:00',NULL,'DIS2')</v>
      </c>
      <c r="Q79" s="11">
        <f t="shared" ca="1" si="21"/>
        <v>5.35348299668581E-2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44257</v>
      </c>
      <c r="F80" s="14" t="str">
        <f t="shared" ca="1" si="17"/>
        <v>02/03/2021</v>
      </c>
      <c r="G80" t="str">
        <f t="shared" ca="1" si="18"/>
        <v>09:07:01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('CarolinaSanzani','Camilla','02/03/2021','09:07:01','01:00:00',NULL,'DIS3')</v>
      </c>
      <c r="O80" s="13" t="str">
        <f t="shared" ca="1" si="20"/>
        <v>INSERT INTO VISIONE (nomeAccount,nomeUtente,data,ora,minutoArrivo,codEpisodio,codFilm) VALUES ('CarolinaSanzani','Camilla','02/03/2021','09:07:01','01:00:00',NULL,'DIS3')</v>
      </c>
      <c r="Q80" s="11">
        <f t="shared" ca="1" si="21"/>
        <v>4.992452428733607E-2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44116</v>
      </c>
      <c r="F81" s="14" t="str">
        <f t="shared" ca="1" si="17"/>
        <v>12/10/2020</v>
      </c>
      <c r="G81" t="str">
        <f t="shared" ca="1" si="18"/>
        <v>19:00:20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('CarolinaSanzani','Chiara','12/10/2020','19:00:20','01:15:00',NULL,'DIS4')</v>
      </c>
      <c r="O81" s="13" t="str">
        <f t="shared" ca="1" si="20"/>
        <v>INSERT INTO VISIONE (nomeAccount,nomeUtente,data,ora,minutoArrivo,codEpisodio,codFilm) VALUES ('CarolinaSanzani','Chiara','12/10/2020','19:00:20','01:15:00',NULL,'DIS4')</v>
      </c>
      <c r="Q81" s="11">
        <f t="shared" ca="1" si="21"/>
        <v>0.58729845256504543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43895</v>
      </c>
      <c r="F82" s="14" t="str">
        <f t="shared" ca="1" si="17"/>
        <v>05/03/2020</v>
      </c>
      <c r="G82" t="str">
        <f t="shared" ca="1" si="18"/>
        <v>13:21:02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('KevinBizzuti','Simone','05/03/2020','13:21:02','01:25:00',NULL,'DIS5')</v>
      </c>
      <c r="O82" s="13" t="str">
        <f t="shared" ca="1" si="20"/>
        <v>INSERT INTO VISIONE (nomeAccount,nomeUtente,data,ora,minutoArrivo,codEpisodio,codFilm) VALUES ('KevinBizzuti','Simone','05/03/2020','13:21:02','01:25:00',NULL,'DIS5')</v>
      </c>
      <c r="Q82" s="11">
        <f t="shared" ca="1" si="21"/>
        <v>0.21802050768994286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44198</v>
      </c>
      <c r="F83" s="14" t="str">
        <f t="shared" ca="1" si="17"/>
        <v>02/01/2021</v>
      </c>
      <c r="G83" t="str">
        <f t="shared" ca="1" si="18"/>
        <v>16:28:51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('KevinBizzuti','Andrea','02/01/2021','16:28:51','01:30:00',NULL,'DIS6')</v>
      </c>
      <c r="O83" s="13" t="str">
        <f t="shared" ca="1" si="20"/>
        <v>INSERT INTO VISIONE (nomeAccount,nomeUtente,data,ora,minutoArrivo,codEpisodio,codFilm) VALUES ('KevinBizzuti','Andrea','02/01/2021','16:28:51','01:30:00',NULL,'DIS6')</v>
      </c>
      <c r="Q83" s="11">
        <f t="shared" ca="1" si="21"/>
        <v>0.24329569617440838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44172</v>
      </c>
      <c r="F84" s="14" t="str">
        <f t="shared" ca="1" si="17"/>
        <v>07/12/2020</v>
      </c>
      <c r="G84" t="str">
        <f t="shared" ca="1" si="18"/>
        <v>02:47:40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('KevinBizzuti','Riccardo','07/12/2020','02:47:40','01:02:00',NULL,'DIS7')</v>
      </c>
      <c r="O84" s="13" t="str">
        <f t="shared" ca="1" si="20"/>
        <v>INSERT INTO VISIONE (nomeAccount,nomeUtente,data,ora,minutoArrivo,codEpisodio,codFilm) VALUES ('KevinBizzuti','Riccardo','07/12/2020','02:47:40','01:02:00',NULL,'DIS7')</v>
      </c>
      <c r="Q84" s="11">
        <f t="shared" ca="1" si="21"/>
        <v>0.35107526413978341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44259</v>
      </c>
      <c r="F85" s="14" t="str">
        <f t="shared" ca="1" si="17"/>
        <v>04/03/2021</v>
      </c>
      <c r="G85" t="str">
        <f t="shared" ca="1" si="18"/>
        <v>09:10:33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('NickBelfiori','Nick','04/03/2021','09:10:33','01:14:00',NULL,'DIS8')</v>
      </c>
      <c r="O85" s="13" t="str">
        <f t="shared" ca="1" si="20"/>
        <v>INSERT INTO VISIONE (nomeAccount,nomeUtente,data,ora,minutoArrivo,codEpisodio,codFilm) VALUES ('NickBelfiori','Nick','04/03/2021','09:10:33','01:14:00',NULL,'DIS8')</v>
      </c>
      <c r="Q85" s="11">
        <f t="shared" ca="1" si="21"/>
        <v>0.57404177341619766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43968</v>
      </c>
      <c r="F86" s="14" t="str">
        <f t="shared" ca="1" si="17"/>
        <v>17/05/2020</v>
      </c>
      <c r="G86" t="str">
        <f t="shared" ca="1" si="18"/>
        <v>08:23:15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('NickBelfiori','Andrea','17/05/2020','08:23:15','02:10:00',NULL,'WARN1')</v>
      </c>
      <c r="O86" s="13" t="str">
        <f t="shared" ca="1" si="20"/>
        <v>INSERT INTO VISIONE (nomeAccount,nomeUtente,data,ora,minutoArrivo,codEpisodio,codFilm) VALUES ('NickBelfiori','Andrea','17/05/2020','08:23:15','02:10:00',NULL,'WARN1')</v>
      </c>
      <c r="Q86" s="11">
        <f t="shared" ca="1" si="21"/>
        <v>0.45227326341343377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44353</v>
      </c>
      <c r="F87" s="14" t="str">
        <f t="shared" ca="1" si="17"/>
        <v>06/06/2021</v>
      </c>
      <c r="G87" t="str">
        <f t="shared" ca="1" si="18"/>
        <v>18:08:21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('RyanVincenzi','Ryan','06/06/2021','18:08:21','02:07:00',NULL,'WARN2')</v>
      </c>
      <c r="O87" s="13" t="str">
        <f t="shared" ca="1" si="20"/>
        <v>INSERT INTO VISIONE (nomeAccount,nomeUtente,data,ora,minutoArrivo,codEpisodio,codFilm) VALUES ('RyanVincenzi','Ryan','06/06/2021','18:08:21','02:07:00',NULL,'WARN2')</v>
      </c>
      <c r="Q87" s="11">
        <f t="shared" ca="1" si="21"/>
        <v>0.26010693236577309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44165</v>
      </c>
      <c r="F88" s="14" t="str">
        <f t="shared" ca="1" si="17"/>
        <v>30/11/2020</v>
      </c>
      <c r="G88" t="str">
        <f t="shared" ca="1" si="18"/>
        <v>10:26:55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('RyanVincenzi','Marco','30/11/2020','10:26:55','02:20:00',NULL,'WARN3')</v>
      </c>
      <c r="O88" s="13" t="str">
        <f t="shared" ca="1" si="20"/>
        <v>INSERT INTO VISIONE (nomeAccount,nomeUtente,data,ora,minutoArrivo,codEpisodio,codFilm) VALUES ('RyanVincenzi','Marco','30/11/2020','10:26:55','02:20:00',NULL,'WARN3')</v>
      </c>
      <c r="Q88" s="11">
        <f t="shared" ca="1" si="21"/>
        <v>0.95807332235161169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44173</v>
      </c>
      <c r="F89" s="14" t="str">
        <f t="shared" ca="1" si="17"/>
        <v>08/12/2020</v>
      </c>
      <c r="G89" t="str">
        <f t="shared" ca="1" si="18"/>
        <v>17:53:44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('SigfridoPraxiolu','Sigfrido','08/12/2020','17:53:44','02:15:00',NULL,'WARN4')</v>
      </c>
      <c r="O89" s="13" t="str">
        <f t="shared" ca="1" si="20"/>
        <v>INSERT INTO VISIONE (nomeAccount,nomeUtente,data,ora,minutoArrivo,codEpisodio,codFilm) VALUES ('SigfridoPraxiolu','Sigfrido','08/12/2020','17:53:44','02:15:00',NULL,'WARN4')</v>
      </c>
      <c r="Q89" s="11">
        <f t="shared" ca="1" si="21"/>
        <v>0.51544135388074452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44311</v>
      </c>
      <c r="F90" s="14" t="str">
        <f t="shared" ca="1" si="17"/>
        <v>25/04/2021</v>
      </c>
      <c r="G90" t="str">
        <f t="shared" ca="1" si="18"/>
        <v>20:59:20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('GyllesBiscaro','Gyless','25/04/2021','20:59:20','02:05:00',NULL,'WARN5')</v>
      </c>
      <c r="O90" s="13" t="str">
        <f t="shared" ca="1" si="20"/>
        <v>INSERT INTO VISIONE (nomeAccount,nomeUtente,data,ora,minutoArrivo,codEpisodio,codFilm) VALUES ('GyllesBiscaro','Gyless','25/04/2021','20:59:20','02:05:00',NULL,'WARN5')</v>
      </c>
      <c r="Q90" s="11">
        <f t="shared" ca="1" si="21"/>
        <v>0.81133732260713032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44216</v>
      </c>
      <c r="F91" s="14" t="str">
        <f t="shared" ca="1" si="17"/>
        <v>20/01/2021</v>
      </c>
      <c r="G91" t="str">
        <f t="shared" ca="1" si="18"/>
        <v>08:58:50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('GyllesBiscaro','Ryan','20/01/2021','08:58:50','02:12:00',NULL,'WARN6')</v>
      </c>
      <c r="O91" s="13" t="str">
        <f t="shared" ca="1" si="20"/>
        <v>INSERT INTO VISIONE (nomeAccount,nomeUtente,data,ora,minutoArrivo,codEpisodio,codFilm) VALUES ('GyllesBiscaro','Ryan','20/01/2021','08:58:50','02:12:00',NULL,'WARN6')</v>
      </c>
      <c r="Q91" s="11">
        <f t="shared" ca="1" si="21"/>
        <v>0.95004755661603779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44228</v>
      </c>
      <c r="F92" s="14" t="str">
        <f t="shared" ca="1" si="17"/>
        <v>01/02/2021</v>
      </c>
      <c r="G92" t="str">
        <f t="shared" ca="1" si="18"/>
        <v>09:01:51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('FrancescoGelmini','Francesco','01/02/2021','09:01:51','02:17:00',NULL,'WARN7')</v>
      </c>
      <c r="O92" s="13" t="str">
        <f t="shared" ca="1" si="20"/>
        <v>INSERT INTO VISIONE (nomeAccount,nomeUtente,data,ora,minutoArrivo,codEpisodio,codFilm) VALUES ('FrancescoGelmini','Francesco','01/02/2021','09:01:51','02:17:00',NULL,'WARN7')</v>
      </c>
      <c r="Q92" s="11">
        <f t="shared" ca="1" si="21"/>
        <v>0.7004856247027893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44273</v>
      </c>
      <c r="F93" s="14" t="str">
        <f t="shared" ca="1" si="17"/>
        <v>18/03/2021</v>
      </c>
      <c r="G93" t="str">
        <f t="shared" ca="1" si="18"/>
        <v>13:38:44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('FrancescoGelmini','Gianluca','18/03/2021','13:38:44','02:25:00',NULL,'WARN8')</v>
      </c>
      <c r="O93" s="13" t="str">
        <f t="shared" ca="1" si="20"/>
        <v>INSERT INTO VISIONE (nomeAccount,nomeUtente,data,ora,minutoArrivo,codEpisodio,codFilm) VALUES ('FrancescoGelmini','Gianluca','18/03/2021','13:38:44','02:25:00',NULL,'WARN8')</v>
      </c>
      <c r="Q93" s="11">
        <f t="shared" ca="1" si="21"/>
        <v>0.26751272271616133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44176</v>
      </c>
      <c r="F94" s="14" t="str">
        <f t="shared" ca="1" si="17"/>
        <v>11/12/2020</v>
      </c>
      <c r="G94" t="str">
        <f t="shared" ca="1" si="18"/>
        <v>22:09:18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('FrancescoGelmini','Sofia','11/12/2020','22:09:18','01:38:00',NULL,'HOR1')</v>
      </c>
      <c r="O94" s="13" t="str">
        <f t="shared" ca="1" si="20"/>
        <v>INSERT INTO VISIONE (nomeAccount,nomeUtente,data,ora,minutoArrivo,codEpisodio,codFilm) VALUES ('FrancescoGelmini','Sofia','11/12/2020','22:09:18','01:38:00',NULL,'HOR1')</v>
      </c>
      <c r="Q94" s="11">
        <f t="shared" ca="1" si="21"/>
        <v>6.6599986548504075E-2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44298</v>
      </c>
      <c r="F95" s="14" t="str">
        <f t="shared" ca="1" si="17"/>
        <v>12/04/2021</v>
      </c>
      <c r="G95" t="str">
        <f t="shared" ca="1" si="18"/>
        <v>12:48:37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('JuryCotugno','Jury','12/04/2021','12:48:37','01:42:00',NULL,'HOR2')</v>
      </c>
      <c r="O95" s="13" t="str">
        <f t="shared" ca="1" si="20"/>
        <v>INSERT INTO VISIONE (nomeAccount,nomeUtente,data,ora,minutoArrivo,codEpisodio,codFilm) VALUES ('JuryCotugno','Jury','12/04/2021','12:48:37','01:42:00',NULL,'HOR2')</v>
      </c>
      <c r="Q95" s="11">
        <f t="shared" ca="1" si="21"/>
        <v>0.30406241453194371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44011</v>
      </c>
      <c r="F96" s="14" t="str">
        <f t="shared" ca="1" si="17"/>
        <v>29/06/2020</v>
      </c>
      <c r="G96" t="str">
        <f t="shared" ca="1" si="18"/>
        <v>20:32:02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('JuryCotugno','Viola','29/06/2020','20:32:02','01:47:00',NULL,'HOR3')</v>
      </c>
      <c r="O96" s="13" t="str">
        <f t="shared" ca="1" si="20"/>
        <v>INSERT INTO VISIONE (nomeAccount,nomeUtente,data,ora,minutoArrivo,codEpisodio,codFilm) VALUES ('JuryCotugno','Viola','29/06/2020','20:32:02','01:47:00',NULL,'HOR3')</v>
      </c>
      <c r="Q96" s="11">
        <f t="shared" ca="1" si="21"/>
        <v>0.8042411116608511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43973</v>
      </c>
      <c r="F97" s="14" t="str">
        <f t="shared" ca="1" si="17"/>
        <v>22/05/2020</v>
      </c>
      <c r="G97" t="str">
        <f t="shared" ca="1" si="18"/>
        <v>08:32:28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('ZaraFederici','Zara','22/05/2020','08:32:28','01:39:00',NULL,'HOR4')</v>
      </c>
      <c r="O97" s="13" t="str">
        <f t="shared" ca="1" si="20"/>
        <v>INSERT INTO VISIONE (nomeAccount,nomeUtente,data,ora,minutoArrivo,codEpisodio,codFilm) VALUES ('ZaraFederici','Zara','22/05/2020','08:32:28','01:39:00',NULL,'HOR4')</v>
      </c>
      <c r="Q97" s="11">
        <f t="shared" ca="1" si="21"/>
        <v>0.7171007630785452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44271</v>
      </c>
      <c r="F98" s="14" t="str">
        <f t="shared" ca="1" si="17"/>
        <v>16/03/2021</v>
      </c>
      <c r="G98" t="str">
        <f t="shared" ca="1" si="18"/>
        <v>09:27:12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('ZaraFederici','Margherita','16/03/2021','09:27:12','01:51:00',NULL,'HOR5')</v>
      </c>
      <c r="O98" s="13" t="str">
        <f t="shared" ca="1" si="20"/>
        <v>INSERT INTO VISIONE (nomeAccount,nomeUtente,data,ora,minutoArrivo,codEpisodio,codFilm) VALUES ('ZaraFederici','Margherita','16/03/2021','09:27:12','01:51:00',NULL,'HOR5')</v>
      </c>
      <c r="Q98" s="11">
        <f t="shared" ca="1" si="21"/>
        <v>0.99561850271303609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44108</v>
      </c>
      <c r="F99" s="14" t="str">
        <f t="shared" ca="1" si="17"/>
        <v>04/10/2020</v>
      </c>
      <c r="G99" t="str">
        <f t="shared" ca="1" si="18"/>
        <v>23:40:20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('ZaraFederici','Sofia','04/10/2020','23:40:20','01:27:00',NULL,'HOR6')</v>
      </c>
      <c r="O99" s="13" t="str">
        <f t="shared" ca="1" si="20"/>
        <v>INSERT INTO VISIONE (nomeAccount,nomeUtente,data,ora,minutoArrivo,codEpisodio,codFilm) VALUES ('ZaraFederici','Sofia','04/10/2020','23:40:20','01:27:00',NULL,'HOR6')</v>
      </c>
      <c r="Q99" s="11">
        <f t="shared" ca="1" si="21"/>
        <v>0.97344225433901987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44030</v>
      </c>
      <c r="F100" s="14" t="str">
        <f t="shared" ca="1" si="17"/>
        <v>18/07/2020</v>
      </c>
      <c r="G100" t="str">
        <f t="shared" ca="1" si="18"/>
        <v>19:53:24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('XavierDiIacono','Xavier','18/07/2020','19:53:24','02:00:00',NULL,'TWIL1')</v>
      </c>
      <c r="O100" s="13" t="str">
        <f t="shared" ca="1" si="20"/>
        <v>INSERT INTO VISIONE (nomeAccount,nomeUtente,data,ora,minutoArrivo,codEpisodio,codFilm) VALUES ('XavierDiIacono','Xavier','18/07/2020','19:53:24','02:00:00',NULL,'TWIL1')</v>
      </c>
      <c r="Q100" s="11">
        <f t="shared" ca="1" si="21"/>
        <v>0.31846604553814328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44049</v>
      </c>
      <c r="F101" s="14" t="str">
        <f t="shared" ca="1" si="17"/>
        <v>06/08/2020</v>
      </c>
      <c r="G101" t="str">
        <f t="shared" ca="1" si="18"/>
        <v>14:46:18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('XavierDiIacono','Mirko','06/08/2020','14:46:18','02:20:00',NULL,'TWIL2')</v>
      </c>
      <c r="O101" s="13" t="str">
        <f t="shared" ca="1" si="20"/>
        <v>INSERT INTO VISIONE (nomeAccount,nomeUtente,data,ora,minutoArrivo,codEpisodio,codFilm) VALUES ('XavierDiIacono','Mirko','06/08/2020','14:46:18','02:20:00',NULL,'TWIL2')</v>
      </c>
      <c r="Q101" s="11">
        <f t="shared" ca="1" si="21"/>
        <v>0.643377336557728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44015</v>
      </c>
      <c r="F102" s="14" t="str">
        <f t="shared" ca="1" si="17"/>
        <v>03/07/2020</v>
      </c>
      <c r="G102" t="str">
        <f t="shared" ca="1" si="18"/>
        <v>00:19:24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('BarbaraNevi','Barbara','03/07/2020','00:19:24','01:50:00',NULL,'TWIL3')</v>
      </c>
      <c r="O102" s="13" t="str">
        <f t="shared" ca="1" si="20"/>
        <v>INSERT INTO VISIONE (nomeAccount,nomeUtente,data,ora,minutoArrivo,codEpisodio,codFilm) VALUES ('BarbaraNevi','Barbara','03/07/2020','00:19:24','01:50:00',NULL,'TWIL3')</v>
      </c>
      <c r="Q102" s="11">
        <f t="shared" ca="1" si="21"/>
        <v>0.65859355992806079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44358</v>
      </c>
      <c r="F103" s="14" t="str">
        <f t="shared" ca="1" si="17"/>
        <v>11/06/2021</v>
      </c>
      <c r="G103" t="str">
        <f t="shared" ca="1" si="18"/>
        <v>11:24:08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('BarbaraNevi','Elena','11/06/2021','11:24:08','01:40:00',NULL,'AVEN1')</v>
      </c>
      <c r="O103" s="13" t="str">
        <f t="shared" ca="1" si="20"/>
        <v>INSERT INTO VISIONE (nomeAccount,nomeUtente,data,ora,minutoArrivo,codEpisodio,codFilm) VALUES ('BarbaraNevi','Elena','11/06/2021','11:24:08','01:40:00',NULL,'AVEN1')</v>
      </c>
      <c r="Q103" s="11">
        <f t="shared" ca="1" si="21"/>
        <v>0.97313657426821576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44247</v>
      </c>
      <c r="F104" s="14" t="str">
        <f t="shared" ca="1" si="17"/>
        <v>20/02/2021</v>
      </c>
      <c r="G104" t="str">
        <f t="shared" ca="1" si="18"/>
        <v>10:24:20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('HelenaBoccalupo','Helena','20/02/2021','10:24:20','02:00:00',NULL,'AVEN2')</v>
      </c>
      <c r="O104" s="13" t="str">
        <f t="shared" ca="1" si="20"/>
        <v>INSERT INTO VISIONE (nomeAccount,nomeUtente,data,ora,minutoArrivo,codEpisodio,codFilm) VALUES ('HelenaBoccalupo','Helena','20/02/2021','10:24:20','02:00:00',NULL,'AVEN2')</v>
      </c>
      <c r="Q104" s="11">
        <f t="shared" ca="1" si="21"/>
        <v>0.35309409366155886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43991</v>
      </c>
      <c r="F105" s="14" t="str">
        <f t="shared" ca="1" si="17"/>
        <v>09/06/2020</v>
      </c>
      <c r="G105" t="str">
        <f t="shared" ca="1" si="18"/>
        <v>12:35:03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('RiccardoErrico','Riccardo','09/06/2020','12:35:03','01:55:00',NULL,'AVEN3')</v>
      </c>
      <c r="O105" s="13" t="str">
        <f t="shared" ca="1" si="20"/>
        <v>INSERT INTO VISIONE (nomeAccount,nomeUtente,data,ora,minutoArrivo,codEpisodio,codFilm) VALUES ('RiccardoErrico','Riccardo','09/06/2020','12:35:03','01:55:00',NULL,'AVEN3')</v>
      </c>
      <c r="Q105" s="11">
        <f t="shared" ca="1" si="21"/>
        <v>0.34017609476018584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44218</v>
      </c>
      <c r="F106" s="14" t="str">
        <f t="shared" ca="1" si="17"/>
        <v>22/01/2021</v>
      </c>
      <c r="G106" t="str">
        <f t="shared" ca="1" si="18"/>
        <v>02:51:11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('ElenaDelia','Elena','22/01/2021','02:51:11','02:05:00',NULL,'AVEN4')</v>
      </c>
      <c r="O106" s="13" t="str">
        <f t="shared" ca="1" si="20"/>
        <v>INSERT INTO VISIONE (nomeAccount,nomeUtente,data,ora,minutoArrivo,codEpisodio,codFilm) VALUES ('ElenaDelia','Elena','22/01/2021','02:51:11','02:05:00',NULL,'AVEN4')</v>
      </c>
      <c r="Q106" s="11">
        <f t="shared" ca="1" si="21"/>
        <v>0.67555017215519853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44077</v>
      </c>
      <c r="F107" s="14" t="str">
        <f t="shared" ca="1" si="17"/>
        <v>03/09/2020</v>
      </c>
      <c r="G107" t="str">
        <f t="shared" ca="1" si="18"/>
        <v>02:32:43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('ElenaDelia','Chiara','03/09/2020','02:32:43','02:20:00',NULL,'AVEN5')</v>
      </c>
      <c r="O107" s="13" t="str">
        <f t="shared" ca="1" si="20"/>
        <v>INSERT INTO VISIONE (nomeAccount,nomeUtente,data,ora,minutoArrivo,codEpisodio,codFilm) VALUES ('ElenaDelia','Chiara','03/09/2020','02:32:43','02:20:00',NULL,'AVEN5')</v>
      </c>
      <c r="Q107" s="11">
        <f t="shared" ca="1" si="21"/>
        <v>0.41144434138138886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44342</v>
      </c>
      <c r="F108" s="14" t="str">
        <f t="shared" ca="1" si="17"/>
        <v>26/05/2021</v>
      </c>
      <c r="G108" t="str">
        <f t="shared" ca="1" si="18"/>
        <v>05:17:37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('ElenaDelia','Mattia','26/05/2021','05:17:37','02:00:00',NULL,'AVEN6')</v>
      </c>
      <c r="O108" s="13" t="str">
        <f t="shared" ca="1" si="20"/>
        <v>INSERT INTO VISIONE (nomeAccount,nomeUtente,data,ora,minutoArrivo,codEpisodio,codFilm) VALUES ('ElenaDelia','Mattia','26/05/2021','05:17:37','02:00:00',NULL,'AVEN6')</v>
      </c>
      <c r="Q108" s="11">
        <f t="shared" ca="1" si="21"/>
        <v>0.41358310183389868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44138</v>
      </c>
      <c r="F109" s="14" t="str">
        <f t="shared" ca="1" si="17"/>
        <v>03/11/2020</v>
      </c>
      <c r="G109" t="str">
        <f t="shared" ca="1" si="18"/>
        <v>16:31:01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('ElenaRobertaNucibella','Elena','03/11/2020','16:31:01','02:05:00',NULL,'AVEN7')</v>
      </c>
      <c r="O109" s="13" t="str">
        <f t="shared" ca="1" si="20"/>
        <v>INSERT INTO VISIONE (nomeAccount,nomeUtente,data,ora,minutoArrivo,codEpisodio,codFilm) VALUES ('ElenaRobertaNucibella','Elena','03/11/2020','16:31:01','02:05:00',NULL,'AVEN7')</v>
      </c>
      <c r="Q109" s="11">
        <f t="shared" ca="1" si="21"/>
        <v>0.5241702367424248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44345</v>
      </c>
      <c r="F110" s="14" t="str">
        <f t="shared" ca="1" si="17"/>
        <v>29/05/2021</v>
      </c>
      <c r="G110" t="str">
        <f t="shared" ca="1" si="18"/>
        <v>20:15:14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('JavisDoparconi','Javis','29/05/2021','20:15:14','01:45:00',NULL,'AVEN8')</v>
      </c>
      <c r="O110" s="13" t="str">
        <f t="shared" ca="1" si="20"/>
        <v>INSERT INTO VISIONE (nomeAccount,nomeUtente,data,ora,minutoArrivo,codEpisodio,codFilm) VALUES ('JavisDoparconi','Javis','29/05/2021','20:15:14','01:45:00',NULL,'AVEN8')</v>
      </c>
      <c r="Q110" s="11">
        <f t="shared" ca="1" si="21"/>
        <v>0.97338128594982398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44251</v>
      </c>
      <c r="F111" s="14" t="str">
        <f t="shared" ca="1" si="17"/>
        <v>24/02/2021</v>
      </c>
      <c r="G111" t="str">
        <f t="shared" ca="1" si="18"/>
        <v>01:59:55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('JavisDoparconi','Simone','24/02/2021','01:59:55','01:52:00',NULL,'AVEN9')</v>
      </c>
      <c r="O111" s="13" t="str">
        <f t="shared" ca="1" si="20"/>
        <v>INSERT INTO VISIONE (nomeAccount,nomeUtente,data,ora,minutoArrivo,codEpisodio,codFilm) VALUES ('JavisDoparconi','Simone','24/02/2021','01:59:55','01:52:00',NULL,'AVEN9')</v>
      </c>
      <c r="Q111" s="11">
        <f t="shared" ca="1" si="21"/>
        <v>0.54419106763959302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44263</v>
      </c>
      <c r="F112" s="14" t="str">
        <f t="shared" ca="1" si="17"/>
        <v>08/03/2021</v>
      </c>
      <c r="G112" t="str">
        <f t="shared" ca="1" si="18"/>
        <v>07:05:29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('BeatriceNazari','Beatrice','08/03/2021','07:05:29','01:46:00',NULL,'AVEN10')</v>
      </c>
      <c r="O112" s="13" t="str">
        <f t="shared" ca="1" si="20"/>
        <v>INSERT INTO VISIONE (nomeAccount,nomeUtente,data,ora,minutoArrivo,codEpisodio,codFilm) VALUES ('BeatriceNazari','Beatrice','08/03/2021','07:05:29','01:46:00',NULL,'AVEN10')</v>
      </c>
      <c r="Q112" s="11">
        <f t="shared" ca="1" si="21"/>
        <v>0.15951395572468285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44108</v>
      </c>
      <c r="F113" s="14" t="str">
        <f t="shared" ca="1" si="17"/>
        <v>04/10/2020</v>
      </c>
      <c r="G113" t="str">
        <f t="shared" ca="1" si="18"/>
        <v>09:04:47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('BeatriceNazari','Maicol','04/10/2020','09:04:47','01:45:00',NULL,'AVEN11')</v>
      </c>
      <c r="O113" s="13" t="str">
        <f t="shared" ca="1" si="20"/>
        <v>INSERT INTO VISIONE (nomeAccount,nomeUtente,data,ora,minutoArrivo,codEpisodio,codFilm) VALUES ('BeatriceNazari','Maicol','04/10/2020','09:04:47','01:45:00',NULL,'AVEN11')</v>
      </c>
      <c r="Q113" s="11">
        <f t="shared" ca="1" si="21"/>
        <v>0.19960500896345046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44221</v>
      </c>
      <c r="F114" s="14" t="str">
        <f t="shared" ca="1" si="17"/>
        <v>25/01/2021</v>
      </c>
      <c r="G114" t="str">
        <f t="shared" ca="1" si="18"/>
        <v>16:43:22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('AntoniaRosaMicotti','Antonia','25/01/2021','16:43:22','01:52:00',NULL,'AVEN12')</v>
      </c>
      <c r="O114" s="13" t="str">
        <f t="shared" ca="1" si="20"/>
        <v>INSERT INTO VISIONE (nomeAccount,nomeUtente,data,ora,minutoArrivo,codEpisodio,codFilm) VALUES ('AntoniaRosaMicotti','Antonia','25/01/2021','16:43:22','01:52:00',NULL,'AVEN12')</v>
      </c>
      <c r="Q114" s="11">
        <f t="shared" ca="1" si="21"/>
        <v>0.42558058967268642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44335</v>
      </c>
      <c r="F115" s="14" t="str">
        <f t="shared" ca="1" si="17"/>
        <v>19/05/2021</v>
      </c>
      <c r="G115" t="str">
        <f t="shared" ca="1" si="18"/>
        <v>10:39:16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('ZenoneVega','Zenone','19/05/2021','10:39:16','01:42:00',NULL,'AVEN13')</v>
      </c>
      <c r="O115" s="13" t="str">
        <f t="shared" ca="1" si="20"/>
        <v>INSERT INTO VISIONE (nomeAccount,nomeUtente,data,ora,minutoArrivo,codEpisodio,codFilm) VALUES ('ZenoneVega','Zenone','19/05/2021','10:39:16','01:42:00',NULL,'AVEN13')</v>
      </c>
      <c r="Q115" s="11">
        <f t="shared" ca="1" si="21"/>
        <v>0.79725708418386665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44273</v>
      </c>
      <c r="F116" s="14" t="str">
        <f t="shared" ca="1" si="17"/>
        <v>18/03/2021</v>
      </c>
      <c r="G116" t="str">
        <f t="shared" ca="1" si="18"/>
        <v>17:24:19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('ZenoneVega','Michelle','18/03/2021','17:24:19','00:58:00',NULL,'DIS1')</v>
      </c>
      <c r="O116" s="13" t="str">
        <f t="shared" ca="1" si="20"/>
        <v>INSERT INTO VISIONE (nomeAccount,nomeUtente,data,ora,minutoArrivo,codEpisodio,codFilm) VALUES ('ZenoneVega','Michelle','18/03/2021','17:24:19','00:58:00',NULL,'DIS1')</v>
      </c>
      <c r="Q116" s="11">
        <f t="shared" ca="1" si="21"/>
        <v>0.71402381544450566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44059</v>
      </c>
      <c r="F117" s="14" t="str">
        <f t="shared" ca="1" si="17"/>
        <v>16/08/2020</v>
      </c>
      <c r="G117" t="str">
        <f t="shared" ca="1" si="18"/>
        <v>03:03:53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('TonyReggio','Tony','16/08/2020','03:03:53','01:30:00',NULL,'DIS2')</v>
      </c>
      <c r="O117" s="13" t="str">
        <f t="shared" ca="1" si="20"/>
        <v>INSERT INTO VISIONE (nomeAccount,nomeUtente,data,ora,minutoArrivo,codEpisodio,codFilm) VALUES ('TonyReggio','Tony','16/08/2020','03:03:53','01:30:00',NULL,'DIS2')</v>
      </c>
      <c r="Q117" s="11">
        <f t="shared" ca="1" si="21"/>
        <v>0.94513875533093039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44108</v>
      </c>
      <c r="F118" s="14" t="str">
        <f t="shared" ca="1" si="17"/>
        <v>04/10/2020</v>
      </c>
      <c r="G118" t="str">
        <f t="shared" ca="1" si="18"/>
        <v>13:44:42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('TonyReggio','Dante','04/10/2020','13:44:42','01:00:00',NULL,'DIS3')</v>
      </c>
      <c r="O118" s="13" t="str">
        <f t="shared" ca="1" si="20"/>
        <v>INSERT INTO VISIONE (nomeAccount,nomeUtente,data,ora,minutoArrivo,codEpisodio,codFilm) VALUES ('TonyReggio','Dante','04/10/2020','13:44:42','01:00:00',NULL,'DIS3')</v>
      </c>
      <c r="Q118" s="11">
        <f t="shared" ca="1" si="21"/>
        <v>0.57075106943759657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44195</v>
      </c>
      <c r="F119" s="14" t="str">
        <f t="shared" ca="1" si="17"/>
        <v>30/12/2020</v>
      </c>
      <c r="G119" t="str">
        <f t="shared" ca="1" si="18"/>
        <v>10:00:21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('DomenicoMondadori','Domenico','30/12/2020','10:00:21','01:15:00',NULL,'DIS4')</v>
      </c>
      <c r="O119" s="13" t="str">
        <f t="shared" ca="1" si="20"/>
        <v>INSERT INTO VISIONE (nomeAccount,nomeUtente,data,ora,minutoArrivo,codEpisodio,codFilm) VALUES ('DomenicoMondadori','Domenico','30/12/2020','10:00:21','01:15:00',NULL,'DIS4')</v>
      </c>
      <c r="Q119" s="11">
        <f t="shared" ca="1" si="21"/>
        <v>4.4550836683836303E-2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44330</v>
      </c>
      <c r="F120" s="14" t="str">
        <f t="shared" ca="1" si="17"/>
        <v>14/05/2021</v>
      </c>
      <c r="G120" t="str">
        <f t="shared" ca="1" si="18"/>
        <v>23:22:33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('DomenicoMondadori','Lucia','14/05/2021','23:22:33','01:25:00',NULL,'DIS5')</v>
      </c>
      <c r="O120" s="13" t="str">
        <f t="shared" ca="1" si="20"/>
        <v>INSERT INTO VISIONE (nomeAccount,nomeUtente,data,ora,minutoArrivo,codEpisodio,codFilm) VALUES ('DomenicoMondadori','Lucia','14/05/2021','23:22:33','01:25:00',NULL,'DIS5')</v>
      </c>
      <c r="Q120" s="11">
        <f t="shared" ca="1" si="21"/>
        <v>0.20518038724195586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44127</v>
      </c>
      <c r="F121" s="14" t="str">
        <f t="shared" ca="1" si="17"/>
        <v>23/10/2020</v>
      </c>
      <c r="G121" t="str">
        <f t="shared" ca="1" si="18"/>
        <v>01:22:36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('DomenicoMondadori','Camilla','23/10/2020','01:22:36','01:30:00',NULL,'DIS6')</v>
      </c>
      <c r="O121" s="13" t="str">
        <f t="shared" ca="1" si="20"/>
        <v>INSERT INTO VISIONE (nomeAccount,nomeUtente,data,ora,minutoArrivo,codEpisodio,codFilm) VALUES ('DomenicoMondadori','Camilla','23/10/2020','01:22:36','01:30:00',NULL,'DIS6')</v>
      </c>
      <c r="Q121" s="11">
        <f t="shared" ca="1" si="21"/>
        <v>0.76202603930775636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44331</v>
      </c>
      <c r="F122" s="14" t="str">
        <f t="shared" ca="1" si="17"/>
        <v>15/05/2021</v>
      </c>
      <c r="G122" t="str">
        <f t="shared" ca="1" si="18"/>
        <v>22:38:35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('DomenicoMondadori','Sofia','15/05/2021','22:38:35','01:02:00',NULL,'DIS7')</v>
      </c>
      <c r="O122" s="13" t="str">
        <f t="shared" ca="1" si="20"/>
        <v>INSERT INTO VISIONE (nomeAccount,nomeUtente,data,ora,minutoArrivo,codEpisodio,codFilm) VALUES ('DomenicoMondadori','Sofia','15/05/2021','22:38:35','01:02:00',NULL,'DIS7')</v>
      </c>
      <c r="Q122" s="11">
        <f t="shared" ca="1" si="21"/>
        <v>0.91568825554978561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44168</v>
      </c>
      <c r="F123" s="14" t="str">
        <f t="shared" ca="1" si="17"/>
        <v>03/12/2020</v>
      </c>
      <c r="G123" t="str">
        <f t="shared" ca="1" si="18"/>
        <v>12:50:05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('PaoloManfredi','Paolo','03/12/2020','12:50:05','01:14:00',NULL,'DIS8')</v>
      </c>
      <c r="O123" s="13" t="str">
        <f t="shared" ca="1" si="20"/>
        <v>INSERT INTO VISIONE (nomeAccount,nomeUtente,data,ora,minutoArrivo,codEpisodio,codFilm) VALUES ('PaoloManfredi','Paolo','03/12/2020','12:50:05','01:14:00',NULL,'DIS8')</v>
      </c>
      <c r="Q123" s="11">
        <f t="shared" ca="1" si="21"/>
        <v>0.43287993487593235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44368</v>
      </c>
      <c r="F124" s="14" t="str">
        <f t="shared" ca="1" si="17"/>
        <v>21/06/2021</v>
      </c>
      <c r="G124" t="str">
        <f t="shared" ca="1" si="18"/>
        <v>09:40:18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('PaoloManfredi','Nicola','21/06/2021','09:40:18','02:10:00',NULL,'WARN1')</v>
      </c>
      <c r="O124" s="13" t="str">
        <f t="shared" ca="1" si="20"/>
        <v>INSERT INTO VISIONE (nomeAccount,nomeUtente,data,ora,minutoArrivo,codEpisodio,codFilm) VALUES ('PaoloManfredi','Nicola','21/06/2021','09:40:18','02:10:00',NULL,'WARN1')</v>
      </c>
      <c r="Q124" s="11">
        <f t="shared" ca="1" si="21"/>
        <v>0.91953698181963139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44280</v>
      </c>
      <c r="F125" s="14" t="str">
        <f t="shared" ca="1" si="17"/>
        <v>25/03/2021</v>
      </c>
      <c r="G125" t="str">
        <f t="shared" ca="1" si="18"/>
        <v>16:26:46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('PaoloManfredi','Tommaso','25/03/2021','16:26:46','02:07:00',NULL,'WARN2')</v>
      </c>
      <c r="O125" s="13" t="str">
        <f t="shared" ca="1" si="20"/>
        <v>INSERT INTO VISIONE (nomeAccount,nomeUtente,data,ora,minutoArrivo,codEpisodio,codFilm) VALUES ('PaoloManfredi','Tommaso','25/03/2021','16:26:46','02:07:00',NULL,'WARN2')</v>
      </c>
      <c r="Q125" s="11">
        <f t="shared" ca="1" si="21"/>
        <v>0.40198866978873637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44344</v>
      </c>
      <c r="F126" s="14" t="str">
        <f t="shared" ca="1" si="17"/>
        <v>28/05/2021</v>
      </c>
      <c r="G126" t="str">
        <f t="shared" ca="1" si="18"/>
        <v>13:48:45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('PaoloManfredi','Michele','28/05/2021','13:48:45','02:20:00',NULL,'WARN3')</v>
      </c>
      <c r="O126" s="13" t="str">
        <f t="shared" ca="1" si="20"/>
        <v>INSERT INTO VISIONE (nomeAccount,nomeUtente,data,ora,minutoArrivo,codEpisodio,codFilm) VALUES ('PaoloManfredi','Michele','28/05/2021','13:48:45','02:20:00',NULL,'WARN3')</v>
      </c>
      <c r="Q126" s="11">
        <f t="shared" ca="1" si="21"/>
        <v>0.90145270022377266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44176</v>
      </c>
      <c r="F127" s="14" t="str">
        <f t="shared" ca="1" si="17"/>
        <v>11/12/2020</v>
      </c>
      <c r="G127" t="str">
        <f t="shared" ca="1" si="18"/>
        <v>19:05:09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('PaoloManfredi','Carlo','11/12/2020','19:05:09','02:15:00',NULL,'WARN4')</v>
      </c>
      <c r="O127" s="13" t="str">
        <f t="shared" ca="1" si="20"/>
        <v>INSERT INTO VISIONE (nomeAccount,nomeUtente,data,ora,minutoArrivo,codEpisodio,codFilm) VALUES ('PaoloManfredi','Carlo','11/12/2020','19:05:09','02:15:00',NULL,'WARN4')</v>
      </c>
      <c r="Q127" s="11">
        <f t="shared" ca="1" si="21"/>
        <v>0.11638110710934901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44139</v>
      </c>
      <c r="F128" s="14" t="str">
        <f t="shared" ca="1" si="17"/>
        <v>04/11/2020</v>
      </c>
      <c r="G128" t="str">
        <f t="shared" ca="1" si="18"/>
        <v>17:00:25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('GiadaBitossi','Giada','04/11/2020','17:00:25','02:05:00',NULL,'WARN5')</v>
      </c>
      <c r="O128" s="13" t="str">
        <f t="shared" ca="1" si="20"/>
        <v>INSERT INTO VISIONE (nomeAccount,nomeUtente,data,ora,minutoArrivo,codEpisodio,codFilm) VALUES ('GiadaBitossi','Giada','04/11/2020','17:00:25','02:05:00',NULL,'WARN5')</v>
      </c>
      <c r="Q128" s="11">
        <f t="shared" ca="1" si="21"/>
        <v>9.4159762665164792E-2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44224</v>
      </c>
      <c r="F129" s="14" t="str">
        <f t="shared" ca="1" si="17"/>
        <v>28/01/2021</v>
      </c>
      <c r="G129" t="str">
        <f t="shared" ca="1" si="18"/>
        <v>06:38:45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('GiadaBitossi','Lucia','28/01/2021','06:38:45','02:12:00',NULL,'WARN6')</v>
      </c>
      <c r="O129" s="13" t="str">
        <f t="shared" ca="1" si="20"/>
        <v>INSERT INTO VISIONE (nomeAccount,nomeUtente,data,ora,minutoArrivo,codEpisodio,codFilm) VALUES ('GiadaBitossi','Lucia','28/01/2021','06:38:45','02:12:00',NULL,'WARN6')</v>
      </c>
      <c r="Q129" s="11">
        <f t="shared" ca="1" si="21"/>
        <v>0.50766743599260333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44282</v>
      </c>
      <c r="F130" s="14" t="str">
        <f t="shared" ref="F130:F193" ca="1" si="30">TEXT(E130,"GG/MM/AAAA")</f>
        <v>27/03/2021</v>
      </c>
      <c r="G130" t="str">
        <f t="shared" ref="G130:G193" ca="1" si="31">TEXT(RAND(),"HH:MM:SS")</f>
        <v>01:05:15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('GiadaBitossi','Sofia','27/03/2021','01:05:15','02:17:00',NULL,'WARN7')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('GiadaBitossi','Sofia','27/03/2021','01:05:15','02:17:00',NULL,'WARN7')</v>
      </c>
      <c r="Q130" s="11">
        <f t="shared" ref="Q130:Q193" ca="1" si="34">RAND()</f>
        <v>0.18526966682308843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44189</v>
      </c>
      <c r="F131" s="14" t="str">
        <f t="shared" ca="1" si="30"/>
        <v>24/12/2020</v>
      </c>
      <c r="G131" t="str">
        <f t="shared" ca="1" si="31"/>
        <v>14:17:56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('GiadaBitossi','Chiara','24/12/2020','14:17:56','02:25:00',NULL,'WARN8')</v>
      </c>
      <c r="O131" s="13" t="str">
        <f t="shared" ca="1" si="33"/>
        <v>INSERT INTO VISIONE (nomeAccount,nomeUtente,data,ora,minutoArrivo,codEpisodio,codFilm) VALUES ('GiadaBitossi','Chiara','24/12/2020','14:17:56','02:25:00',NULL,'WARN8')</v>
      </c>
      <c r="Q131" s="11">
        <f t="shared" ca="1" si="34"/>
        <v>0.25270683845518416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44139</v>
      </c>
      <c r="F132" s="14" t="str">
        <f t="shared" ca="1" si="30"/>
        <v>04/11/2020</v>
      </c>
      <c r="G132" t="str">
        <f t="shared" ca="1" si="31"/>
        <v>10:34:23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('FrankZanchi','Frank','04/11/2020','10:34:23','01:38:00',NULL,'HOR1')</v>
      </c>
      <c r="O132" s="13" t="str">
        <f t="shared" ca="1" si="33"/>
        <v>INSERT INTO VISIONE (nomeAccount,nomeUtente,data,ora,minutoArrivo,codEpisodio,codFilm) VALUES ('FrankZanchi','Frank','04/11/2020','10:34:23','01:38:00',NULL,'HOR1')</v>
      </c>
      <c r="Q132" s="11">
        <f t="shared" ca="1" si="34"/>
        <v>0.62838759742963868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44275</v>
      </c>
      <c r="F133" s="14" t="str">
        <f t="shared" ca="1" si="30"/>
        <v>20/03/2021</v>
      </c>
      <c r="G133" t="str">
        <f t="shared" ca="1" si="31"/>
        <v>20:00:42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('DarioAzeglioTabegna','Dario','20/03/2021','20:00:42','01:42:00',NULL,'HOR2')</v>
      </c>
      <c r="O133" s="13" t="str">
        <f t="shared" ca="1" si="33"/>
        <v>INSERT INTO VISIONE (nomeAccount,nomeUtente,data,ora,minutoArrivo,codEpisodio,codFilm) VALUES ('DarioAzeglioTabegna','Dario','20/03/2021','20:00:42','01:42:00',NULL,'HOR2')</v>
      </c>
      <c r="Q133" s="11">
        <f t="shared" ca="1" si="34"/>
        <v>0.37005136633423852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44208</v>
      </c>
      <c r="F134" s="14" t="str">
        <f t="shared" ca="1" si="30"/>
        <v>12/01/2021</v>
      </c>
      <c r="G134" t="str">
        <f t="shared" ca="1" si="31"/>
        <v>22:10:51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('DarioAzeglioTabegna','Eugenio','12/01/2021','22:10:51','01:47:00',NULL,'HOR3')</v>
      </c>
      <c r="O134" s="13" t="str">
        <f t="shared" ca="1" si="33"/>
        <v>INSERT INTO VISIONE (nomeAccount,nomeUtente,data,ora,minutoArrivo,codEpisodio,codFilm) VALUES ('DarioAzeglioTabegna','Eugenio','12/01/2021','22:10:51','01:47:00',NULL,'HOR3')</v>
      </c>
      <c r="Q134" s="11">
        <f t="shared" ca="1" si="34"/>
        <v>0.23040978619318797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44344</v>
      </c>
      <c r="F135" s="14" t="str">
        <f t="shared" ca="1" si="30"/>
        <v>28/05/2021</v>
      </c>
      <c r="G135" t="str">
        <f t="shared" ca="1" si="31"/>
        <v>22:13:06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('MicheleTatiani','Michele','28/05/2021','22:13:06','01:39:00',NULL,'HOR4')</v>
      </c>
      <c r="O135" s="13" t="str">
        <f t="shared" ca="1" si="33"/>
        <v>INSERT INTO VISIONE (nomeAccount,nomeUtente,data,ora,minutoArrivo,codEpisodio,codFilm) VALUES ('MicheleTatiani','Michele','28/05/2021','22:13:06','01:39:00',NULL,'HOR4')</v>
      </c>
      <c r="Q135" s="11">
        <f t="shared" ca="1" si="34"/>
        <v>0.26332567456197586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44198</v>
      </c>
      <c r="F136" s="14" t="str">
        <f t="shared" ca="1" si="30"/>
        <v>02/01/2021</v>
      </c>
      <c r="G136" t="str">
        <f t="shared" ca="1" si="31"/>
        <v>23:22:26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('MicheleTatiani','Andrea','02/01/2021','23:22:26','01:51:00',NULL,'HOR5')</v>
      </c>
      <c r="O136" s="13" t="str">
        <f t="shared" ca="1" si="33"/>
        <v>INSERT INTO VISIONE (nomeAccount,nomeUtente,data,ora,minutoArrivo,codEpisodio,codFilm) VALUES ('MicheleTatiani','Andrea','02/01/2021','23:22:26','01:51:00',NULL,'HOR5')</v>
      </c>
      <c r="Q136" s="11">
        <f t="shared" ca="1" si="34"/>
        <v>0.52154671169400291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44230</v>
      </c>
      <c r="F137" s="14" t="str">
        <f t="shared" ca="1" si="30"/>
        <v>03/02/2021</v>
      </c>
      <c r="G137" t="str">
        <f t="shared" ca="1" si="31"/>
        <v>12:28:55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('MicheleTatiani','Marco','03/02/2021','12:28:55','01:27:00',NULL,'HOR6')</v>
      </c>
      <c r="O137" s="13" t="str">
        <f t="shared" ca="1" si="33"/>
        <v>INSERT INTO VISIONE (nomeAccount,nomeUtente,data,ora,minutoArrivo,codEpisodio,codFilm) VALUES ('MicheleTatiani','Marco','03/02/2021','12:28:55','01:27:00',NULL,'HOR6')</v>
      </c>
      <c r="Q137" s="11">
        <f t="shared" ca="1" si="34"/>
        <v>0.72727865499686761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44142</v>
      </c>
      <c r="F138" s="14" t="str">
        <f t="shared" ca="1" si="30"/>
        <v>07/11/2020</v>
      </c>
      <c r="G138" t="str">
        <f t="shared" ca="1" si="31"/>
        <v>10:25:09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('AssuntaRubini','Assunta','07/11/2020','10:25:09','02:00:00',NULL,'TWIL1')</v>
      </c>
      <c r="O138" s="13" t="str">
        <f t="shared" ca="1" si="33"/>
        <v>INSERT INTO VISIONE (nomeAccount,nomeUtente,data,ora,minutoArrivo,codEpisodio,codFilm) VALUES ('AssuntaRubini','Assunta','07/11/2020','10:25:09','02:00:00',NULL,'TWIL1')</v>
      </c>
      <c r="Q138" s="11">
        <f t="shared" ca="1" si="34"/>
        <v>0.54674443189849042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43894</v>
      </c>
      <c r="F139" s="14" t="str">
        <f t="shared" ca="1" si="30"/>
        <v>04/03/2020</v>
      </c>
      <c r="G139" t="str">
        <f t="shared" ca="1" si="31"/>
        <v>14:43:41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('AssuntaRubini','Maria','04/03/2020','14:43:41','02:20:00',NULL,'TWIL2')</v>
      </c>
      <c r="O139" s="13" t="str">
        <f t="shared" ca="1" si="33"/>
        <v>INSERT INTO VISIONE (nomeAccount,nomeUtente,data,ora,minutoArrivo,codEpisodio,codFilm) VALUES ('AssuntaRubini','Maria','04/03/2020','14:43:41','02:20:00',NULL,'TWIL2')</v>
      </c>
      <c r="Q139" s="11">
        <f t="shared" ca="1" si="34"/>
        <v>0.53533973632761567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44146</v>
      </c>
      <c r="F140" s="14" t="str">
        <f t="shared" ca="1" si="30"/>
        <v>11/11/2020</v>
      </c>
      <c r="G140" t="str">
        <f t="shared" ca="1" si="31"/>
        <v>03:11:42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('AssuntaRubini','Chiara','11/11/2020','03:11:42','01:50:00',NULL,'TWIL3')</v>
      </c>
      <c r="O140" s="13" t="str">
        <f t="shared" ca="1" si="33"/>
        <v>INSERT INTO VISIONE (nomeAccount,nomeUtente,data,ora,minutoArrivo,codEpisodio,codFilm) VALUES ('AssuntaRubini','Chiara','11/11/2020','03:11:42','01:50:00',NULL,'TWIL3')</v>
      </c>
      <c r="Q140" s="11">
        <f t="shared" ca="1" si="34"/>
        <v>0.92959982890599924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44206</v>
      </c>
      <c r="F141" s="14" t="str">
        <f t="shared" ca="1" si="30"/>
        <v>10/01/2021</v>
      </c>
      <c r="G141" t="str">
        <f t="shared" ca="1" si="31"/>
        <v>22:44:54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('GiuliaLetiziaNorbiato','Giulia','10/01/2021','22:44:54','01:40:00',NULL,'AVEN1')</v>
      </c>
      <c r="O141" s="13" t="str">
        <f t="shared" ca="1" si="33"/>
        <v>INSERT INTO VISIONE (nomeAccount,nomeUtente,data,ora,minutoArrivo,codEpisodio,codFilm) VALUES ('GiuliaLetiziaNorbiato','Giulia','10/01/2021','22:44:54','01:40:00',NULL,'AVEN1')</v>
      </c>
      <c r="Q141" s="11">
        <f t="shared" ca="1" si="34"/>
        <v>0.15499551960511881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44219</v>
      </c>
      <c r="F142" s="14" t="str">
        <f t="shared" ca="1" si="30"/>
        <v>23/01/2021</v>
      </c>
      <c r="G142" t="str">
        <f t="shared" ca="1" si="31"/>
        <v>03:04:39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('EttoreDomenici','Ettore','23/01/2021','03:04:39','02:00:00',NULL,'AVEN2')</v>
      </c>
      <c r="O142" s="13" t="str">
        <f t="shared" ca="1" si="33"/>
        <v>INSERT INTO VISIONE (nomeAccount,nomeUtente,data,ora,minutoArrivo,codEpisodio,codFilm) VALUES ('EttoreDomenici','Ettore','23/01/2021','03:04:39','02:00:00',NULL,'AVEN2')</v>
      </c>
      <c r="Q142" s="11">
        <f t="shared" ca="1" si="34"/>
        <v>0.36116074370686346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44116</v>
      </c>
      <c r="F143" s="14" t="str">
        <f t="shared" ca="1" si="30"/>
        <v>12/10/2020</v>
      </c>
      <c r="G143" t="str">
        <f t="shared" ca="1" si="31"/>
        <v>22:01:06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('EttoreDomenici','Riccardo','12/10/2020','22:01:06','01:55:00',NULL,'AVEN3')</v>
      </c>
      <c r="O143" s="13" t="str">
        <f t="shared" ca="1" si="33"/>
        <v>INSERT INTO VISIONE (nomeAccount,nomeUtente,data,ora,minutoArrivo,codEpisodio,codFilm) VALUES ('EttoreDomenici','Riccardo','12/10/2020','22:01:06','01:55:00',NULL,'AVEN3')</v>
      </c>
      <c r="Q143" s="11">
        <f t="shared" ca="1" si="34"/>
        <v>0.82375158388050707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44158</v>
      </c>
      <c r="F144" s="14" t="str">
        <f t="shared" ca="1" si="30"/>
        <v>23/11/2020</v>
      </c>
      <c r="G144" t="str">
        <f t="shared" ca="1" si="31"/>
        <v>12:17:42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('EttoreDomenici','Claudio','23/11/2020','12:17:42','02:05:00',NULL,'AVEN4')</v>
      </c>
      <c r="O144" s="13" t="str">
        <f t="shared" ca="1" si="33"/>
        <v>INSERT INTO VISIONE (nomeAccount,nomeUtente,data,ora,minutoArrivo,codEpisodio,codFilm) VALUES ('EttoreDomenici','Claudio','23/11/2020','12:17:42','02:05:00',NULL,'AVEN4')</v>
      </c>
      <c r="Q144" s="11">
        <f t="shared" ca="1" si="34"/>
        <v>0.77955795638258962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44248</v>
      </c>
      <c r="F145" s="14" t="str">
        <f t="shared" ca="1" si="30"/>
        <v>21/02/2021</v>
      </c>
      <c r="G145" t="str">
        <f t="shared" ca="1" si="31"/>
        <v>09:28:16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('EttoreDomenici','Giulia','21/02/2021','09:28:16','02:20:00',NULL,'AVEN5')</v>
      </c>
      <c r="O145" s="13" t="str">
        <f t="shared" ca="1" si="33"/>
        <v>INSERT INTO VISIONE (nomeAccount,nomeUtente,data,ora,minutoArrivo,codEpisodio,codFilm) VALUES ('EttoreDomenici','Giulia','21/02/2021','09:28:16','02:20:00',NULL,'AVEN5')</v>
      </c>
      <c r="Q145" s="11">
        <f t="shared" ca="1" si="34"/>
        <v>0.18255766774451909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44200</v>
      </c>
      <c r="F146" s="14" t="str">
        <f t="shared" ca="1" si="30"/>
        <v>04/01/2021</v>
      </c>
      <c r="G146" t="str">
        <f t="shared" ca="1" si="31"/>
        <v>00:02:51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('EttoreDomenici','Lucia','04/01/2021','00:02:51','02:00:00',NULL,'AVEN6')</v>
      </c>
      <c r="O146" s="13" t="str">
        <f t="shared" ca="1" si="33"/>
        <v>INSERT INTO VISIONE (nomeAccount,nomeUtente,data,ora,minutoArrivo,codEpisodio,codFilm) VALUES ('EttoreDomenici','Lucia','04/01/2021','00:02:51','02:00:00',NULL,'AVEN6')</v>
      </c>
      <c r="Q146" s="11">
        <f t="shared" ca="1" si="34"/>
        <v>0.38091436696666003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44287</v>
      </c>
      <c r="F147" s="14" t="str">
        <f t="shared" ca="1" si="30"/>
        <v>01/04/2021</v>
      </c>
      <c r="G147" t="str">
        <f t="shared" ca="1" si="31"/>
        <v>18:37:26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('CarolinaSanzani','Carolina','01/04/2021','18:37:26','02:05:00',NULL,'AVEN7')</v>
      </c>
      <c r="O147" s="13" t="str">
        <f t="shared" ca="1" si="33"/>
        <v>INSERT INTO VISIONE (nomeAccount,nomeUtente,data,ora,minutoArrivo,codEpisodio,codFilm) VALUES ('CarolinaSanzani','Carolina','01/04/2021','18:37:26','02:05:00',NULL,'AVEN7')</v>
      </c>
      <c r="Q147" s="11">
        <f t="shared" ca="1" si="34"/>
        <v>0.7296413265545989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44133</v>
      </c>
      <c r="F148" s="14" t="str">
        <f t="shared" ca="1" si="30"/>
        <v>29/10/2020</v>
      </c>
      <c r="G148" t="str">
        <f t="shared" ca="1" si="31"/>
        <v>17:58:45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('CarolinaSanzani','Camilla','29/10/2020','17:58:45','01:45:00',NULL,'AVEN8')</v>
      </c>
      <c r="O148" s="13" t="str">
        <f t="shared" ca="1" si="33"/>
        <v>INSERT INTO VISIONE (nomeAccount,nomeUtente,data,ora,minutoArrivo,codEpisodio,codFilm) VALUES ('CarolinaSanzani','Camilla','29/10/2020','17:58:45','01:45:00',NULL,'AVEN8')</v>
      </c>
      <c r="Q148" s="11">
        <f t="shared" ca="1" si="34"/>
        <v>0.75268875768242149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44272</v>
      </c>
      <c r="F149" s="14" t="str">
        <f t="shared" ca="1" si="30"/>
        <v>17/03/2021</v>
      </c>
      <c r="G149" t="str">
        <f t="shared" ca="1" si="31"/>
        <v>11:40:52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('CarolinaSanzani','Chiara','17/03/2021','11:40:52','01:52:00',NULL,'AVEN9')</v>
      </c>
      <c r="O149" s="13" t="str">
        <f t="shared" ca="1" si="33"/>
        <v>INSERT INTO VISIONE (nomeAccount,nomeUtente,data,ora,minutoArrivo,codEpisodio,codFilm) VALUES ('CarolinaSanzani','Chiara','17/03/2021','11:40:52','01:52:00',NULL,'AVEN9')</v>
      </c>
      <c r="Q149" s="11">
        <f t="shared" ca="1" si="34"/>
        <v>0.52530070133463624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44092</v>
      </c>
      <c r="F150" s="14" t="str">
        <f t="shared" ca="1" si="30"/>
        <v>18/09/2020</v>
      </c>
      <c r="G150" t="str">
        <f t="shared" ca="1" si="31"/>
        <v>03:53:49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('KevinBizzuti','Simone','18/09/2020','03:53:49','01:46:00',NULL,'AVEN10')</v>
      </c>
      <c r="O150" s="13" t="str">
        <f t="shared" ca="1" si="33"/>
        <v>INSERT INTO VISIONE (nomeAccount,nomeUtente,data,ora,minutoArrivo,codEpisodio,codFilm) VALUES ('KevinBizzuti','Simone','18/09/2020','03:53:49','01:46:00',NULL,'AVEN10')</v>
      </c>
      <c r="Q150" s="11">
        <f t="shared" ca="1" si="34"/>
        <v>1.4789433448396561E-2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43975</v>
      </c>
      <c r="F151" s="14" t="str">
        <f t="shared" ca="1" si="30"/>
        <v>24/05/2020</v>
      </c>
      <c r="G151" t="str">
        <f t="shared" ca="1" si="31"/>
        <v>04:53:35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('KevinBizzuti','Andrea','24/05/2020','04:53:35','01:45:00',NULL,'AVEN11')</v>
      </c>
      <c r="O151" s="13" t="str">
        <f t="shared" ca="1" si="33"/>
        <v>INSERT INTO VISIONE (nomeAccount,nomeUtente,data,ora,minutoArrivo,codEpisodio,codFilm) VALUES ('KevinBizzuti','Andrea','24/05/2020','04:53:35','01:45:00',NULL,'AVEN11')</v>
      </c>
      <c r="Q151" s="11">
        <f t="shared" ca="1" si="34"/>
        <v>0.25516483112789046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44319</v>
      </c>
      <c r="F152" s="14" t="str">
        <f t="shared" ca="1" si="30"/>
        <v>03/05/2021</v>
      </c>
      <c r="G152" t="str">
        <f t="shared" ca="1" si="31"/>
        <v>12:16:30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('KevinBizzuti','Riccardo','03/05/2021','12:16:30','01:52:00',NULL,'AVEN12')</v>
      </c>
      <c r="O152" s="13" t="str">
        <f t="shared" ca="1" si="33"/>
        <v>INSERT INTO VISIONE (nomeAccount,nomeUtente,data,ora,minutoArrivo,codEpisodio,codFilm) VALUES ('KevinBizzuti','Riccardo','03/05/2021','12:16:30','01:52:00',NULL,'AVEN12')</v>
      </c>
      <c r="Q152" s="11">
        <f t="shared" ca="1" si="34"/>
        <v>0.73129020776627329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44061</v>
      </c>
      <c r="F153" s="14" t="str">
        <f t="shared" ca="1" si="30"/>
        <v>18/08/2020</v>
      </c>
      <c r="G153" t="str">
        <f t="shared" ca="1" si="31"/>
        <v>10:02:48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('NickBelfiori','Nick','18/08/2020','10:02:48','01:42:00',NULL,'AVEN13')</v>
      </c>
      <c r="O153" s="13" t="str">
        <f t="shared" ca="1" si="33"/>
        <v>INSERT INTO VISIONE (nomeAccount,nomeUtente,data,ora,minutoArrivo,codEpisodio,codFilm) VALUES ('NickBelfiori','Nick','18/08/2020','10:02:48','01:42:00',NULL,'AVEN13')</v>
      </c>
      <c r="Q153" s="11">
        <f t="shared" ca="1" si="34"/>
        <v>0.23149119910335891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44247</v>
      </c>
      <c r="F154" s="14" t="str">
        <f t="shared" ca="1" si="30"/>
        <v>20/02/2021</v>
      </c>
      <c r="G154" t="str">
        <f t="shared" ca="1" si="31"/>
        <v>16:07:29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('NickBelfiori','Andrea','20/02/2021','16:07:29','00:58:00',NULL,'DIS1')</v>
      </c>
      <c r="O154" s="13" t="str">
        <f t="shared" ca="1" si="33"/>
        <v>INSERT INTO VISIONE (nomeAccount,nomeUtente,data,ora,minutoArrivo,codEpisodio,codFilm) VALUES ('NickBelfiori','Andrea','20/02/2021','16:07:29','00:58:00',NULL,'DIS1')</v>
      </c>
      <c r="Q154" s="11">
        <f t="shared" ca="1" si="34"/>
        <v>2.732163795203657E-2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43891</v>
      </c>
      <c r="F155" s="14" t="str">
        <f t="shared" ca="1" si="30"/>
        <v>01/03/2020</v>
      </c>
      <c r="G155" t="str">
        <f t="shared" ca="1" si="31"/>
        <v>21:41:12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('RyanVincenzi','Ryan','01/03/2020','21:41:12','01:30:00',NULL,'DIS2')</v>
      </c>
      <c r="O155" s="13" t="str">
        <f t="shared" ca="1" si="33"/>
        <v>INSERT INTO VISIONE (nomeAccount,nomeUtente,data,ora,minutoArrivo,codEpisodio,codFilm) VALUES ('RyanVincenzi','Ryan','01/03/2020','21:41:12','01:30:00',NULL,'DIS2')</v>
      </c>
      <c r="Q155" s="11">
        <f t="shared" ca="1" si="34"/>
        <v>0.9944082077960863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44363</v>
      </c>
      <c r="F156" s="14" t="str">
        <f t="shared" ca="1" si="30"/>
        <v>16/06/2021</v>
      </c>
      <c r="G156" t="str">
        <f t="shared" ca="1" si="31"/>
        <v>02:13:11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('RyanVincenzi','Marco','16/06/2021','02:13:11','01:00:00',NULL,'DIS3')</v>
      </c>
      <c r="O156" s="13" t="str">
        <f t="shared" ca="1" si="33"/>
        <v>INSERT INTO VISIONE (nomeAccount,nomeUtente,data,ora,minutoArrivo,codEpisodio,codFilm) VALUES ('RyanVincenzi','Marco','16/06/2021','02:13:11','01:00:00',NULL,'DIS3')</v>
      </c>
      <c r="Q156" s="11">
        <f t="shared" ca="1" si="34"/>
        <v>0.81115775560499082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44272</v>
      </c>
      <c r="F157" s="14" t="str">
        <f t="shared" ca="1" si="30"/>
        <v>17/03/2021</v>
      </c>
      <c r="G157" t="str">
        <f t="shared" ca="1" si="31"/>
        <v>22:02:00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('SigfridoPraxiolu','Sigfrido','17/03/2021','22:02:00','01:15:00',NULL,'DIS4')</v>
      </c>
      <c r="O157" s="13" t="str">
        <f t="shared" ca="1" si="33"/>
        <v>INSERT INTO VISIONE (nomeAccount,nomeUtente,data,ora,minutoArrivo,codEpisodio,codFilm) VALUES ('SigfridoPraxiolu','Sigfrido','17/03/2021','22:02:00','01:15:00',NULL,'DIS4')</v>
      </c>
      <c r="Q157" s="11">
        <f t="shared" ca="1" si="34"/>
        <v>3.0522904028325248E-2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44280</v>
      </c>
      <c r="F158" s="14" t="str">
        <f t="shared" ca="1" si="30"/>
        <v>25/03/2021</v>
      </c>
      <c r="G158" t="str">
        <f t="shared" ca="1" si="31"/>
        <v>02:43:23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('GyllesBiscaro','Gyless','25/03/2021','02:43:23','01:25:00',NULL,'DIS5')</v>
      </c>
      <c r="O158" s="13" t="str">
        <f t="shared" ca="1" si="33"/>
        <v>INSERT INTO VISIONE (nomeAccount,nomeUtente,data,ora,minutoArrivo,codEpisodio,codFilm) VALUES ('GyllesBiscaro','Gyless','25/03/2021','02:43:23','01:25:00',NULL,'DIS5')</v>
      </c>
      <c r="Q158" s="11">
        <f t="shared" ca="1" si="34"/>
        <v>5.2778239342222699E-3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44253</v>
      </c>
      <c r="F159" s="14" t="str">
        <f t="shared" ca="1" si="30"/>
        <v>26/02/2021</v>
      </c>
      <c r="G159" t="str">
        <f t="shared" ca="1" si="31"/>
        <v>15:02:53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('GyllesBiscaro','Ryan','26/02/2021','15:02:53','01:30:00',NULL,'DIS6')</v>
      </c>
      <c r="O159" s="13" t="str">
        <f t="shared" ca="1" si="33"/>
        <v>INSERT INTO VISIONE (nomeAccount,nomeUtente,data,ora,minutoArrivo,codEpisodio,codFilm) VALUES ('GyllesBiscaro','Ryan','26/02/2021','15:02:53','01:30:00',NULL,'DIS6')</v>
      </c>
      <c r="Q159" s="11">
        <f t="shared" ca="1" si="34"/>
        <v>0.30921688723431096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44096</v>
      </c>
      <c r="F160" s="14" t="str">
        <f t="shared" ca="1" si="30"/>
        <v>22/09/2020</v>
      </c>
      <c r="G160" t="str">
        <f t="shared" ca="1" si="31"/>
        <v>13:46:40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('FrancescoGelmini','Francesco','22/09/2020','13:46:40','01:02:00',NULL,'DIS7')</v>
      </c>
      <c r="O160" s="13" t="str">
        <f t="shared" ca="1" si="33"/>
        <v>INSERT INTO VISIONE (nomeAccount,nomeUtente,data,ora,minutoArrivo,codEpisodio,codFilm) VALUES ('FrancescoGelmini','Francesco','22/09/2020','13:46:40','01:02:00',NULL,'DIS7')</v>
      </c>
      <c r="Q160" s="11">
        <f t="shared" ca="1" si="34"/>
        <v>0.73166944791673394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44122</v>
      </c>
      <c r="F161" s="14" t="str">
        <f t="shared" ca="1" si="30"/>
        <v>18/10/2020</v>
      </c>
      <c r="G161" t="str">
        <f t="shared" ca="1" si="31"/>
        <v>20:40:15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('FrancescoGelmini','Gianluca','18/10/2020','20:40:15','01:14:00',NULL,'DIS8')</v>
      </c>
      <c r="O161" s="13" t="str">
        <f t="shared" ca="1" si="33"/>
        <v>INSERT INTO VISIONE (nomeAccount,nomeUtente,data,ora,minutoArrivo,codEpisodio,codFilm) VALUES ('FrancescoGelmini','Gianluca','18/10/2020','20:40:15','01:14:00',NULL,'DIS8')</v>
      </c>
      <c r="Q161" s="11">
        <f t="shared" ca="1" si="34"/>
        <v>0.11779142576381063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44031</v>
      </c>
      <c r="F162" s="14" t="str">
        <f t="shared" ca="1" si="30"/>
        <v>19/07/2020</v>
      </c>
      <c r="G162" t="str">
        <f t="shared" ca="1" si="31"/>
        <v>07:38:08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('FrancescoGelmini','Sofia','19/07/2020','07:38:08','02:10:00',NULL,'WARN1')</v>
      </c>
      <c r="O162" s="13" t="str">
        <f t="shared" ca="1" si="33"/>
        <v>INSERT INTO VISIONE (nomeAccount,nomeUtente,data,ora,minutoArrivo,codEpisodio,codFilm) VALUES ('FrancescoGelmini','Sofia','19/07/2020','07:38:08','02:10:00',NULL,'WARN1')</v>
      </c>
      <c r="Q162" s="11">
        <f t="shared" ca="1" si="34"/>
        <v>0.2377070740525139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44208</v>
      </c>
      <c r="F163" s="14" t="str">
        <f t="shared" ca="1" si="30"/>
        <v>12/01/2021</v>
      </c>
      <c r="G163" t="str">
        <f t="shared" ca="1" si="31"/>
        <v>08:27:12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('JuryCotugno','Jury','12/01/2021','08:27:12','02:07:00',NULL,'WARN2')</v>
      </c>
      <c r="O163" s="13" t="str">
        <f t="shared" ca="1" si="33"/>
        <v>INSERT INTO VISIONE (nomeAccount,nomeUtente,data,ora,minutoArrivo,codEpisodio,codFilm) VALUES ('JuryCotugno','Jury','12/01/2021','08:27:12','02:07:00',NULL,'WARN2')</v>
      </c>
      <c r="Q163" s="11">
        <f t="shared" ca="1" si="34"/>
        <v>0.40830229464942724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44338</v>
      </c>
      <c r="F164" s="14" t="str">
        <f t="shared" ca="1" si="30"/>
        <v>22/05/2021</v>
      </c>
      <c r="G164" t="str">
        <f t="shared" ca="1" si="31"/>
        <v>23:18:02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('JuryCotugno','Viola','22/05/2021','23:18:02','02:20:00',NULL,'WARN3')</v>
      </c>
      <c r="O164" s="13" t="str">
        <f t="shared" ca="1" si="33"/>
        <v>INSERT INTO VISIONE (nomeAccount,nomeUtente,data,ora,minutoArrivo,codEpisodio,codFilm) VALUES ('JuryCotugno','Viola','22/05/2021','23:18:02','02:20:00',NULL,'WARN3')</v>
      </c>
      <c r="Q164" s="11">
        <f t="shared" ca="1" si="34"/>
        <v>0.29273744669529944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44125</v>
      </c>
      <c r="F165" s="14" t="str">
        <f t="shared" ca="1" si="30"/>
        <v>21/10/2020</v>
      </c>
      <c r="G165" t="str">
        <f t="shared" ca="1" si="31"/>
        <v>14:21:53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('ZaraFederici','Zara','21/10/2020','14:21:53','02:15:00',NULL,'WARN4')</v>
      </c>
      <c r="O165" s="13" t="str">
        <f t="shared" ca="1" si="33"/>
        <v>INSERT INTO VISIONE (nomeAccount,nomeUtente,data,ora,minutoArrivo,codEpisodio,codFilm) VALUES ('ZaraFederici','Zara','21/10/2020','14:21:53','02:15:00',NULL,'WARN4')</v>
      </c>
      <c r="Q165" s="11">
        <f t="shared" ca="1" si="34"/>
        <v>0.80646353035060991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44271</v>
      </c>
      <c r="F166" s="14" t="str">
        <f t="shared" ca="1" si="30"/>
        <v>16/03/2021</v>
      </c>
      <c r="G166" t="str">
        <f t="shared" ca="1" si="31"/>
        <v>00:36:47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('ZaraFederici','Margherita','16/03/2021','00:36:47','02:05:00',NULL,'WARN5')</v>
      </c>
      <c r="O166" s="13" t="str">
        <f t="shared" ca="1" si="33"/>
        <v>INSERT INTO VISIONE (nomeAccount,nomeUtente,data,ora,minutoArrivo,codEpisodio,codFilm) VALUES ('ZaraFederici','Margherita','16/03/2021','00:36:47','02:05:00',NULL,'WARN5')</v>
      </c>
      <c r="Q166" s="11">
        <f t="shared" ca="1" si="34"/>
        <v>0.66550133308482673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43895</v>
      </c>
      <c r="F167" s="14" t="str">
        <f t="shared" ca="1" si="30"/>
        <v>05/03/2020</v>
      </c>
      <c r="G167" t="str">
        <f t="shared" ca="1" si="31"/>
        <v>17:20:14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('ZaraFederici','Sofia','05/03/2020','17:20:14','02:12:00',NULL,'WARN6')</v>
      </c>
      <c r="O167" s="13" t="str">
        <f t="shared" ca="1" si="33"/>
        <v>INSERT INTO VISIONE (nomeAccount,nomeUtente,data,ora,minutoArrivo,codEpisodio,codFilm) VALUES ('ZaraFederici','Sofia','05/03/2020','17:20:14','02:12:00',NULL,'WARN6')</v>
      </c>
      <c r="Q167" s="11">
        <f t="shared" ca="1" si="34"/>
        <v>0.90602998355232933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44039</v>
      </c>
      <c r="F168" s="14" t="str">
        <f t="shared" ca="1" si="30"/>
        <v>27/07/2020</v>
      </c>
      <c r="G168" t="str">
        <f t="shared" ca="1" si="31"/>
        <v>18:43:05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('XavierDiIacono','Xavier','27/07/2020','18:43:05','02:17:00',NULL,'WARN7')</v>
      </c>
      <c r="O168" s="13" t="str">
        <f t="shared" ca="1" si="33"/>
        <v>INSERT INTO VISIONE (nomeAccount,nomeUtente,data,ora,minutoArrivo,codEpisodio,codFilm) VALUES ('XavierDiIacono','Xavier','27/07/2020','18:43:05','02:17:00',NULL,'WARN7')</v>
      </c>
      <c r="Q168" s="11">
        <f t="shared" ca="1" si="34"/>
        <v>0.41014200926510402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44210</v>
      </c>
      <c r="F169" s="14" t="str">
        <f t="shared" ca="1" si="30"/>
        <v>14/01/2021</v>
      </c>
      <c r="G169" t="str">
        <f t="shared" ca="1" si="31"/>
        <v>20:39:40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('XavierDiIacono','Mirko','14/01/2021','20:39:40','02:25:00',NULL,'WARN8')</v>
      </c>
      <c r="O169" s="13" t="str">
        <f t="shared" ca="1" si="33"/>
        <v>INSERT INTO VISIONE (nomeAccount,nomeUtente,data,ora,minutoArrivo,codEpisodio,codFilm) VALUES ('XavierDiIacono','Mirko','14/01/2021','20:39:40','02:25:00',NULL,'WARN8')</v>
      </c>
      <c r="Q169" s="11">
        <f t="shared" ca="1" si="34"/>
        <v>0.45601146377554469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44072</v>
      </c>
      <c r="F170" s="14" t="str">
        <f t="shared" ca="1" si="30"/>
        <v>29/08/2020</v>
      </c>
      <c r="G170" t="str">
        <f t="shared" ca="1" si="31"/>
        <v>00:01:24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('BarbaraNevi','Barbara','29/08/2020','00:01:24','01:38:00',NULL,'HOR1')</v>
      </c>
      <c r="O170" s="13" t="str">
        <f t="shared" ca="1" si="33"/>
        <v>INSERT INTO VISIONE (nomeAccount,nomeUtente,data,ora,minutoArrivo,codEpisodio,codFilm) VALUES ('BarbaraNevi','Barbara','29/08/2020','00:01:24','01:38:00',NULL,'HOR1')</v>
      </c>
      <c r="Q170" s="11">
        <f t="shared" ca="1" si="34"/>
        <v>0.90828347996128256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43909</v>
      </c>
      <c r="F171" s="14" t="str">
        <f t="shared" ca="1" si="30"/>
        <v>19/03/2020</v>
      </c>
      <c r="G171" t="str">
        <f t="shared" ca="1" si="31"/>
        <v>08:43:06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('BarbaraNevi','Elena','19/03/2020','08:43:06','01:42:00',NULL,'HOR2')</v>
      </c>
      <c r="O171" s="13" t="str">
        <f t="shared" ca="1" si="33"/>
        <v>INSERT INTO VISIONE (nomeAccount,nomeUtente,data,ora,minutoArrivo,codEpisodio,codFilm) VALUES ('BarbaraNevi','Elena','19/03/2020','08:43:06','01:42:00',NULL,'HOR2')</v>
      </c>
      <c r="Q171" s="11">
        <f t="shared" ca="1" si="34"/>
        <v>7.8053931304321922E-2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44158</v>
      </c>
      <c r="F172" s="14" t="str">
        <f t="shared" ca="1" si="30"/>
        <v>23/11/2020</v>
      </c>
      <c r="G172" t="str">
        <f t="shared" ca="1" si="31"/>
        <v>01:09:20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('HelenaBoccalupo','Helena','23/11/2020','01:09:20','01:47:00',NULL,'HOR3')</v>
      </c>
      <c r="O172" s="13" t="str">
        <f t="shared" ca="1" si="33"/>
        <v>INSERT INTO VISIONE (nomeAccount,nomeUtente,data,ora,minutoArrivo,codEpisodio,codFilm) VALUES ('HelenaBoccalupo','Helena','23/11/2020','01:09:20','01:47:00',NULL,'HOR3')</v>
      </c>
      <c r="Q172" s="11">
        <f t="shared" ca="1" si="34"/>
        <v>0.57955585212533089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43985</v>
      </c>
      <c r="F173" s="14" t="str">
        <f t="shared" ca="1" si="30"/>
        <v>03/06/2020</v>
      </c>
      <c r="G173" t="str">
        <f t="shared" ca="1" si="31"/>
        <v>17:24:22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('RiccardoErrico','Riccardo','03/06/2020','17:24:22','01:39:00',NULL,'HOR4')</v>
      </c>
      <c r="O173" s="13" t="str">
        <f t="shared" ca="1" si="33"/>
        <v>INSERT INTO VISIONE (nomeAccount,nomeUtente,data,ora,minutoArrivo,codEpisodio,codFilm) VALUES ('RiccardoErrico','Riccardo','03/06/2020','17:24:22','01:39:00',NULL,'HOR4')</v>
      </c>
      <c r="Q173" s="11">
        <f t="shared" ca="1" si="34"/>
        <v>0.66177207497954782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44140</v>
      </c>
      <c r="F174" s="14" t="str">
        <f t="shared" ca="1" si="30"/>
        <v>05/11/2020</v>
      </c>
      <c r="G174" t="str">
        <f t="shared" ca="1" si="31"/>
        <v>06:42:16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('ElenaDelia','Elena','05/11/2020','06:42:16','01:51:00',NULL,'HOR5')</v>
      </c>
      <c r="O174" s="13" t="str">
        <f t="shared" ca="1" si="33"/>
        <v>INSERT INTO VISIONE (nomeAccount,nomeUtente,data,ora,minutoArrivo,codEpisodio,codFilm) VALUES ('ElenaDelia','Elena','05/11/2020','06:42:16','01:51:00',NULL,'HOR5')</v>
      </c>
      <c r="Q174" s="11">
        <f t="shared" ca="1" si="34"/>
        <v>0.77223805967994053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43981</v>
      </c>
      <c r="F175" s="14" t="str">
        <f t="shared" ca="1" si="30"/>
        <v>30/05/2020</v>
      </c>
      <c r="G175" t="str">
        <f t="shared" ca="1" si="31"/>
        <v>15:51:15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('ElenaDelia','Chiara','30/05/2020','15:51:15','01:27:00',NULL,'HOR6')</v>
      </c>
      <c r="O175" s="13" t="str">
        <f t="shared" ca="1" si="33"/>
        <v>INSERT INTO VISIONE (nomeAccount,nomeUtente,data,ora,minutoArrivo,codEpisodio,codFilm) VALUES ('ElenaDelia','Chiara','30/05/2020','15:51:15','01:27:00',NULL,'HOR6')</v>
      </c>
      <c r="Q175" s="11">
        <f t="shared" ca="1" si="34"/>
        <v>0.99091862060062064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44065</v>
      </c>
      <c r="F176" s="14" t="str">
        <f t="shared" ca="1" si="30"/>
        <v>22/08/2020</v>
      </c>
      <c r="G176" t="str">
        <f t="shared" ca="1" si="31"/>
        <v>06:28:04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('ElenaDelia','Mattia','22/08/2020','06:28:04','02:00:00',NULL,'TWIL1')</v>
      </c>
      <c r="O176" s="13" t="str">
        <f t="shared" ca="1" si="33"/>
        <v>INSERT INTO VISIONE (nomeAccount,nomeUtente,data,ora,minutoArrivo,codEpisodio,codFilm) VALUES ('ElenaDelia','Mattia','22/08/2020','06:28:04','02:00:00',NULL,'TWIL1')</v>
      </c>
      <c r="Q176" s="11">
        <f t="shared" ca="1" si="34"/>
        <v>0.37775716286198735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44305</v>
      </c>
      <c r="F177" s="14" t="str">
        <f t="shared" ca="1" si="30"/>
        <v>19/04/2021</v>
      </c>
      <c r="G177" t="str">
        <f t="shared" ca="1" si="31"/>
        <v>14:34:26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('ElenaRobertaNucibella','Elena','19/04/2021','14:34:26','02:20:00',NULL,'TWIL2')</v>
      </c>
      <c r="O177" s="13" t="str">
        <f t="shared" ca="1" si="33"/>
        <v>INSERT INTO VISIONE (nomeAccount,nomeUtente,data,ora,minutoArrivo,codEpisodio,codFilm) VALUES ('ElenaRobertaNucibella','Elena','19/04/2021','14:34:26','02:20:00',NULL,'TWIL2')</v>
      </c>
      <c r="Q177" s="11">
        <f t="shared" ca="1" si="34"/>
        <v>0.74821879405296465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44334</v>
      </c>
      <c r="F178" s="14" t="str">
        <f t="shared" ca="1" si="30"/>
        <v>18/05/2021</v>
      </c>
      <c r="G178" t="str">
        <f t="shared" ca="1" si="31"/>
        <v>15:23:08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('JavisDoparconi','Javis','18/05/2021','15:23:08','01:50:00',NULL,'TWIL3')</v>
      </c>
      <c r="O178" s="13" t="str">
        <f t="shared" ca="1" si="33"/>
        <v>INSERT INTO VISIONE (nomeAccount,nomeUtente,data,ora,minutoArrivo,codEpisodio,codFilm) VALUES ('JavisDoparconi','Javis','18/05/2021','15:23:08','01:50:00',NULL,'TWIL3')</v>
      </c>
      <c r="Q178" s="11">
        <f t="shared" ca="1" si="34"/>
        <v>1.598230358352104E-2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44200</v>
      </c>
      <c r="F179" s="14" t="str">
        <f t="shared" ca="1" si="30"/>
        <v>04/01/2021</v>
      </c>
      <c r="G179" t="str">
        <f t="shared" ca="1" si="31"/>
        <v>20:34:53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('JavisDoparconi','Simone','04/01/2021','20:34:53','01:40:00',NULL,'AVEN1')</v>
      </c>
      <c r="O179" s="13" t="str">
        <f t="shared" ca="1" si="33"/>
        <v>INSERT INTO VISIONE (nomeAccount,nomeUtente,data,ora,minutoArrivo,codEpisodio,codFilm) VALUES ('JavisDoparconi','Simone','04/01/2021','20:34:53','01:40:00',NULL,'AVEN1')</v>
      </c>
      <c r="Q179" s="11">
        <f t="shared" ca="1" si="34"/>
        <v>0.41393275268947538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44068</v>
      </c>
      <c r="F180" s="14" t="str">
        <f t="shared" ca="1" si="30"/>
        <v>25/08/2020</v>
      </c>
      <c r="G180" t="str">
        <f t="shared" ca="1" si="31"/>
        <v>15:42:55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('BeatriceNazari','Beatrice','25/08/2020','15:42:55','02:00:00',NULL,'AVEN2')</v>
      </c>
      <c r="O180" s="13" t="str">
        <f t="shared" ca="1" si="33"/>
        <v>INSERT INTO VISIONE (nomeAccount,nomeUtente,data,ora,minutoArrivo,codEpisodio,codFilm) VALUES ('BeatriceNazari','Beatrice','25/08/2020','15:42:55','02:00:00',NULL,'AVEN2')</v>
      </c>
      <c r="Q180" s="11">
        <f t="shared" ca="1" si="34"/>
        <v>0.86374124660633089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44134</v>
      </c>
      <c r="F181" s="14" t="str">
        <f t="shared" ca="1" si="30"/>
        <v>30/10/2020</v>
      </c>
      <c r="G181" t="str">
        <f t="shared" ca="1" si="31"/>
        <v>22:53:00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('BeatriceNazari','Maicol','30/10/2020','22:53:00','01:55:00',NULL,'AVEN3')</v>
      </c>
      <c r="O181" s="13" t="str">
        <f t="shared" ca="1" si="33"/>
        <v>INSERT INTO VISIONE (nomeAccount,nomeUtente,data,ora,minutoArrivo,codEpisodio,codFilm) VALUES ('BeatriceNazari','Maicol','30/10/2020','22:53:00','01:55:00',NULL,'AVEN3')</v>
      </c>
      <c r="Q181" s="11">
        <f t="shared" ca="1" si="34"/>
        <v>0.21194957963180439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44169</v>
      </c>
      <c r="F182" s="14" t="str">
        <f t="shared" ca="1" si="30"/>
        <v>04/12/2020</v>
      </c>
      <c r="G182" t="str">
        <f t="shared" ca="1" si="31"/>
        <v>06:01:22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('AntoniaRosaMicotti','Antonia','04/12/2020','06:01:22','02:05:00',NULL,'AVEN4')</v>
      </c>
      <c r="O182" s="13" t="str">
        <f t="shared" ca="1" si="33"/>
        <v>INSERT INTO VISIONE (nomeAccount,nomeUtente,data,ora,minutoArrivo,codEpisodio,codFilm) VALUES ('AntoniaRosaMicotti','Antonia','04/12/2020','06:01:22','02:05:00',NULL,'AVEN4')</v>
      </c>
      <c r="Q182" s="11">
        <f t="shared" ca="1" si="34"/>
        <v>1.1089732803444829E-2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44096</v>
      </c>
      <c r="F183" s="14" t="str">
        <f t="shared" ca="1" si="30"/>
        <v>22/09/2020</v>
      </c>
      <c r="G183" t="str">
        <f t="shared" ca="1" si="31"/>
        <v>07:48:57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('ZenoneVega','Zenone','22/09/2020','07:48:57','02:20:00',NULL,'AVEN5')</v>
      </c>
      <c r="O183" s="13" t="str">
        <f t="shared" ca="1" si="33"/>
        <v>INSERT INTO VISIONE (nomeAccount,nomeUtente,data,ora,minutoArrivo,codEpisodio,codFilm) VALUES ('ZenoneVega','Zenone','22/09/2020','07:48:57','02:20:00',NULL,'AVEN5')</v>
      </c>
      <c r="Q183" s="11">
        <f t="shared" ca="1" si="34"/>
        <v>0.5650304796518828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44171</v>
      </c>
      <c r="F184" s="14" t="str">
        <f t="shared" ca="1" si="30"/>
        <v>06/12/2020</v>
      </c>
      <c r="G184" t="str">
        <f t="shared" ca="1" si="31"/>
        <v>09:24:56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('ZenoneVega','Michelle','06/12/2020','09:24:56','02:00:00',NULL,'AVEN6')</v>
      </c>
      <c r="O184" s="13" t="str">
        <f t="shared" ca="1" si="33"/>
        <v>INSERT INTO VISIONE (nomeAccount,nomeUtente,data,ora,minutoArrivo,codEpisodio,codFilm) VALUES ('ZenoneVega','Michelle','06/12/2020','09:24:56','02:00:00',NULL,'AVEN6')</v>
      </c>
      <c r="Q184" s="11">
        <f t="shared" ca="1" si="34"/>
        <v>0.65147779826587804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44031</v>
      </c>
      <c r="F185" s="14" t="str">
        <f t="shared" ca="1" si="30"/>
        <v>19/07/2020</v>
      </c>
      <c r="G185" t="str">
        <f t="shared" ca="1" si="31"/>
        <v>15:00:00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('TonyReggio','Tony','19/07/2020','15:00:00','02:05:00',NULL,'AVEN7')</v>
      </c>
      <c r="O185" s="13" t="str">
        <f t="shared" ca="1" si="33"/>
        <v>INSERT INTO VISIONE (nomeAccount,nomeUtente,data,ora,minutoArrivo,codEpisodio,codFilm) VALUES ('TonyReggio','Tony','19/07/2020','15:00:00','02:05:00',NULL,'AVEN7')</v>
      </c>
      <c r="Q185" s="11">
        <f t="shared" ca="1" si="34"/>
        <v>0.41490214881399179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44287</v>
      </c>
      <c r="F186" s="14" t="str">
        <f t="shared" ca="1" si="30"/>
        <v>01/04/2021</v>
      </c>
      <c r="G186" t="str">
        <f t="shared" ca="1" si="31"/>
        <v>22:07:36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('TonyReggio','Dante','01/04/2021','22:07:36','01:45:00',NULL,'AVEN8')</v>
      </c>
      <c r="O186" s="13" t="str">
        <f t="shared" ca="1" si="33"/>
        <v>INSERT INTO VISIONE (nomeAccount,nomeUtente,data,ora,minutoArrivo,codEpisodio,codFilm) VALUES ('TonyReggio','Dante','01/04/2021','22:07:36','01:45:00',NULL,'AVEN8')</v>
      </c>
      <c r="Q186" s="11">
        <f t="shared" ca="1" si="34"/>
        <v>0.49558286453329181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44124</v>
      </c>
      <c r="F187" s="14" t="str">
        <f t="shared" ca="1" si="30"/>
        <v>20/10/2020</v>
      </c>
      <c r="G187" t="str">
        <f t="shared" ca="1" si="31"/>
        <v>05:41:43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('DomenicoMondadori','Domenico','20/10/2020','05:41:43','01:52:00',NULL,'AVEN9')</v>
      </c>
      <c r="O187" s="13" t="str">
        <f t="shared" ca="1" si="33"/>
        <v>INSERT INTO VISIONE (nomeAccount,nomeUtente,data,ora,minutoArrivo,codEpisodio,codFilm) VALUES ('DomenicoMondadori','Domenico','20/10/2020','05:41:43','01:52:00',NULL,'AVEN9')</v>
      </c>
      <c r="Q187" s="11">
        <f t="shared" ca="1" si="34"/>
        <v>0.92477719433178174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44081</v>
      </c>
      <c r="F188" s="14" t="str">
        <f t="shared" ca="1" si="30"/>
        <v>07/09/2020</v>
      </c>
      <c r="G188" t="str">
        <f t="shared" ca="1" si="31"/>
        <v>21:03:59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('DomenicoMondadori','Lucia','07/09/2020','21:03:59','01:46:00',NULL,'AVEN10')</v>
      </c>
      <c r="O188" s="13" t="str">
        <f t="shared" ca="1" si="33"/>
        <v>INSERT INTO VISIONE (nomeAccount,nomeUtente,data,ora,minutoArrivo,codEpisodio,codFilm) VALUES ('DomenicoMondadori','Lucia','07/09/2020','21:03:59','01:46:00',NULL,'AVEN10')</v>
      </c>
      <c r="Q188" s="11">
        <f t="shared" ca="1" si="34"/>
        <v>0.3978383238930645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44124</v>
      </c>
      <c r="F189" s="14" t="str">
        <f t="shared" ca="1" si="30"/>
        <v>20/10/2020</v>
      </c>
      <c r="G189" t="str">
        <f t="shared" ca="1" si="31"/>
        <v>16:28:11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('DomenicoMondadori','Camilla','20/10/2020','16:28:11','01:45:00',NULL,'AVEN11')</v>
      </c>
      <c r="O189" s="13" t="str">
        <f t="shared" ca="1" si="33"/>
        <v>INSERT INTO VISIONE (nomeAccount,nomeUtente,data,ora,minutoArrivo,codEpisodio,codFilm) VALUES ('DomenicoMondadori','Camilla','20/10/2020','16:28:11','01:45:00',NULL,'AVEN11')</v>
      </c>
      <c r="Q189" s="11">
        <f t="shared" ca="1" si="34"/>
        <v>0.14331703066572732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44239</v>
      </c>
      <c r="F190" s="14" t="str">
        <f t="shared" ca="1" si="30"/>
        <v>12/02/2021</v>
      </c>
      <c r="G190" t="str">
        <f t="shared" ca="1" si="31"/>
        <v>16:37:58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('DomenicoMondadori','Sofia','12/02/2021','16:37:58','01:52:00',NULL,'AVEN12')</v>
      </c>
      <c r="O190" s="13" t="str">
        <f t="shared" ca="1" si="33"/>
        <v>INSERT INTO VISIONE (nomeAccount,nomeUtente,data,ora,minutoArrivo,codEpisodio,codFilm) VALUES ('DomenicoMondadori','Sofia','12/02/2021','16:37:58','01:52:00',NULL,'AVEN12')</v>
      </c>
      <c r="Q190" s="11">
        <f t="shared" ca="1" si="34"/>
        <v>0.3410260667270999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44238</v>
      </c>
      <c r="F191" s="14" t="str">
        <f t="shared" ca="1" si="30"/>
        <v>11/02/2021</v>
      </c>
      <c r="G191" t="str">
        <f t="shared" ca="1" si="31"/>
        <v>06:52:42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('PaoloManfredi','Paolo','11/02/2021','06:52:42','01:42:00',NULL,'AVEN13')</v>
      </c>
      <c r="O191" s="13" t="str">
        <f t="shared" ca="1" si="33"/>
        <v>INSERT INTO VISIONE (nomeAccount,nomeUtente,data,ora,minutoArrivo,codEpisodio,codFilm) VALUES ('PaoloManfredi','Paolo','11/02/2021','06:52:42','01:42:00',NULL,'AVEN13')</v>
      </c>
      <c r="Q191" s="11">
        <f t="shared" ca="1" si="34"/>
        <v>0.6565950619301294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44145</v>
      </c>
      <c r="F192" s="14" t="str">
        <f t="shared" ca="1" si="30"/>
        <v>10/11/2020</v>
      </c>
      <c r="G192" t="str">
        <f t="shared" ca="1" si="31"/>
        <v>20:31:42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('PaoloManfredi','Nicola','10/11/2020','20:31:42','00:58:00',NULL,'DIS1')</v>
      </c>
      <c r="O192" s="13" t="str">
        <f t="shared" ca="1" si="33"/>
        <v>INSERT INTO VISIONE (nomeAccount,nomeUtente,data,ora,minutoArrivo,codEpisodio,codFilm) VALUES ('PaoloManfredi','Nicola','10/11/2020','20:31:42','00:58:00',NULL,'DIS1')</v>
      </c>
      <c r="Q192" s="11">
        <f t="shared" ca="1" si="34"/>
        <v>0.88281337523919767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44294</v>
      </c>
      <c r="F193" s="14" t="str">
        <f t="shared" ca="1" si="30"/>
        <v>08/04/2021</v>
      </c>
      <c r="G193" t="str">
        <f t="shared" ca="1" si="31"/>
        <v>07:56:44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('PaoloManfredi','Tommaso','08/04/2021','07:56:44','01:30:00',NULL,'DIS2')</v>
      </c>
      <c r="O193" s="13" t="str">
        <f t="shared" ca="1" si="33"/>
        <v>INSERT INTO VISIONE (nomeAccount,nomeUtente,data,ora,minutoArrivo,codEpisodio,codFilm) VALUES ('PaoloManfredi','Tommaso','08/04/2021','07:56:44','01:30:00',NULL,'DIS2')</v>
      </c>
      <c r="Q193" s="11">
        <f t="shared" ca="1" si="34"/>
        <v>0.53979099858270652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44147</v>
      </c>
      <c r="F194" s="14" t="str">
        <f t="shared" ref="F194:F229" ca="1" si="43">TEXT(E194,"GG/MM/AAAA")</f>
        <v>12/11/2020</v>
      </c>
      <c r="G194" t="str">
        <f t="shared" ref="G194:G229" ca="1" si="44">TEXT(RAND(),"HH:MM:SS")</f>
        <v>22:06:07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('PaoloManfredi','Michele','12/11/2020','22:06:07','01:00:00',NULL,'DIS3')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('PaoloManfredi','Michele','12/11/2020','22:06:07','01:00:00',NULL,'DIS3')</v>
      </c>
      <c r="Q194" s="11">
        <f t="shared" ref="Q194:Q229" ca="1" si="47">RAND()</f>
        <v>0.89721119488102019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44144</v>
      </c>
      <c r="F195" s="14" t="str">
        <f t="shared" ca="1" si="43"/>
        <v>09/11/2020</v>
      </c>
      <c r="G195" t="str">
        <f t="shared" ca="1" si="44"/>
        <v>15:28:57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('PaoloManfredi','Carlo','09/11/2020','15:28:57','01:15:00',NULL,'DIS4')</v>
      </c>
      <c r="O195" s="13" t="str">
        <f t="shared" ca="1" si="46"/>
        <v>INSERT INTO VISIONE (nomeAccount,nomeUtente,data,ora,minutoArrivo,codEpisodio,codFilm) VALUES ('PaoloManfredi','Carlo','09/11/2020','15:28:57','01:15:00',NULL,'DIS4')</v>
      </c>
      <c r="Q195" s="11">
        <f t="shared" ca="1" si="47"/>
        <v>0.34109182685916806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44227</v>
      </c>
      <c r="F196" s="14" t="str">
        <f t="shared" ca="1" si="43"/>
        <v>31/01/2021</v>
      </c>
      <c r="G196" t="str">
        <f t="shared" ca="1" si="44"/>
        <v>00:51:00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('GiadaBitossi','Giada','31/01/2021','00:51:00','01:25:00',NULL,'DIS5')</v>
      </c>
      <c r="O196" s="13" t="str">
        <f t="shared" ca="1" si="46"/>
        <v>INSERT INTO VISIONE (nomeAccount,nomeUtente,data,ora,minutoArrivo,codEpisodio,codFilm) VALUES ('GiadaBitossi','Giada','31/01/2021','00:51:00','01:25:00',NULL,'DIS5')</v>
      </c>
      <c r="Q196" s="11">
        <f t="shared" ca="1" si="47"/>
        <v>0.11511107464872494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44156</v>
      </c>
      <c r="F197" s="14" t="str">
        <f t="shared" ca="1" si="43"/>
        <v>21/11/2020</v>
      </c>
      <c r="G197" t="str">
        <f t="shared" ca="1" si="44"/>
        <v>06:11:52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('GiadaBitossi','Lucia','21/11/2020','06:11:52','01:30:00',NULL,'DIS6')</v>
      </c>
      <c r="O197" s="13" t="str">
        <f t="shared" ca="1" si="46"/>
        <v>INSERT INTO VISIONE (nomeAccount,nomeUtente,data,ora,minutoArrivo,codEpisodio,codFilm) VALUES ('GiadaBitossi','Lucia','21/11/2020','06:11:52','01:30:00',NULL,'DIS6')</v>
      </c>
      <c r="Q197" s="11">
        <f t="shared" ca="1" si="47"/>
        <v>0.79537450125210318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44267</v>
      </c>
      <c r="F198" s="14" t="str">
        <f t="shared" ca="1" si="43"/>
        <v>12/03/2021</v>
      </c>
      <c r="G198" t="str">
        <f t="shared" ca="1" si="44"/>
        <v>07:37:41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('GiadaBitossi','Sofia','12/03/2021','07:37:41','01:02:00',NULL,'DIS7')</v>
      </c>
      <c r="O198" s="13" t="str">
        <f t="shared" ca="1" si="46"/>
        <v>INSERT INTO VISIONE (nomeAccount,nomeUtente,data,ora,minutoArrivo,codEpisodio,codFilm) VALUES ('GiadaBitossi','Sofia','12/03/2021','07:37:41','01:02:00',NULL,'DIS7')</v>
      </c>
      <c r="Q198" s="11">
        <f t="shared" ca="1" si="47"/>
        <v>0.71415416538525289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44322</v>
      </c>
      <c r="F199" s="14" t="str">
        <f t="shared" ca="1" si="43"/>
        <v>06/05/2021</v>
      </c>
      <c r="G199" t="str">
        <f t="shared" ca="1" si="44"/>
        <v>20:06:10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('GiadaBitossi','Chiara','06/05/2021','20:06:10','01:14:00',NULL,'DIS8')</v>
      </c>
      <c r="O199" s="13" t="str">
        <f t="shared" ca="1" si="46"/>
        <v>INSERT INTO VISIONE (nomeAccount,nomeUtente,data,ora,minutoArrivo,codEpisodio,codFilm) VALUES ('GiadaBitossi','Chiara','06/05/2021','20:06:10','01:14:00',NULL,'DIS8')</v>
      </c>
      <c r="Q199" s="11">
        <f t="shared" ca="1" si="47"/>
        <v>0.67074136705406873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44313</v>
      </c>
      <c r="F200" s="14" t="str">
        <f t="shared" ca="1" si="43"/>
        <v>27/04/2021</v>
      </c>
      <c r="G200" t="str">
        <f t="shared" ca="1" si="44"/>
        <v>08:26:15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('FrankZanchi','Frank','27/04/2021','08:26:15','02:10:00',NULL,'WARN1')</v>
      </c>
      <c r="O200" s="13" t="str">
        <f t="shared" ca="1" si="46"/>
        <v>INSERT INTO VISIONE (nomeAccount,nomeUtente,data,ora,minutoArrivo,codEpisodio,codFilm) VALUES ('FrankZanchi','Frank','27/04/2021','08:26:15','02:10:00',NULL,'WARN1')</v>
      </c>
      <c r="Q200" s="11">
        <f t="shared" ca="1" si="47"/>
        <v>0.99909067384633443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44225</v>
      </c>
      <c r="F201" s="14" t="str">
        <f t="shared" ca="1" si="43"/>
        <v>29/01/2021</v>
      </c>
      <c r="G201" t="str">
        <f t="shared" ca="1" si="44"/>
        <v>03:09:38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('DarioAzeglioTabegna','Dario','29/01/2021','03:09:38','02:07:00',NULL,'WARN2')</v>
      </c>
      <c r="O201" s="13" t="str">
        <f t="shared" ca="1" si="46"/>
        <v>INSERT INTO VISIONE (nomeAccount,nomeUtente,data,ora,minutoArrivo,codEpisodio,codFilm) VALUES ('DarioAzeglioTabegna','Dario','29/01/2021','03:09:38','02:07:00',NULL,'WARN2')</v>
      </c>
      <c r="Q201" s="11">
        <f t="shared" ca="1" si="47"/>
        <v>0.40856974584038741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44367</v>
      </c>
      <c r="F202" s="14" t="str">
        <f t="shared" ca="1" si="43"/>
        <v>20/06/2021</v>
      </c>
      <c r="G202" t="str">
        <f t="shared" ca="1" si="44"/>
        <v>21:00:35</v>
      </c>
      <c r="H202" s="10">
        <f t="shared" ref="H202:H229" ca="1" si="53">Q202*L202</f>
        <v>8.3114095372112021E-2</v>
      </c>
      <c r="I202" s="10" t="str">
        <f t="shared" ca="1" si="45"/>
        <v>01:59:41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('DarioAzeglioTabegna','Eugenio','20/06/2021','21:00:35','01:59:41',NULL,'WARN3')</v>
      </c>
      <c r="O202" s="13" t="str">
        <f t="shared" ca="1" si="46"/>
        <v>INSERT INTO VISIONE (nomeAccount,nomeUtente,data,ora,minutoArrivo,codEpisodio,codFilm) VALUES ('DarioAzeglioTabegna','Eugenio','20/06/2021','21:00:35','01:59:41',NULL,'WARN3')</v>
      </c>
      <c r="Q202" s="11">
        <f t="shared" ca="1" si="47"/>
        <v>0.85488783811315217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44151</v>
      </c>
      <c r="F203" s="14" t="str">
        <f t="shared" ca="1" si="43"/>
        <v>16/11/2020</v>
      </c>
      <c r="G203" t="str">
        <f t="shared" ca="1" si="44"/>
        <v>09:04:53</v>
      </c>
      <c r="H203" s="10">
        <f t="shared" ca="1" si="53"/>
        <v>5.1459329124792924E-2</v>
      </c>
      <c r="I203" s="10" t="str">
        <f t="shared" ca="1" si="45"/>
        <v>01:14:06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('MicheleTatiani','Michele','16/11/2020','09:04:53','01:14:06',NULL,'WARN4')</v>
      </c>
      <c r="O203" s="13" t="str">
        <f t="shared" ca="1" si="46"/>
        <v>INSERT INTO VISIONE (nomeAccount,nomeUtente,data,ora,minutoArrivo,codEpisodio,codFilm) VALUES ('MicheleTatiani','Michele','16/11/2020','09:04:53','01:14:06',NULL,'WARN4')</v>
      </c>
      <c r="Q203" s="11">
        <f t="shared" ca="1" si="47"/>
        <v>0.54889951066445786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44310</v>
      </c>
      <c r="F204" s="14" t="str">
        <f t="shared" ca="1" si="43"/>
        <v>24/04/2021</v>
      </c>
      <c r="G204" t="str">
        <f t="shared" ca="1" si="44"/>
        <v>03:57:29</v>
      </c>
      <c r="H204" s="10">
        <f t="shared" ca="1" si="53"/>
        <v>5.0969780460190045E-2</v>
      </c>
      <c r="I204" s="10" t="str">
        <f t="shared" ca="1" si="45"/>
        <v>01:13:24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('MicheleTatiani','Andrea','24/04/2021','03:57:29','01:13:24',NULL,'WARN5')</v>
      </c>
      <c r="O204" s="13" t="str">
        <f t="shared" ca="1" si="46"/>
        <v>INSERT INTO VISIONE (nomeAccount,nomeUtente,data,ora,minutoArrivo,codEpisodio,codFilm) VALUES ('MicheleTatiani','Andrea','24/04/2021','03:57:29','01:13:24',NULL,'WARN5')</v>
      </c>
      <c r="Q204" s="11">
        <f t="shared" ca="1" si="47"/>
        <v>0.58717187090138923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44282</v>
      </c>
      <c r="F205" s="14" t="str">
        <f t="shared" ca="1" si="43"/>
        <v>27/03/2021</v>
      </c>
      <c r="G205" t="str">
        <f t="shared" ca="1" si="44"/>
        <v>23:24:10</v>
      </c>
      <c r="H205" s="10">
        <f t="shared" ca="1" si="53"/>
        <v>5.6606593002444604E-2</v>
      </c>
      <c r="I205" s="10" t="str">
        <f t="shared" ca="1" si="45"/>
        <v>01:21:31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('MicheleTatiani','Marco','27/03/2021','23:24:10','01:21:31',NULL,'WARN6')</v>
      </c>
      <c r="O205" s="13" t="str">
        <f t="shared" ca="1" si="46"/>
        <v>INSERT INTO VISIONE (nomeAccount,nomeUtente,data,ora,minutoArrivo,codEpisodio,codFilm) VALUES ('MicheleTatiani','Marco','27/03/2021','23:24:10','01:21:31',NULL,'WARN6')</v>
      </c>
      <c r="Q205" s="11">
        <f t="shared" ca="1" si="47"/>
        <v>0.61752646911757747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44059</v>
      </c>
      <c r="F206" s="14" t="str">
        <f t="shared" ca="1" si="43"/>
        <v>16/08/2020</v>
      </c>
      <c r="G206" t="str">
        <f t="shared" ca="1" si="44"/>
        <v>02:02:34</v>
      </c>
      <c r="H206" s="10">
        <f t="shared" ca="1" si="53"/>
        <v>1.9791856120740508E-2</v>
      </c>
      <c r="I206" s="10" t="str">
        <f t="shared" ca="1" si="45"/>
        <v>00:28:30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('AssuntaRubini','Assunta','16/08/2020','02:02:34','00:28:30',NULL,'WARN7')</v>
      </c>
      <c r="O206" s="13" t="str">
        <f t="shared" ca="1" si="46"/>
        <v>INSERT INTO VISIONE (nomeAccount,nomeUtente,data,ora,minutoArrivo,codEpisodio,codFilm) VALUES ('AssuntaRubini','Assunta','16/08/2020','02:02:34','00:28:30',NULL,'WARN7')</v>
      </c>
      <c r="Q206" s="11">
        <f t="shared" ca="1" si="47"/>
        <v>0.208031188422382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44161</v>
      </c>
      <c r="F207" s="14" t="str">
        <f t="shared" ca="1" si="43"/>
        <v>26/11/2020</v>
      </c>
      <c r="G207" t="str">
        <f t="shared" ca="1" si="44"/>
        <v>13:41:56</v>
      </c>
      <c r="H207" s="10">
        <f t="shared" ca="1" si="53"/>
        <v>7.4677668887523196E-2</v>
      </c>
      <c r="I207" s="10" t="str">
        <f t="shared" ca="1" si="45"/>
        <v>01:47:32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('AssuntaRubini','Maria','26/11/2020','13:41:56','01:47:32',NULL,'WARN8')</v>
      </c>
      <c r="O207" s="13" t="str">
        <f t="shared" ca="1" si="46"/>
        <v>INSERT INTO VISIONE (nomeAccount,nomeUtente,data,ora,minutoArrivo,codEpisodio,codFilm) VALUES ('AssuntaRubini','Maria','26/11/2020','13:41:56','01:47:32',NULL,'WARN8')</v>
      </c>
      <c r="Q207" s="11">
        <f t="shared" ca="1" si="47"/>
        <v>0.74162650481402359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43842</v>
      </c>
      <c r="F208" s="14" t="str">
        <f t="shared" ca="1" si="43"/>
        <v>12/01/2020</v>
      </c>
      <c r="G208" t="str">
        <f t="shared" ca="1" si="44"/>
        <v>08:15:23</v>
      </c>
      <c r="H208" s="10">
        <f t="shared" ca="1" si="53"/>
        <v>1.8475660547201109E-2</v>
      </c>
      <c r="I208" s="10" t="str">
        <f t="shared" ca="1" si="45"/>
        <v>00:26:36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('AssuntaRubini','Chiara','12/01/2020','08:15:23','00:26:36',NULL,'HOR1')</v>
      </c>
      <c r="O208" s="13" t="str">
        <f t="shared" ca="1" si="46"/>
        <v>INSERT INTO VISIONE (nomeAccount,nomeUtente,data,ora,minutoArrivo,codEpisodio,codFilm) VALUES ('AssuntaRubini','Chiara','12/01/2020','08:15:23','00:26:36',NULL,'HOR1')</v>
      </c>
      <c r="Q208" s="11">
        <f t="shared" ca="1" si="47"/>
        <v>0.27147909375479184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44111</v>
      </c>
      <c r="F209" s="14" t="str">
        <f t="shared" ca="1" si="43"/>
        <v>07/10/2020</v>
      </c>
      <c r="G209" t="str">
        <f t="shared" ca="1" si="44"/>
        <v>10:23:00</v>
      </c>
      <c r="H209" s="10">
        <f t="shared" ca="1" si="53"/>
        <v>5.2100089572762028E-2</v>
      </c>
      <c r="I209" s="10" t="str">
        <f t="shared" ca="1" si="45"/>
        <v>01:15:01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('GiuliaLetiziaNorbiato','Giulia','07/10/2020','10:23:00','01:15:01',NULL,'HOR2')</v>
      </c>
      <c r="O209" s="13" t="str">
        <f t="shared" ca="1" si="46"/>
        <v>INSERT INTO VISIONE (nomeAccount,nomeUtente,data,ora,minutoArrivo,codEpisodio,codFilm) VALUES ('GiuliaLetiziaNorbiato','Giulia','07/10/2020','10:23:00','01:15:01',NULL,'HOR2')</v>
      </c>
      <c r="Q209" s="11">
        <f t="shared" ca="1" si="47"/>
        <v>0.73553067632134628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44157</v>
      </c>
      <c r="F210" s="14" t="str">
        <f t="shared" ca="1" si="43"/>
        <v>22/11/2020</v>
      </c>
      <c r="G210" t="str">
        <f t="shared" ca="1" si="44"/>
        <v>23:12:21</v>
      </c>
      <c r="H210" s="10">
        <f t="shared" ca="1" si="53"/>
        <v>5.7205372366835533E-3</v>
      </c>
      <c r="I210" s="10" t="str">
        <f t="shared" ca="1" si="45"/>
        <v>00:08:14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('EttoreDomenici','Ettore','22/11/2020','23:12:21','00:08:14',NULL,'HOR3')</v>
      </c>
      <c r="O210" s="13" t="str">
        <f t="shared" ca="1" si="46"/>
        <v>INSERT INTO VISIONE (nomeAccount,nomeUtente,data,ora,minutoArrivo,codEpisodio,codFilm) VALUES ('EttoreDomenici','Ettore','22/11/2020','23:12:21','00:08:14',NULL,'HOR3')</v>
      </c>
      <c r="Q210" s="11">
        <f t="shared" ca="1" si="47"/>
        <v>7.6986669353498294E-2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43864</v>
      </c>
      <c r="F211" s="14" t="str">
        <f t="shared" ca="1" si="43"/>
        <v>03/02/2020</v>
      </c>
      <c r="G211" t="str">
        <f t="shared" ca="1" si="44"/>
        <v>21:27:37</v>
      </c>
      <c r="H211" s="10">
        <f t="shared" ca="1" si="53"/>
        <v>6.1038068535184502E-2</v>
      </c>
      <c r="I211" s="10" t="str">
        <f t="shared" ca="1" si="45"/>
        <v>01:27:54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('EttoreDomenici','Riccardo','03/02/2020','21:27:37','01:27:54',NULL,'HOR4')</v>
      </c>
      <c r="O211" s="13" t="str">
        <f t="shared" ca="1" si="46"/>
        <v>INSERT INTO VISIONE (nomeAccount,nomeUtente,data,ora,minutoArrivo,codEpisodio,codFilm) VALUES ('EttoreDomenici','Riccardo','03/02/2020','21:27:37','01:27:54',NULL,'HOR4')</v>
      </c>
      <c r="Q211" s="11">
        <f t="shared" ca="1" si="47"/>
        <v>0.88782645142086558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44158</v>
      </c>
      <c r="F212" s="14" t="str">
        <f t="shared" ca="1" si="43"/>
        <v>23/11/2020</v>
      </c>
      <c r="G212" t="str">
        <f t="shared" ca="1" si="44"/>
        <v>13:01:02</v>
      </c>
      <c r="H212" s="10">
        <f t="shared" ca="1" si="53"/>
        <v>7.6931772633707624E-2</v>
      </c>
      <c r="I212" s="10" t="str">
        <f t="shared" ca="1" si="45"/>
        <v>01:50:47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('EttoreDomenici','Claudio','23/11/2020','13:01:02','01:50:47',NULL,'HOR5')</v>
      </c>
      <c r="O212" s="13" t="str">
        <f t="shared" ca="1" si="46"/>
        <v>INSERT INTO VISIONE (nomeAccount,nomeUtente,data,ora,minutoArrivo,codEpisodio,codFilm) VALUES ('EttoreDomenici','Claudio','23/11/2020','13:01:02','01:50:47',NULL,'HOR5')</v>
      </c>
      <c r="Q212" s="11">
        <f t="shared" ca="1" si="47"/>
        <v>0.99803380713999068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44041</v>
      </c>
      <c r="F213" s="14" t="str">
        <f t="shared" ca="1" si="43"/>
        <v>29/07/2020</v>
      </c>
      <c r="G213" t="str">
        <f t="shared" ca="1" si="44"/>
        <v>10:52:16</v>
      </c>
      <c r="H213" s="10">
        <f t="shared" ca="1" si="53"/>
        <v>4.6290908445980085E-2</v>
      </c>
      <c r="I213" s="10" t="str">
        <f t="shared" ca="1" si="45"/>
        <v>01:06:40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('EttoreDomenici','Giulia','29/07/2020','10:52:16','01:06:40',NULL,'HOR6')</v>
      </c>
      <c r="O213" s="13" t="str">
        <f t="shared" ca="1" si="46"/>
        <v>INSERT INTO VISIONE (nomeAccount,nomeUtente,data,ora,minutoArrivo,codEpisodio,codFilm) VALUES ('EttoreDomenici','Giulia','29/07/2020','10:52:16','01:06:40',NULL,'HOR6')</v>
      </c>
      <c r="Q213" s="11">
        <f t="shared" ca="1" si="47"/>
        <v>0.76619434669208419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44341</v>
      </c>
      <c r="F214" s="14" t="str">
        <f t="shared" ca="1" si="43"/>
        <v>25/05/2021</v>
      </c>
      <c r="G214" t="str">
        <f t="shared" ca="1" si="44"/>
        <v>08:23:32</v>
      </c>
      <c r="H214" s="10">
        <f t="shared" ca="1" si="53"/>
        <v>4.6683369435329997E-2</v>
      </c>
      <c r="I214" s="10" t="str">
        <f t="shared" ca="1" si="45"/>
        <v>01:07:13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('EttoreDomenici','Lucia','25/05/2021','08:23:32','01:07:13',NULL,'TWIL1')</v>
      </c>
      <c r="O214" s="13" t="str">
        <f t="shared" ca="1" si="46"/>
        <v>INSERT INTO VISIONE (nomeAccount,nomeUtente,data,ora,minutoArrivo,codEpisodio,codFilm) VALUES ('EttoreDomenici','Lucia','25/05/2021','08:23:32','01:07:13',NULL,'TWIL1')</v>
      </c>
      <c r="Q214" s="11">
        <f t="shared" ca="1" si="47"/>
        <v>0.56020043322395996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44071</v>
      </c>
      <c r="F215" s="14" t="str">
        <f t="shared" ca="1" si="43"/>
        <v>28/08/2020</v>
      </c>
      <c r="G215" t="str">
        <f t="shared" ca="1" si="44"/>
        <v>05:47:51</v>
      </c>
      <c r="H215" s="10">
        <f t="shared" ca="1" si="53"/>
        <v>7.0215273749641247E-2</v>
      </c>
      <c r="I215" s="10" t="str">
        <f t="shared" ca="1" si="45"/>
        <v>01:41:07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('CarolinaSanzani','Carolina','28/08/2020','05:47:51','01:41:07',NULL,'TWIL2')</v>
      </c>
      <c r="O215" s="13" t="str">
        <f t="shared" ca="1" si="46"/>
        <v>INSERT INTO VISIONE (nomeAccount,nomeUtente,data,ora,minutoArrivo,codEpisodio,codFilm) VALUES ('CarolinaSanzani','Carolina','28/08/2020','05:47:51','01:41:07',NULL,'TWIL2')</v>
      </c>
      <c r="Q215" s="11">
        <f t="shared" ca="1" si="47"/>
        <v>0.72221424428202419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43943</v>
      </c>
      <c r="F216" s="14" t="str">
        <f t="shared" ca="1" si="43"/>
        <v>22/04/2020</v>
      </c>
      <c r="G216" t="str">
        <f t="shared" ca="1" si="44"/>
        <v>15:02:54</v>
      </c>
      <c r="H216" s="10">
        <f t="shared" ca="1" si="53"/>
        <v>4.9773046452787351E-2</v>
      </c>
      <c r="I216" s="10" t="str">
        <f t="shared" ca="1" si="45"/>
        <v>01:11:40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('CarolinaSanzani','Camilla','22/04/2020','15:02:54','01:11:40',NULL,'TWIL3')</v>
      </c>
      <c r="O216" s="13" t="str">
        <f t="shared" ca="1" si="46"/>
        <v>INSERT INTO VISIONE (nomeAccount,nomeUtente,data,ora,minutoArrivo,codEpisodio,codFilm) VALUES ('CarolinaSanzani','Camilla','22/04/2020','15:02:54','01:11:40',NULL,'TWIL3')</v>
      </c>
      <c r="Q216" s="11">
        <f t="shared" ca="1" si="47"/>
        <v>0.65157442629103435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44099</v>
      </c>
      <c r="F217" s="14" t="str">
        <f t="shared" ca="1" si="43"/>
        <v>25/09/2020</v>
      </c>
      <c r="G217" t="str">
        <f t="shared" ca="1" si="44"/>
        <v>11:44:15</v>
      </c>
      <c r="H217" s="10">
        <f t="shared" ca="1" si="53"/>
        <v>4.734754066154534E-2</v>
      </c>
      <c r="I217" s="10" t="str">
        <f t="shared" ca="1" si="45"/>
        <v>01:08:11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('CarolinaSanzani','Chiara','25/09/2020','11:44:15','01:08:11',NULL,'AVEN1')</v>
      </c>
      <c r="O217" s="13" t="str">
        <f t="shared" ca="1" si="46"/>
        <v>INSERT INTO VISIONE (nomeAccount,nomeUtente,data,ora,minutoArrivo,codEpisodio,codFilm) VALUES ('CarolinaSanzani','Chiara','25/09/2020','11:44:15','01:08:11',NULL,'AVEN1')</v>
      </c>
      <c r="Q217" s="11">
        <f t="shared" ca="1" si="47"/>
        <v>0.681804585526253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44003</v>
      </c>
      <c r="F218" s="14" t="str">
        <f t="shared" ca="1" si="43"/>
        <v>21/06/2020</v>
      </c>
      <c r="G218" t="str">
        <f t="shared" ca="1" si="44"/>
        <v>01:32:12</v>
      </c>
      <c r="H218" s="10">
        <f t="shared" ca="1" si="53"/>
        <v>4.0865121840796881E-2</v>
      </c>
      <c r="I218" s="10" t="str">
        <f t="shared" ca="1" si="45"/>
        <v>00:58:51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('KevinBizzuti','Simone','21/06/2020','01:32:12','00:58:51',NULL,'AVEN2')</v>
      </c>
      <c r="O218" s="13" t="str">
        <f t="shared" ca="1" si="46"/>
        <v>INSERT INTO VISIONE (nomeAccount,nomeUtente,data,ora,minutoArrivo,codEpisodio,codFilm) VALUES ('KevinBizzuti','Simone','21/06/2020','01:32:12','00:58:51',NULL,'AVEN2')</v>
      </c>
      <c r="Q218" s="11">
        <f t="shared" ca="1" si="47"/>
        <v>0.49038146208956257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44029</v>
      </c>
      <c r="F219" s="14" t="str">
        <f t="shared" ca="1" si="43"/>
        <v>17/07/2020</v>
      </c>
      <c r="G219" t="str">
        <f t="shared" ca="1" si="44"/>
        <v>10:20:17</v>
      </c>
      <c r="H219" s="10">
        <f t="shared" ca="1" si="53"/>
        <v>4.450842630454188E-3</v>
      </c>
      <c r="I219" s="10" t="str">
        <f t="shared" ca="1" si="45"/>
        <v>00:06:25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('KevinBizzuti','Andrea','17/07/2020','10:20:17','00:06:25',NULL,'AVEN3')</v>
      </c>
      <c r="O219" s="13" t="str">
        <f t="shared" ca="1" si="46"/>
        <v>INSERT INTO VISIONE (nomeAccount,nomeUtente,data,ora,minutoArrivo,codEpisodio,codFilm) VALUES ('KevinBizzuti','Andrea','17/07/2020','10:20:17','00:06:25',NULL,'AVEN3')</v>
      </c>
      <c r="Q219" s="11">
        <f t="shared" ca="1" si="47"/>
        <v>5.573229032916549E-2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44218</v>
      </c>
      <c r="F220" s="14" t="str">
        <f t="shared" ca="1" si="43"/>
        <v>22/01/2021</v>
      </c>
      <c r="G220" t="str">
        <f t="shared" ca="1" si="44"/>
        <v>08:42:20</v>
      </c>
      <c r="H220" s="10">
        <f t="shared" ca="1" si="53"/>
        <v>6.7594345128261539E-3</v>
      </c>
      <c r="I220" s="10" t="str">
        <f t="shared" ca="1" si="45"/>
        <v>00:09:44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('KevinBizzuti','Riccardo','22/01/2021','08:42:20','00:09:44',NULL,'AVEN4')</v>
      </c>
      <c r="O220" s="13" t="str">
        <f t="shared" ca="1" si="46"/>
        <v>INSERT INTO VISIONE (nomeAccount,nomeUtente,data,ora,minutoArrivo,codEpisodio,codFilm) VALUES ('KevinBizzuti','Riccardo','22/01/2021','08:42:20','00:09:44',NULL,'AVEN4')</v>
      </c>
      <c r="Q220" s="11">
        <f t="shared" ca="1" si="47"/>
        <v>7.786868558775728E-2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43986</v>
      </c>
      <c r="F221" s="14" t="str">
        <f t="shared" ca="1" si="43"/>
        <v>04/06/2020</v>
      </c>
      <c r="G221" t="str">
        <f t="shared" ca="1" si="44"/>
        <v>17:54:37</v>
      </c>
      <c r="H221" s="10">
        <f t="shared" ca="1" si="53"/>
        <v>2.3753121346548629E-2</v>
      </c>
      <c r="I221" s="10" t="str">
        <f t="shared" ca="1" si="45"/>
        <v>00:34:12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('NickBelfiori','Nick','04/06/2020','17:54:37','00:34:12',NULL,'AVEN5')</v>
      </c>
      <c r="O221" s="13" t="str">
        <f t="shared" ca="1" si="46"/>
        <v>INSERT INTO VISIONE (nomeAccount,nomeUtente,data,ora,minutoArrivo,codEpisodio,codFilm) VALUES ('NickBelfiori','Nick','04/06/2020','17:54:37','00:34:12',NULL,'AVEN5')</v>
      </c>
      <c r="Q221" s="11">
        <f t="shared" ca="1" si="47"/>
        <v>0.24431781956450016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44037</v>
      </c>
      <c r="F222" s="14" t="str">
        <f t="shared" ca="1" si="43"/>
        <v>25/07/2020</v>
      </c>
      <c r="G222" t="str">
        <f t="shared" ca="1" si="44"/>
        <v>13:58:26</v>
      </c>
      <c r="H222" s="10">
        <f t="shared" ca="1" si="53"/>
        <v>4.1845201910179548E-2</v>
      </c>
      <c r="I222" s="10" t="str">
        <f t="shared" ca="1" si="45"/>
        <v>01:00:15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('NickBelfiori','Andrea','25/07/2020','13:58:26','01:00:15',NULL,'AVEN6')</v>
      </c>
      <c r="O222" s="13" t="str">
        <f t="shared" ca="1" si="46"/>
        <v>INSERT INTO VISIONE (nomeAccount,nomeUtente,data,ora,minutoArrivo,codEpisodio,codFilm) VALUES ('NickBelfiori','Andrea','25/07/2020','13:58:26','01:00:15',NULL,'AVEN6')</v>
      </c>
      <c r="Q222" s="11">
        <f t="shared" ca="1" si="47"/>
        <v>0.50214242292215461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44358</v>
      </c>
      <c r="F223" s="14" t="str">
        <f t="shared" ca="1" si="43"/>
        <v>11/06/2021</v>
      </c>
      <c r="G223" t="str">
        <f t="shared" ca="1" si="44"/>
        <v>03:47:03</v>
      </c>
      <c r="H223" s="10">
        <f t="shared" ca="1" si="53"/>
        <v>3.1227185155540113E-2</v>
      </c>
      <c r="I223" s="10" t="str">
        <f t="shared" ca="1" si="45"/>
        <v>00:44:58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('RyanVincenzi','Ryan','11/06/2021','03:47:03','00:44:58',NULL,'AVEN7')</v>
      </c>
      <c r="O223" s="13" t="str">
        <f t="shared" ca="1" si="46"/>
        <v>INSERT INTO VISIONE (nomeAccount,nomeUtente,data,ora,minutoArrivo,codEpisodio,codFilm) VALUES ('RyanVincenzi','Ryan','11/06/2021','03:47:03','00:44:58',NULL,'AVEN7')</v>
      </c>
      <c r="Q223" s="11">
        <f t="shared" ca="1" si="47"/>
        <v>0.35973717299182206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43990</v>
      </c>
      <c r="F224" s="14" t="str">
        <f t="shared" ca="1" si="43"/>
        <v>08/06/2020</v>
      </c>
      <c r="G224" t="str">
        <f t="shared" ca="1" si="44"/>
        <v>08:58:33</v>
      </c>
      <c r="H224" s="10">
        <f t="shared" ca="1" si="53"/>
        <v>4.3138461399795401E-2</v>
      </c>
      <c r="I224" s="10" t="str">
        <f t="shared" ca="1" si="45"/>
        <v>01:02:07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('RyanVincenzi','Marco','08/06/2020','08:58:33','01:02:07',NULL,'AVEN8')</v>
      </c>
      <c r="O224" s="13" t="str">
        <f t="shared" ca="1" si="46"/>
        <v>INSERT INTO VISIONE (nomeAccount,nomeUtente,data,ora,minutoArrivo,codEpisodio,codFilm) VALUES ('RyanVincenzi','Marco','08/06/2020','08:58:33','01:02:07',NULL,'AVEN8')</v>
      </c>
      <c r="Q224" s="11">
        <f t="shared" ca="1" si="47"/>
        <v>0.59161318491147974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44110</v>
      </c>
      <c r="F225" s="14" t="str">
        <f t="shared" ca="1" si="43"/>
        <v>06/10/2020</v>
      </c>
      <c r="G225" t="str">
        <f t="shared" ca="1" si="44"/>
        <v>22:34:42</v>
      </c>
      <c r="H225" s="10">
        <f t="shared" ca="1" si="53"/>
        <v>6.1071699342709396E-2</v>
      </c>
      <c r="I225" s="10" t="str">
        <f t="shared" ca="1" si="45"/>
        <v>01:27:57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('SigfridoPraxiolu','Sigfrido','06/10/2020','22:34:42','01:27:57',NULL,'AVEN9')</v>
      </c>
      <c r="O225" s="13" t="str">
        <f t="shared" ca="1" si="46"/>
        <v>INSERT INTO VISIONE (nomeAccount,nomeUtente,data,ora,minutoArrivo,codEpisodio,codFilm) VALUES ('SigfridoPraxiolu','Sigfrido','06/10/2020','22:34:42','01:27:57',NULL,'AVEN9')</v>
      </c>
      <c r="Q225" s="11">
        <f t="shared" ca="1" si="47"/>
        <v>0.78520756297769223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43987</v>
      </c>
      <c r="F226" s="14" t="str">
        <f t="shared" ca="1" si="43"/>
        <v>05/06/2020</v>
      </c>
      <c r="G226" t="str">
        <f t="shared" ca="1" si="44"/>
        <v>03:21:49</v>
      </c>
      <c r="H226" s="10">
        <f t="shared" ca="1" si="53"/>
        <v>4.7282934541183874E-2</v>
      </c>
      <c r="I226" s="10" t="str">
        <f t="shared" ca="1" si="45"/>
        <v>01:08:05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('GyllesBiscaro','Gyless','05/06/2020','03:21:49','01:08:05',NULL,'AVEN10')</v>
      </c>
      <c r="O226" s="13" t="str">
        <f t="shared" ca="1" si="46"/>
        <v>INSERT INTO VISIONE (nomeAccount,nomeUtente,data,ora,minutoArrivo,codEpisodio,codFilm) VALUES ('GyllesBiscaro','Gyless','05/06/2020','03:21:49','01:08:05',NULL,'AVEN10')</v>
      </c>
      <c r="Q226" s="11">
        <f t="shared" ca="1" si="47"/>
        <v>0.64233420508778094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44099</v>
      </c>
      <c r="F227" s="14" t="str">
        <f t="shared" ca="1" si="43"/>
        <v>25/09/2020</v>
      </c>
      <c r="G227" t="str">
        <f t="shared" ca="1" si="44"/>
        <v>00:13:40</v>
      </c>
      <c r="H227" s="10">
        <f t="shared" ca="1" si="53"/>
        <v>2.9493964605889374E-2</v>
      </c>
      <c r="I227" s="10" t="str">
        <f t="shared" ca="1" si="45"/>
        <v>00:42:28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('GyllesBiscaro','Ryan','25/09/2020','00:13:40','00:42:28',NULL,'AVEN11')</v>
      </c>
      <c r="O227" s="13" t="str">
        <f t="shared" ca="1" si="46"/>
        <v>INSERT INTO VISIONE (nomeAccount,nomeUtente,data,ora,minutoArrivo,codEpisodio,codFilm) VALUES ('GyllesBiscaro','Ryan','25/09/2020','00:13:40','00:42:28',NULL,'AVEN11')</v>
      </c>
      <c r="Q227" s="11">
        <f t="shared" ca="1" si="47"/>
        <v>0.40448865745219709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44002</v>
      </c>
      <c r="F228" s="14" t="str">
        <f t="shared" ca="1" si="43"/>
        <v>20/06/2020</v>
      </c>
      <c r="G228" t="str">
        <f t="shared" ca="1" si="44"/>
        <v>22:08:40</v>
      </c>
      <c r="H228" s="10">
        <f t="shared" ca="1" si="53"/>
        <v>6.3471840297538121E-2</v>
      </c>
      <c r="I228" s="10" t="str">
        <f t="shared" ca="1" si="45"/>
        <v>01:31:24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('FrancescoGelmini','Francesco','20/06/2020','22:08:40','01:31:24',NULL,'AVEN12')</v>
      </c>
      <c r="O228" s="13" t="str">
        <f t="shared" ca="1" si="46"/>
        <v>INSERT INTO VISIONE (nomeAccount,nomeUtente,data,ora,minutoArrivo,codEpisodio,codFilm) VALUES ('FrancescoGelmini','Francesco','20/06/2020','22:08:40','01:31:24',NULL,'AVEN12')</v>
      </c>
      <c r="Q228" s="11">
        <f t="shared" ca="1" si="47"/>
        <v>0.81606651811120445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44012</v>
      </c>
      <c r="F229" s="14" t="str">
        <f t="shared" ca="1" si="43"/>
        <v>30/06/2020</v>
      </c>
      <c r="G229" t="str">
        <f t="shared" ca="1" si="44"/>
        <v>06:21:12</v>
      </c>
      <c r="H229" s="10">
        <f t="shared" ca="1" si="53"/>
        <v>3.8519657275056747E-2</v>
      </c>
      <c r="I229" s="10" t="str">
        <f t="shared" ca="1" si="45"/>
        <v>00:55:28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('FrancescoGelmini','Gianluca','30/06/2020','06:21:12','00:55:28',NULL,'AVEN13')</v>
      </c>
      <c r="O229" s="13" t="str">
        <f t="shared" ca="1" si="46"/>
        <v>INSERT INTO VISIONE (nomeAccount,nomeUtente,data,ora,minutoArrivo,codEpisodio,codFilm) VALUES ('FrancescoGelmini','Gianluca','30/06/2020','06:21:12','00:55:28',NULL,'AVEN13')</v>
      </c>
      <c r="Q229" s="11">
        <f t="shared" ca="1" si="47"/>
        <v>0.54380692623609528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tabSelected="1"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PAGAMENTO (3)</vt:lpstr>
      <vt:lpstr>PAGAMENTO (2)</vt:lpstr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2021-06-21T09:54:17Z</dcterms:modified>
</cp:coreProperties>
</file>