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6C27401C-9B34-410F-A272-775266FC9549}" xr6:coauthVersionLast="47" xr6:coauthVersionMax="47" xr10:uidLastSave="{00000000-0000-0000-0000-000000000000}"/>
  <bookViews>
    <workbookView xWindow="-108" yWindow="-108" windowWidth="23256" windowHeight="12576" xr2:uid="{CDE8A788-FB39-418F-89E5-1F8BEB6F86AE}"/>
  </bookViews>
  <sheets>
    <sheet name="AIUTO_A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I32" i="2"/>
  <c r="I33" i="2"/>
  <c r="I38" i="2"/>
  <c r="I41" i="2"/>
  <c r="I43" i="2"/>
  <c r="I44" i="2"/>
  <c r="I45" i="2"/>
  <c r="I50" i="2"/>
  <c r="I53" i="2"/>
  <c r="I55" i="2"/>
  <c r="I56" i="2"/>
  <c r="I57" i="2"/>
  <c r="I62" i="2"/>
  <c r="I65" i="2"/>
  <c r="I67" i="2"/>
  <c r="I68" i="2"/>
  <c r="I69" i="2"/>
  <c r="I74" i="2"/>
  <c r="I77" i="2"/>
  <c r="I79" i="2"/>
  <c r="I80" i="2"/>
  <c r="I81" i="2"/>
  <c r="I86" i="2"/>
  <c r="I89" i="2"/>
  <c r="I91" i="2"/>
  <c r="I92" i="2"/>
  <c r="I93" i="2"/>
  <c r="I98" i="2"/>
  <c r="I101" i="2"/>
  <c r="I103" i="2"/>
  <c r="I104" i="2"/>
  <c r="I105" i="2"/>
  <c r="I110" i="2"/>
  <c r="I113" i="2"/>
  <c r="I115" i="2"/>
  <c r="I116" i="2"/>
  <c r="I117" i="2"/>
  <c r="I122" i="2"/>
  <c r="I125" i="2"/>
  <c r="I127" i="2"/>
  <c r="I128" i="2"/>
  <c r="I129" i="2"/>
  <c r="I134" i="2"/>
  <c r="I137" i="2"/>
  <c r="I139" i="2"/>
  <c r="I140" i="2"/>
  <c r="I141" i="2"/>
  <c r="I146" i="2"/>
  <c r="I149" i="2"/>
  <c r="I151" i="2"/>
  <c r="I152" i="2"/>
  <c r="I153" i="2"/>
  <c r="I158" i="2"/>
  <c r="I161" i="2"/>
  <c r="I163" i="2"/>
  <c r="I164" i="2"/>
  <c r="I165" i="2"/>
  <c r="I170" i="2"/>
  <c r="I173" i="2"/>
  <c r="I175" i="2"/>
  <c r="I176" i="2"/>
  <c r="I177" i="2"/>
  <c r="I182" i="2"/>
  <c r="I185" i="2"/>
  <c r="I187" i="2"/>
  <c r="I188" i="2"/>
  <c r="I189" i="2"/>
  <c r="I194" i="2"/>
  <c r="I197" i="2"/>
  <c r="I199" i="2"/>
  <c r="I200" i="2"/>
  <c r="I201" i="2"/>
  <c r="H200" i="2"/>
  <c r="H201" i="2"/>
  <c r="H32" i="2"/>
  <c r="H33" i="2"/>
  <c r="H34" i="2"/>
  <c r="I34" i="2" s="1"/>
  <c r="H35" i="2"/>
  <c r="I35" i="2" s="1"/>
  <c r="H36" i="2"/>
  <c r="I36" i="2" s="1"/>
  <c r="H37" i="2"/>
  <c r="I37" i="2" s="1"/>
  <c r="H38" i="2"/>
  <c r="H39" i="2"/>
  <c r="I39" i="2" s="1"/>
  <c r="H40" i="2"/>
  <c r="I40" i="2" s="1"/>
  <c r="H41" i="2"/>
  <c r="H42" i="2"/>
  <c r="I42" i="2" s="1"/>
  <c r="H43" i="2"/>
  <c r="H44" i="2"/>
  <c r="H45" i="2"/>
  <c r="H46" i="2"/>
  <c r="I46" i="2" s="1"/>
  <c r="H47" i="2"/>
  <c r="I47" i="2" s="1"/>
  <c r="H48" i="2"/>
  <c r="I48" i="2" s="1"/>
  <c r="H49" i="2"/>
  <c r="I49" i="2" s="1"/>
  <c r="H50" i="2"/>
  <c r="H51" i="2"/>
  <c r="I51" i="2" s="1"/>
  <c r="H52" i="2"/>
  <c r="I52" i="2" s="1"/>
  <c r="H53" i="2"/>
  <c r="H54" i="2"/>
  <c r="I54" i="2" s="1"/>
  <c r="H55" i="2"/>
  <c r="H56" i="2"/>
  <c r="H57" i="2"/>
  <c r="H58" i="2"/>
  <c r="I58" i="2" s="1"/>
  <c r="H59" i="2"/>
  <c r="I59" i="2" s="1"/>
  <c r="H60" i="2"/>
  <c r="I60" i="2" s="1"/>
  <c r="H61" i="2"/>
  <c r="I61" i="2" s="1"/>
  <c r="H62" i="2"/>
  <c r="H63" i="2"/>
  <c r="I63" i="2" s="1"/>
  <c r="H64" i="2"/>
  <c r="I64" i="2" s="1"/>
  <c r="H65" i="2"/>
  <c r="H66" i="2"/>
  <c r="I66" i="2" s="1"/>
  <c r="H67" i="2"/>
  <c r="H68" i="2"/>
  <c r="H69" i="2"/>
  <c r="H70" i="2"/>
  <c r="I70" i="2" s="1"/>
  <c r="H71" i="2"/>
  <c r="I71" i="2" s="1"/>
  <c r="H72" i="2"/>
  <c r="I72" i="2" s="1"/>
  <c r="H73" i="2"/>
  <c r="I73" i="2" s="1"/>
  <c r="H74" i="2"/>
  <c r="H75" i="2"/>
  <c r="I75" i="2" s="1"/>
  <c r="H76" i="2"/>
  <c r="I76" i="2" s="1"/>
  <c r="H77" i="2"/>
  <c r="H78" i="2"/>
  <c r="I78" i="2" s="1"/>
  <c r="H79" i="2"/>
  <c r="H80" i="2"/>
  <c r="H81" i="2"/>
  <c r="H82" i="2"/>
  <c r="I82" i="2" s="1"/>
  <c r="H83" i="2"/>
  <c r="I83" i="2" s="1"/>
  <c r="H84" i="2"/>
  <c r="I84" i="2" s="1"/>
  <c r="H85" i="2"/>
  <c r="I85" i="2" s="1"/>
  <c r="H86" i="2"/>
  <c r="H87" i="2"/>
  <c r="I87" i="2" s="1"/>
  <c r="H88" i="2"/>
  <c r="I88" i="2" s="1"/>
  <c r="H89" i="2"/>
  <c r="H90" i="2"/>
  <c r="I90" i="2" s="1"/>
  <c r="H91" i="2"/>
  <c r="H92" i="2"/>
  <c r="H93" i="2"/>
  <c r="H94" i="2"/>
  <c r="I94" i="2" s="1"/>
  <c r="H95" i="2"/>
  <c r="I95" i="2" s="1"/>
  <c r="H96" i="2"/>
  <c r="I96" i="2" s="1"/>
  <c r="H97" i="2"/>
  <c r="I97" i="2" s="1"/>
  <c r="H98" i="2"/>
  <c r="H99" i="2"/>
  <c r="I99" i="2" s="1"/>
  <c r="H100" i="2"/>
  <c r="I100" i="2" s="1"/>
  <c r="H101" i="2"/>
  <c r="H102" i="2"/>
  <c r="I102" i="2" s="1"/>
  <c r="H103" i="2"/>
  <c r="H104" i="2"/>
  <c r="H105" i="2"/>
  <c r="H106" i="2"/>
  <c r="I106" i="2" s="1"/>
  <c r="H107" i="2"/>
  <c r="I107" i="2" s="1"/>
  <c r="H108" i="2"/>
  <c r="I108" i="2" s="1"/>
  <c r="H109" i="2"/>
  <c r="I109" i="2" s="1"/>
  <c r="H110" i="2"/>
  <c r="H111" i="2"/>
  <c r="I111" i="2" s="1"/>
  <c r="H112" i="2"/>
  <c r="I112" i="2" s="1"/>
  <c r="H113" i="2"/>
  <c r="H114" i="2"/>
  <c r="I114" i="2" s="1"/>
  <c r="H115" i="2"/>
  <c r="H116" i="2"/>
  <c r="H117" i="2"/>
  <c r="H118" i="2"/>
  <c r="I118" i="2" s="1"/>
  <c r="H119" i="2"/>
  <c r="I119" i="2" s="1"/>
  <c r="H120" i="2"/>
  <c r="I120" i="2" s="1"/>
  <c r="H121" i="2"/>
  <c r="I121" i="2" s="1"/>
  <c r="H122" i="2"/>
  <c r="H123" i="2"/>
  <c r="I123" i="2" s="1"/>
  <c r="H124" i="2"/>
  <c r="I124" i="2" s="1"/>
  <c r="H125" i="2"/>
  <c r="H126" i="2"/>
  <c r="I126" i="2" s="1"/>
  <c r="H127" i="2"/>
  <c r="H128" i="2"/>
  <c r="H129" i="2"/>
  <c r="H130" i="2"/>
  <c r="I130" i="2" s="1"/>
  <c r="H131" i="2"/>
  <c r="I131" i="2" s="1"/>
  <c r="H132" i="2"/>
  <c r="I132" i="2" s="1"/>
  <c r="H133" i="2"/>
  <c r="I133" i="2" s="1"/>
  <c r="H134" i="2"/>
  <c r="H135" i="2"/>
  <c r="I135" i="2" s="1"/>
  <c r="H136" i="2"/>
  <c r="I136" i="2" s="1"/>
  <c r="H137" i="2"/>
  <c r="H138" i="2"/>
  <c r="I138" i="2" s="1"/>
  <c r="H139" i="2"/>
  <c r="H140" i="2"/>
  <c r="H141" i="2"/>
  <c r="H142" i="2"/>
  <c r="I142" i="2" s="1"/>
  <c r="H143" i="2"/>
  <c r="I143" i="2" s="1"/>
  <c r="H144" i="2"/>
  <c r="I144" i="2" s="1"/>
  <c r="H145" i="2"/>
  <c r="I145" i="2" s="1"/>
  <c r="H146" i="2"/>
  <c r="H147" i="2"/>
  <c r="I147" i="2" s="1"/>
  <c r="H148" i="2"/>
  <c r="I148" i="2" s="1"/>
  <c r="H149" i="2"/>
  <c r="H150" i="2"/>
  <c r="I150" i="2" s="1"/>
  <c r="H151" i="2"/>
  <c r="H152" i="2"/>
  <c r="H153" i="2"/>
  <c r="H154" i="2"/>
  <c r="I154" i="2" s="1"/>
  <c r="H155" i="2"/>
  <c r="I155" i="2" s="1"/>
  <c r="H156" i="2"/>
  <c r="I156" i="2" s="1"/>
  <c r="H157" i="2"/>
  <c r="I157" i="2" s="1"/>
  <c r="H158" i="2"/>
  <c r="H159" i="2"/>
  <c r="I159" i="2" s="1"/>
  <c r="H160" i="2"/>
  <c r="I160" i="2" s="1"/>
  <c r="H161" i="2"/>
  <c r="H162" i="2"/>
  <c r="I162" i="2" s="1"/>
  <c r="H163" i="2"/>
  <c r="H164" i="2"/>
  <c r="H165" i="2"/>
  <c r="H166" i="2"/>
  <c r="I166" i="2" s="1"/>
  <c r="H167" i="2"/>
  <c r="I167" i="2" s="1"/>
  <c r="H168" i="2"/>
  <c r="I168" i="2" s="1"/>
  <c r="H169" i="2"/>
  <c r="I169" i="2" s="1"/>
  <c r="H170" i="2"/>
  <c r="H171" i="2"/>
  <c r="I171" i="2" s="1"/>
  <c r="H172" i="2"/>
  <c r="I172" i="2" s="1"/>
  <c r="H173" i="2"/>
  <c r="H174" i="2"/>
  <c r="I174" i="2" s="1"/>
  <c r="H175" i="2"/>
  <c r="H176" i="2"/>
  <c r="H177" i="2"/>
  <c r="H178" i="2"/>
  <c r="I178" i="2" s="1"/>
  <c r="H179" i="2"/>
  <c r="I179" i="2" s="1"/>
  <c r="H180" i="2"/>
  <c r="I180" i="2" s="1"/>
  <c r="H181" i="2"/>
  <c r="I181" i="2" s="1"/>
  <c r="H182" i="2"/>
  <c r="H183" i="2"/>
  <c r="I183" i="2" s="1"/>
  <c r="H184" i="2"/>
  <c r="I184" i="2" s="1"/>
  <c r="H185" i="2"/>
  <c r="H186" i="2"/>
  <c r="I186" i="2" s="1"/>
  <c r="H187" i="2"/>
  <c r="H188" i="2"/>
  <c r="H189" i="2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H198" i="2"/>
  <c r="I198" i="2" s="1"/>
  <c r="H199" i="2"/>
  <c r="H31" i="2"/>
  <c r="E2" i="2"/>
  <c r="F2" i="2" s="1"/>
  <c r="E228" i="2"/>
  <c r="U228" i="2" s="1"/>
  <c r="E138" i="2"/>
  <c r="U138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U70" i="2" s="1"/>
  <c r="E71" i="2"/>
  <c r="U71" i="2" s="1"/>
  <c r="E72" i="2"/>
  <c r="U72" i="2" s="1"/>
  <c r="E73" i="2"/>
  <c r="U73" i="2" s="1"/>
  <c r="E74" i="2"/>
  <c r="U74" i="2" s="1"/>
  <c r="E75" i="2"/>
  <c r="U75" i="2" s="1"/>
  <c r="E76" i="2"/>
  <c r="U76" i="2" s="1"/>
  <c r="E77" i="2"/>
  <c r="U77" i="2" s="1"/>
  <c r="E78" i="2"/>
  <c r="U78" i="2" s="1"/>
  <c r="E79" i="2"/>
  <c r="U79" i="2" s="1"/>
  <c r="E80" i="2"/>
  <c r="U80" i="2" s="1"/>
  <c r="E81" i="2"/>
  <c r="U81" i="2" s="1"/>
  <c r="E82" i="2"/>
  <c r="U82" i="2" s="1"/>
  <c r="E83" i="2"/>
  <c r="U83" i="2" s="1"/>
  <c r="E84" i="2"/>
  <c r="U84" i="2" s="1"/>
  <c r="E85" i="2"/>
  <c r="U85" i="2" s="1"/>
  <c r="E86" i="2"/>
  <c r="U86" i="2" s="1"/>
  <c r="E87" i="2"/>
  <c r="U87" i="2" s="1"/>
  <c r="E88" i="2"/>
  <c r="U88" i="2" s="1"/>
  <c r="E89" i="2"/>
  <c r="U89" i="2" s="1"/>
  <c r="E90" i="2"/>
  <c r="U90" i="2" s="1"/>
  <c r="E91" i="2"/>
  <c r="U91" i="2" s="1"/>
  <c r="E92" i="2"/>
  <c r="U92" i="2" s="1"/>
  <c r="E93" i="2"/>
  <c r="U93" i="2" s="1"/>
  <c r="E94" i="2"/>
  <c r="U94" i="2" s="1"/>
  <c r="E95" i="2"/>
  <c r="U95" i="2" s="1"/>
  <c r="E96" i="2"/>
  <c r="U96" i="2" s="1"/>
  <c r="E97" i="2"/>
  <c r="U97" i="2" s="1"/>
  <c r="E98" i="2"/>
  <c r="U98" i="2" s="1"/>
  <c r="E99" i="2"/>
  <c r="U99" i="2" s="1"/>
  <c r="E100" i="2"/>
  <c r="U100" i="2" s="1"/>
  <c r="E101" i="2"/>
  <c r="U101" i="2" s="1"/>
  <c r="E102" i="2"/>
  <c r="V102" i="2" s="1"/>
  <c r="E103" i="2"/>
  <c r="U103" i="2" s="1"/>
  <c r="E104" i="2"/>
  <c r="U104" i="2" s="1"/>
  <c r="E105" i="2"/>
  <c r="U105" i="2" s="1"/>
  <c r="E106" i="2"/>
  <c r="U106" i="2" s="1"/>
  <c r="E107" i="2"/>
  <c r="U107" i="2" s="1"/>
  <c r="E108" i="2"/>
  <c r="U108" i="2" s="1"/>
  <c r="E109" i="2"/>
  <c r="U109" i="2" s="1"/>
  <c r="E110" i="2"/>
  <c r="U110" i="2" s="1"/>
  <c r="E111" i="2"/>
  <c r="U111" i="2" s="1"/>
  <c r="E112" i="2"/>
  <c r="U112" i="2" s="1"/>
  <c r="E113" i="2"/>
  <c r="U113" i="2" s="1"/>
  <c r="E114" i="2"/>
  <c r="V114" i="2" s="1"/>
  <c r="E115" i="2"/>
  <c r="U115" i="2" s="1"/>
  <c r="E116" i="2"/>
  <c r="V116" i="2" s="1"/>
  <c r="E117" i="2"/>
  <c r="U117" i="2" s="1"/>
  <c r="E118" i="2"/>
  <c r="U118" i="2" s="1"/>
  <c r="E119" i="2"/>
  <c r="U119" i="2" s="1"/>
  <c r="E120" i="2"/>
  <c r="U120" i="2" s="1"/>
  <c r="E121" i="2"/>
  <c r="U121" i="2" s="1"/>
  <c r="E122" i="2"/>
  <c r="U122" i="2" s="1"/>
  <c r="E123" i="2"/>
  <c r="U123" i="2" s="1"/>
  <c r="E124" i="2"/>
  <c r="U124" i="2" s="1"/>
  <c r="E125" i="2"/>
  <c r="U125" i="2" s="1"/>
  <c r="E126" i="2"/>
  <c r="U126" i="2" s="1"/>
  <c r="E127" i="2"/>
  <c r="U127" i="2" s="1"/>
  <c r="E128" i="2"/>
  <c r="U128" i="2" s="1"/>
  <c r="E129" i="2"/>
  <c r="U129" i="2" s="1"/>
  <c r="E130" i="2"/>
  <c r="U130" i="2" s="1"/>
  <c r="E131" i="2"/>
  <c r="U131" i="2" s="1"/>
  <c r="E132" i="2"/>
  <c r="U132" i="2" s="1"/>
  <c r="E133" i="2"/>
  <c r="U133" i="2" s="1"/>
  <c r="E134" i="2"/>
  <c r="U134" i="2" s="1"/>
  <c r="E135" i="2"/>
  <c r="U135" i="2" s="1"/>
  <c r="E136" i="2"/>
  <c r="U136" i="2" s="1"/>
  <c r="E137" i="2"/>
  <c r="U137" i="2" s="1"/>
  <c r="E139" i="2"/>
  <c r="U139" i="2" s="1"/>
  <c r="E140" i="2"/>
  <c r="U140" i="2" s="1"/>
  <c r="E141" i="2"/>
  <c r="U141" i="2" s="1"/>
  <c r="E142" i="2"/>
  <c r="U142" i="2" s="1"/>
  <c r="E143" i="2"/>
  <c r="U143" i="2" s="1"/>
  <c r="E144" i="2"/>
  <c r="U144" i="2" s="1"/>
  <c r="E145" i="2"/>
  <c r="U145" i="2" s="1"/>
  <c r="E146" i="2"/>
  <c r="U146" i="2" s="1"/>
  <c r="E147" i="2"/>
  <c r="U147" i="2" s="1"/>
  <c r="E148" i="2"/>
  <c r="U148" i="2" s="1"/>
  <c r="E149" i="2"/>
  <c r="U149" i="2" s="1"/>
  <c r="E150" i="2"/>
  <c r="U150" i="2" s="1"/>
  <c r="E151" i="2"/>
  <c r="U151" i="2" s="1"/>
  <c r="E152" i="2"/>
  <c r="U152" i="2" s="1"/>
  <c r="E153" i="2"/>
  <c r="U153" i="2" s="1"/>
  <c r="E154" i="2"/>
  <c r="U154" i="2" s="1"/>
  <c r="E155" i="2"/>
  <c r="U155" i="2" s="1"/>
  <c r="E156" i="2"/>
  <c r="U156" i="2" s="1"/>
  <c r="E157" i="2"/>
  <c r="U157" i="2" s="1"/>
  <c r="E158" i="2"/>
  <c r="U158" i="2" s="1"/>
  <c r="E159" i="2"/>
  <c r="U159" i="2" s="1"/>
  <c r="E160" i="2"/>
  <c r="U160" i="2" s="1"/>
  <c r="E161" i="2"/>
  <c r="U161" i="2" s="1"/>
  <c r="E162" i="2"/>
  <c r="U162" i="2" s="1"/>
  <c r="E163" i="2"/>
  <c r="U163" i="2" s="1"/>
  <c r="E164" i="2"/>
  <c r="U164" i="2" s="1"/>
  <c r="E165" i="2"/>
  <c r="U165" i="2" s="1"/>
  <c r="E166" i="2"/>
  <c r="U166" i="2" s="1"/>
  <c r="E167" i="2"/>
  <c r="U167" i="2" s="1"/>
  <c r="E168" i="2"/>
  <c r="U168" i="2" s="1"/>
  <c r="E169" i="2"/>
  <c r="U169" i="2" s="1"/>
  <c r="E170" i="2"/>
  <c r="U170" i="2" s="1"/>
  <c r="E171" i="2"/>
  <c r="U171" i="2" s="1"/>
  <c r="E172" i="2"/>
  <c r="U172" i="2" s="1"/>
  <c r="E173" i="2"/>
  <c r="U173" i="2" s="1"/>
  <c r="E174" i="2"/>
  <c r="U174" i="2" s="1"/>
  <c r="E175" i="2"/>
  <c r="U175" i="2" s="1"/>
  <c r="E176" i="2"/>
  <c r="U176" i="2" s="1"/>
  <c r="E177" i="2"/>
  <c r="U177" i="2" s="1"/>
  <c r="E178" i="2"/>
  <c r="U178" i="2" s="1"/>
  <c r="E179" i="2"/>
  <c r="U179" i="2" s="1"/>
  <c r="E180" i="2"/>
  <c r="U180" i="2" s="1"/>
  <c r="E181" i="2"/>
  <c r="U181" i="2" s="1"/>
  <c r="E182" i="2"/>
  <c r="U182" i="2" s="1"/>
  <c r="E183" i="2"/>
  <c r="U183" i="2" s="1"/>
  <c r="E184" i="2"/>
  <c r="U184" i="2" s="1"/>
  <c r="E185" i="2"/>
  <c r="U185" i="2" s="1"/>
  <c r="E186" i="2"/>
  <c r="U186" i="2" s="1"/>
  <c r="E187" i="2"/>
  <c r="U187" i="2" s="1"/>
  <c r="E188" i="2"/>
  <c r="U188" i="2" s="1"/>
  <c r="E189" i="2"/>
  <c r="U189" i="2" s="1"/>
  <c r="E190" i="2"/>
  <c r="U190" i="2" s="1"/>
  <c r="E191" i="2"/>
  <c r="U191" i="2" s="1"/>
  <c r="E192" i="2"/>
  <c r="U192" i="2" s="1"/>
  <c r="E193" i="2"/>
  <c r="U193" i="2" s="1"/>
  <c r="E194" i="2"/>
  <c r="U194" i="2" s="1"/>
  <c r="E195" i="2"/>
  <c r="U195" i="2" s="1"/>
  <c r="E196" i="2"/>
  <c r="U196" i="2" s="1"/>
  <c r="E197" i="2"/>
  <c r="U197" i="2" s="1"/>
  <c r="E198" i="2"/>
  <c r="U198" i="2" s="1"/>
  <c r="E199" i="2"/>
  <c r="U199" i="2" s="1"/>
  <c r="E200" i="2"/>
  <c r="U200" i="2" s="1"/>
  <c r="E201" i="2"/>
  <c r="U201" i="2" s="1"/>
  <c r="E202" i="2"/>
  <c r="U202" i="2" s="1"/>
  <c r="E203" i="2"/>
  <c r="U203" i="2" s="1"/>
  <c r="E204" i="2"/>
  <c r="U204" i="2" s="1"/>
  <c r="E205" i="2"/>
  <c r="U205" i="2" s="1"/>
  <c r="E206" i="2"/>
  <c r="U206" i="2" s="1"/>
  <c r="E207" i="2"/>
  <c r="U207" i="2" s="1"/>
  <c r="E208" i="2"/>
  <c r="U208" i="2" s="1"/>
  <c r="E209" i="2"/>
  <c r="U209" i="2" s="1"/>
  <c r="E210" i="2"/>
  <c r="U210" i="2" s="1"/>
  <c r="E211" i="2"/>
  <c r="U211" i="2" s="1"/>
  <c r="E212" i="2"/>
  <c r="U212" i="2" s="1"/>
  <c r="E213" i="2"/>
  <c r="U213" i="2" s="1"/>
  <c r="E214" i="2"/>
  <c r="U214" i="2" s="1"/>
  <c r="E215" i="2"/>
  <c r="U215" i="2" s="1"/>
  <c r="E216" i="2"/>
  <c r="U216" i="2" s="1"/>
  <c r="E217" i="2"/>
  <c r="U217" i="2" s="1"/>
  <c r="E218" i="2"/>
  <c r="U218" i="2" s="1"/>
  <c r="E219" i="2"/>
  <c r="U219" i="2" s="1"/>
  <c r="E220" i="2"/>
  <c r="U220" i="2" s="1"/>
  <c r="E221" i="2"/>
  <c r="U221" i="2" s="1"/>
  <c r="E222" i="2"/>
  <c r="U222" i="2" s="1"/>
  <c r="E223" i="2"/>
  <c r="U223" i="2" s="1"/>
  <c r="E224" i="2"/>
  <c r="U224" i="2" s="1"/>
  <c r="E225" i="2"/>
  <c r="U225" i="2" s="1"/>
  <c r="E226" i="2"/>
  <c r="U226" i="2" s="1"/>
  <c r="E227" i="2"/>
  <c r="U227" i="2" s="1"/>
  <c r="E229" i="2"/>
  <c r="U229" i="2" s="1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Q98" i="2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Q110" i="2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Q122" i="2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Q134" i="2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Q146" i="2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Q158" i="2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Q170" i="2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Q182" i="2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Q194" i="2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H202" i="2" s="1"/>
  <c r="R202" i="2" s="1"/>
  <c r="Q203" i="2"/>
  <c r="H203" i="2" s="1"/>
  <c r="R203" i="2" s="1"/>
  <c r="Q204" i="2"/>
  <c r="H204" i="2" s="1"/>
  <c r="R204" i="2" s="1"/>
  <c r="Q205" i="2"/>
  <c r="H205" i="2" s="1"/>
  <c r="R205" i="2" s="1"/>
  <c r="Q206" i="2"/>
  <c r="H206" i="2" s="1"/>
  <c r="R206" i="2" s="1"/>
  <c r="Q207" i="2"/>
  <c r="H207" i="2" s="1"/>
  <c r="R207" i="2" s="1"/>
  <c r="Q208" i="2"/>
  <c r="H208" i="2" s="1"/>
  <c r="R208" i="2" s="1"/>
  <c r="Q209" i="2"/>
  <c r="H209" i="2" s="1"/>
  <c r="R209" i="2" s="1"/>
  <c r="Q210" i="2"/>
  <c r="H210" i="2" s="1"/>
  <c r="R210" i="2" s="1"/>
  <c r="Q211" i="2"/>
  <c r="H211" i="2" s="1"/>
  <c r="R211" i="2" s="1"/>
  <c r="Q212" i="2"/>
  <c r="H212" i="2" s="1"/>
  <c r="R212" i="2" s="1"/>
  <c r="Q213" i="2"/>
  <c r="H213" i="2" s="1"/>
  <c r="R213" i="2" s="1"/>
  <c r="Q214" i="2"/>
  <c r="H214" i="2" s="1"/>
  <c r="R214" i="2" s="1"/>
  <c r="Q215" i="2"/>
  <c r="H215" i="2" s="1"/>
  <c r="R215" i="2" s="1"/>
  <c r="Q216" i="2"/>
  <c r="H216" i="2" s="1"/>
  <c r="R216" i="2" s="1"/>
  <c r="Q217" i="2"/>
  <c r="H217" i="2" s="1"/>
  <c r="R217" i="2" s="1"/>
  <c r="Q218" i="2"/>
  <c r="H218" i="2" s="1"/>
  <c r="R218" i="2" s="1"/>
  <c r="Q219" i="2"/>
  <c r="H219" i="2" s="1"/>
  <c r="R219" i="2" s="1"/>
  <c r="Q220" i="2"/>
  <c r="H220" i="2" s="1"/>
  <c r="R220" i="2" s="1"/>
  <c r="Q221" i="2"/>
  <c r="H221" i="2" s="1"/>
  <c r="R221" i="2" s="1"/>
  <c r="Q222" i="2"/>
  <c r="H222" i="2" s="1"/>
  <c r="R222" i="2" s="1"/>
  <c r="Q223" i="2"/>
  <c r="H223" i="2" s="1"/>
  <c r="R223" i="2" s="1"/>
  <c r="Q224" i="2"/>
  <c r="H224" i="2" s="1"/>
  <c r="R224" i="2" s="1"/>
  <c r="Q225" i="2"/>
  <c r="H225" i="2" s="1"/>
  <c r="R225" i="2" s="1"/>
  <c r="Q226" i="2"/>
  <c r="H226" i="2" s="1"/>
  <c r="R226" i="2" s="1"/>
  <c r="Q227" i="2"/>
  <c r="H227" i="2" s="1"/>
  <c r="R227" i="2" s="1"/>
  <c r="Q228" i="2"/>
  <c r="H228" i="2" s="1"/>
  <c r="R228" i="2" s="1"/>
  <c r="Q229" i="2"/>
  <c r="H229" i="2" s="1"/>
  <c r="R229" i="2" s="1"/>
  <c r="Q29" i="2"/>
  <c r="H29" i="2" s="1"/>
  <c r="R29" i="2" s="1"/>
  <c r="Q30" i="2"/>
  <c r="H30" i="2" s="1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Q39" i="2"/>
  <c r="R39" i="2" s="1"/>
  <c r="Q40" i="2"/>
  <c r="R40" i="2" s="1"/>
  <c r="Q41" i="2"/>
  <c r="R41" i="2" s="1"/>
  <c r="Q42" i="2"/>
  <c r="R42" i="2" s="1"/>
  <c r="Q43" i="2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Q51" i="2"/>
  <c r="R51" i="2" s="1"/>
  <c r="Q52" i="2"/>
  <c r="R52" i="2" s="1"/>
  <c r="Q53" i="2"/>
  <c r="R53" i="2" s="1"/>
  <c r="Q54" i="2"/>
  <c r="R54" i="2" s="1"/>
  <c r="Q55" i="2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Q63" i="2"/>
  <c r="R63" i="2" s="1"/>
  <c r="Q64" i="2"/>
  <c r="R64" i="2" s="1"/>
  <c r="Q65" i="2"/>
  <c r="R65" i="2" s="1"/>
  <c r="Q66" i="2"/>
  <c r="R66" i="2" s="1"/>
  <c r="Q67" i="2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Q75" i="2"/>
  <c r="R75" i="2" s="1"/>
  <c r="Q76" i="2"/>
  <c r="R76" i="2" s="1"/>
  <c r="Q77" i="2"/>
  <c r="R77" i="2" s="1"/>
  <c r="Q78" i="2"/>
  <c r="R78" i="2" s="1"/>
  <c r="Q79" i="2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Q87" i="2"/>
  <c r="R87" i="2" s="1"/>
  <c r="Q88" i="2"/>
  <c r="R88" i="2" s="1"/>
  <c r="Q89" i="2"/>
  <c r="R89" i="2" s="1"/>
  <c r="Q3" i="2"/>
  <c r="H3" i="2" s="1"/>
  <c r="R3" i="2" s="1"/>
  <c r="Q4" i="2"/>
  <c r="Q5" i="2"/>
  <c r="H5" i="2" s="1"/>
  <c r="R5" i="2" s="1"/>
  <c r="Q6" i="2"/>
  <c r="H6" i="2" s="1"/>
  <c r="R6" i="2" s="1"/>
  <c r="Q7" i="2"/>
  <c r="H7" i="2" s="1"/>
  <c r="R7" i="2" s="1"/>
  <c r="Q8" i="2"/>
  <c r="H8" i="2" s="1"/>
  <c r="R8" i="2" s="1"/>
  <c r="Q9" i="2"/>
  <c r="H9" i="2" s="1"/>
  <c r="R9" i="2" s="1"/>
  <c r="Q10" i="2"/>
  <c r="H10" i="2" s="1"/>
  <c r="R10" i="2" s="1"/>
  <c r="Q11" i="2"/>
  <c r="H11" i="2" s="1"/>
  <c r="R11" i="2" s="1"/>
  <c r="Q12" i="2"/>
  <c r="H12" i="2" s="1"/>
  <c r="R12" i="2" s="1"/>
  <c r="Q13" i="2"/>
  <c r="H13" i="2" s="1"/>
  <c r="R13" i="2" s="1"/>
  <c r="Q14" i="2"/>
  <c r="H14" i="2" s="1"/>
  <c r="R14" i="2" s="1"/>
  <c r="Q15" i="2"/>
  <c r="H15" i="2" s="1"/>
  <c r="R15" i="2" s="1"/>
  <c r="Q16" i="2"/>
  <c r="H16" i="2" s="1"/>
  <c r="R16" i="2" s="1"/>
  <c r="Q17" i="2"/>
  <c r="H17" i="2" s="1"/>
  <c r="R17" i="2" s="1"/>
  <c r="Q18" i="2"/>
  <c r="H18" i="2" s="1"/>
  <c r="R18" i="2" s="1"/>
  <c r="Q19" i="2"/>
  <c r="H19" i="2" s="1"/>
  <c r="R19" i="2" s="1"/>
  <c r="Q20" i="2"/>
  <c r="H20" i="2" s="1"/>
  <c r="R20" i="2" s="1"/>
  <c r="Q21" i="2"/>
  <c r="H21" i="2" s="1"/>
  <c r="R21" i="2" s="1"/>
  <c r="Q22" i="2"/>
  <c r="H22" i="2" s="1"/>
  <c r="R22" i="2" s="1"/>
  <c r="Q23" i="2"/>
  <c r="H23" i="2" s="1"/>
  <c r="R23" i="2" s="1"/>
  <c r="Q24" i="2"/>
  <c r="H24" i="2" s="1"/>
  <c r="R24" i="2" s="1"/>
  <c r="Q25" i="2"/>
  <c r="H25" i="2" s="1"/>
  <c r="R25" i="2" s="1"/>
  <c r="Q26" i="2"/>
  <c r="H26" i="2" s="1"/>
  <c r="R26" i="2" s="1"/>
  <c r="Q27" i="2"/>
  <c r="H27" i="2" s="1"/>
  <c r="R27" i="2" s="1"/>
  <c r="Q28" i="2"/>
  <c r="H28" i="2" s="1"/>
  <c r="R28" i="2" s="1"/>
  <c r="Q2" i="2"/>
  <c r="H2" i="2" s="1"/>
  <c r="R2" i="2" s="1"/>
  <c r="G2" i="2"/>
  <c r="R169" i="2" l="1"/>
  <c r="R193" i="2"/>
  <c r="R181" i="2"/>
  <c r="R157" i="2"/>
  <c r="R145" i="2"/>
  <c r="R133" i="2"/>
  <c r="R121" i="2"/>
  <c r="R109" i="2"/>
  <c r="R97" i="2"/>
  <c r="I218" i="2"/>
  <c r="I206" i="2"/>
  <c r="I26" i="2"/>
  <c r="I14" i="2"/>
  <c r="I229" i="2"/>
  <c r="I217" i="2"/>
  <c r="I205" i="2"/>
  <c r="I25" i="2"/>
  <c r="I13" i="2"/>
  <c r="I228" i="2"/>
  <c r="I216" i="2"/>
  <c r="I204" i="2"/>
  <c r="I24" i="2"/>
  <c r="I12" i="2"/>
  <c r="I227" i="2"/>
  <c r="I215" i="2"/>
  <c r="I203" i="2"/>
  <c r="I23" i="2"/>
  <c r="I11" i="2"/>
  <c r="I226" i="2"/>
  <c r="I214" i="2"/>
  <c r="I202" i="2"/>
  <c r="I22" i="2"/>
  <c r="I10" i="2"/>
  <c r="I225" i="2"/>
  <c r="I213" i="2"/>
  <c r="I21" i="2"/>
  <c r="I9" i="2"/>
  <c r="I224" i="2"/>
  <c r="I212" i="2"/>
  <c r="I20" i="2"/>
  <c r="I8" i="2"/>
  <c r="I223" i="2"/>
  <c r="I211" i="2"/>
  <c r="I19" i="2"/>
  <c r="I7" i="2"/>
  <c r="I222" i="2"/>
  <c r="I210" i="2"/>
  <c r="I30" i="2"/>
  <c r="I18" i="2"/>
  <c r="I6" i="2"/>
  <c r="I221" i="2"/>
  <c r="I209" i="2"/>
  <c r="I29" i="2"/>
  <c r="I17" i="2"/>
  <c r="I5" i="2"/>
  <c r="I220" i="2"/>
  <c r="I208" i="2"/>
  <c r="I28" i="2"/>
  <c r="I16" i="2"/>
  <c r="I219" i="2"/>
  <c r="I207" i="2"/>
  <c r="I27" i="2"/>
  <c r="I15" i="2"/>
  <c r="I3" i="2"/>
  <c r="R62" i="2"/>
  <c r="R50" i="2"/>
  <c r="R74" i="2"/>
  <c r="R38" i="2"/>
  <c r="R86" i="2"/>
  <c r="R79" i="2"/>
  <c r="R67" i="2"/>
  <c r="R43" i="2"/>
  <c r="R55" i="2"/>
  <c r="R182" i="2"/>
  <c r="R170" i="2"/>
  <c r="R158" i="2"/>
  <c r="R146" i="2"/>
  <c r="R134" i="2"/>
  <c r="R122" i="2"/>
  <c r="R110" i="2"/>
  <c r="R98" i="2"/>
  <c r="R194" i="2"/>
  <c r="F167" i="2"/>
  <c r="N167" i="2" s="1"/>
  <c r="F155" i="2"/>
  <c r="N155" i="2" s="1"/>
  <c r="F82" i="2"/>
  <c r="N82" i="2" s="1"/>
  <c r="F71" i="2"/>
  <c r="N71" i="2" s="1"/>
  <c r="I2" i="2"/>
  <c r="N2" i="2" s="1"/>
  <c r="F179" i="2"/>
  <c r="N179" i="2" s="1"/>
  <c r="F83" i="2"/>
  <c r="N83" i="2" s="1"/>
  <c r="F143" i="2"/>
  <c r="N143" i="2" s="1"/>
  <c r="F70" i="2"/>
  <c r="N70" i="2" s="1"/>
  <c r="F131" i="2"/>
  <c r="N131" i="2" s="1"/>
  <c r="F130" i="2"/>
  <c r="N130" i="2" s="1"/>
  <c r="F119" i="2"/>
  <c r="N119" i="2" s="1"/>
  <c r="F118" i="2"/>
  <c r="N118" i="2" s="1"/>
  <c r="F227" i="2"/>
  <c r="N227" i="2" s="1"/>
  <c r="F107" i="2"/>
  <c r="N107" i="2" s="1"/>
  <c r="F215" i="2"/>
  <c r="F106" i="2"/>
  <c r="N106" i="2" s="1"/>
  <c r="F203" i="2"/>
  <c r="N203" i="2" s="1"/>
  <c r="F95" i="2"/>
  <c r="N95" i="2" s="1"/>
  <c r="F191" i="2"/>
  <c r="N191" i="2" s="1"/>
  <c r="F94" i="2"/>
  <c r="N94" i="2" s="1"/>
  <c r="F226" i="2"/>
  <c r="F214" i="2"/>
  <c r="F202" i="2"/>
  <c r="N202" i="2" s="1"/>
  <c r="F190" i="2"/>
  <c r="N190" i="2" s="1"/>
  <c r="F178" i="2"/>
  <c r="N178" i="2" s="1"/>
  <c r="F166" i="2"/>
  <c r="N166" i="2" s="1"/>
  <c r="F154" i="2"/>
  <c r="N154" i="2" s="1"/>
  <c r="F142" i="2"/>
  <c r="N142" i="2" s="1"/>
  <c r="F225" i="2"/>
  <c r="F213" i="2"/>
  <c r="F201" i="2"/>
  <c r="N201" i="2" s="1"/>
  <c r="F189" i="2"/>
  <c r="N189" i="2" s="1"/>
  <c r="F177" i="2"/>
  <c r="N177" i="2" s="1"/>
  <c r="F165" i="2"/>
  <c r="N165" i="2" s="1"/>
  <c r="F153" i="2"/>
  <c r="N153" i="2" s="1"/>
  <c r="F141" i="2"/>
  <c r="N141" i="2" s="1"/>
  <c r="F129" i="2"/>
  <c r="N129" i="2" s="1"/>
  <c r="F117" i="2"/>
  <c r="N117" i="2" s="1"/>
  <c r="F105" i="2"/>
  <c r="N105" i="2" s="1"/>
  <c r="F93" i="2"/>
  <c r="N93" i="2" s="1"/>
  <c r="F81" i="2"/>
  <c r="N81" i="2" s="1"/>
  <c r="F224" i="2"/>
  <c r="N224" i="2" s="1"/>
  <c r="F212" i="2"/>
  <c r="N212" i="2" s="1"/>
  <c r="F200" i="2"/>
  <c r="N200" i="2" s="1"/>
  <c r="F188" i="2"/>
  <c r="N188" i="2" s="1"/>
  <c r="F176" i="2"/>
  <c r="N176" i="2" s="1"/>
  <c r="F164" i="2"/>
  <c r="N164" i="2" s="1"/>
  <c r="F152" i="2"/>
  <c r="N152" i="2" s="1"/>
  <c r="F140" i="2"/>
  <c r="N140" i="2" s="1"/>
  <c r="F128" i="2"/>
  <c r="N128" i="2" s="1"/>
  <c r="F116" i="2"/>
  <c r="N116" i="2" s="1"/>
  <c r="F104" i="2"/>
  <c r="N104" i="2" s="1"/>
  <c r="F92" i="2"/>
  <c r="N92" i="2" s="1"/>
  <c r="F80" i="2"/>
  <c r="N80" i="2" s="1"/>
  <c r="F223" i="2"/>
  <c r="N223" i="2" s="1"/>
  <c r="F211" i="2"/>
  <c r="N211" i="2" s="1"/>
  <c r="F199" i="2"/>
  <c r="N199" i="2" s="1"/>
  <c r="F187" i="2"/>
  <c r="N187" i="2" s="1"/>
  <c r="F175" i="2"/>
  <c r="N175" i="2" s="1"/>
  <c r="F163" i="2"/>
  <c r="N163" i="2" s="1"/>
  <c r="F151" i="2"/>
  <c r="N151" i="2" s="1"/>
  <c r="F139" i="2"/>
  <c r="N139" i="2" s="1"/>
  <c r="F127" i="2"/>
  <c r="N127" i="2" s="1"/>
  <c r="F115" i="2"/>
  <c r="N115" i="2" s="1"/>
  <c r="F103" i="2"/>
  <c r="N103" i="2" s="1"/>
  <c r="F91" i="2"/>
  <c r="N91" i="2" s="1"/>
  <c r="F79" i="2"/>
  <c r="N79" i="2" s="1"/>
  <c r="F222" i="2"/>
  <c r="F210" i="2"/>
  <c r="F198" i="2"/>
  <c r="N198" i="2" s="1"/>
  <c r="F186" i="2"/>
  <c r="N186" i="2" s="1"/>
  <c r="F174" i="2"/>
  <c r="N174" i="2" s="1"/>
  <c r="F162" i="2"/>
  <c r="N162" i="2" s="1"/>
  <c r="F150" i="2"/>
  <c r="N150" i="2" s="1"/>
  <c r="F138" i="2"/>
  <c r="N138" i="2" s="1"/>
  <c r="F126" i="2"/>
  <c r="N126" i="2" s="1"/>
  <c r="F114" i="2"/>
  <c r="N114" i="2" s="1"/>
  <c r="F102" i="2"/>
  <c r="N102" i="2" s="1"/>
  <c r="F90" i="2"/>
  <c r="N90" i="2" s="1"/>
  <c r="F78" i="2"/>
  <c r="N78" i="2" s="1"/>
  <c r="F221" i="2"/>
  <c r="N221" i="2" s="1"/>
  <c r="F209" i="2"/>
  <c r="N209" i="2" s="1"/>
  <c r="F197" i="2"/>
  <c r="N197" i="2" s="1"/>
  <c r="F185" i="2"/>
  <c r="N185" i="2" s="1"/>
  <c r="F173" i="2"/>
  <c r="N173" i="2" s="1"/>
  <c r="F161" i="2"/>
  <c r="N161" i="2" s="1"/>
  <c r="F149" i="2"/>
  <c r="N149" i="2" s="1"/>
  <c r="F137" i="2"/>
  <c r="N137" i="2" s="1"/>
  <c r="F125" i="2"/>
  <c r="N125" i="2" s="1"/>
  <c r="F113" i="2"/>
  <c r="N113" i="2" s="1"/>
  <c r="F101" i="2"/>
  <c r="N101" i="2" s="1"/>
  <c r="F89" i="2"/>
  <c r="N89" i="2" s="1"/>
  <c r="F77" i="2"/>
  <c r="N77" i="2" s="1"/>
  <c r="F220" i="2"/>
  <c r="N220" i="2" s="1"/>
  <c r="F208" i="2"/>
  <c r="F196" i="2"/>
  <c r="N196" i="2" s="1"/>
  <c r="F184" i="2"/>
  <c r="N184" i="2" s="1"/>
  <c r="F172" i="2"/>
  <c r="N172" i="2" s="1"/>
  <c r="F160" i="2"/>
  <c r="N160" i="2" s="1"/>
  <c r="F148" i="2"/>
  <c r="N148" i="2" s="1"/>
  <c r="F136" i="2"/>
  <c r="N136" i="2" s="1"/>
  <c r="F124" i="2"/>
  <c r="N124" i="2" s="1"/>
  <c r="F112" i="2"/>
  <c r="N112" i="2" s="1"/>
  <c r="F100" i="2"/>
  <c r="N100" i="2" s="1"/>
  <c r="F88" i="2"/>
  <c r="N88" i="2" s="1"/>
  <c r="F76" i="2"/>
  <c r="N76" i="2" s="1"/>
  <c r="F219" i="2"/>
  <c r="F207" i="2"/>
  <c r="F195" i="2"/>
  <c r="N195" i="2" s="1"/>
  <c r="F183" i="2"/>
  <c r="N183" i="2" s="1"/>
  <c r="F171" i="2"/>
  <c r="N171" i="2" s="1"/>
  <c r="F159" i="2"/>
  <c r="N159" i="2" s="1"/>
  <c r="F147" i="2"/>
  <c r="N147" i="2" s="1"/>
  <c r="F135" i="2"/>
  <c r="N135" i="2" s="1"/>
  <c r="F123" i="2"/>
  <c r="N123" i="2" s="1"/>
  <c r="F111" i="2"/>
  <c r="N111" i="2" s="1"/>
  <c r="F99" i="2"/>
  <c r="N99" i="2" s="1"/>
  <c r="F87" i="2"/>
  <c r="N87" i="2" s="1"/>
  <c r="F75" i="2"/>
  <c r="N75" i="2" s="1"/>
  <c r="F218" i="2"/>
  <c r="N218" i="2" s="1"/>
  <c r="F206" i="2"/>
  <c r="F194" i="2"/>
  <c r="N194" i="2" s="1"/>
  <c r="F182" i="2"/>
  <c r="N182" i="2" s="1"/>
  <c r="F170" i="2"/>
  <c r="N170" i="2" s="1"/>
  <c r="F158" i="2"/>
  <c r="N158" i="2" s="1"/>
  <c r="F146" i="2"/>
  <c r="N146" i="2" s="1"/>
  <c r="F134" i="2"/>
  <c r="N134" i="2" s="1"/>
  <c r="F122" i="2"/>
  <c r="N122" i="2" s="1"/>
  <c r="F110" i="2"/>
  <c r="N110" i="2" s="1"/>
  <c r="F98" i="2"/>
  <c r="N98" i="2" s="1"/>
  <c r="F86" i="2"/>
  <c r="N86" i="2" s="1"/>
  <c r="F74" i="2"/>
  <c r="N74" i="2" s="1"/>
  <c r="F229" i="2"/>
  <c r="N229" i="2" s="1"/>
  <c r="F217" i="2"/>
  <c r="N217" i="2" s="1"/>
  <c r="F205" i="2"/>
  <c r="N205" i="2" s="1"/>
  <c r="F193" i="2"/>
  <c r="N193" i="2" s="1"/>
  <c r="F181" i="2"/>
  <c r="N181" i="2" s="1"/>
  <c r="F169" i="2"/>
  <c r="N169" i="2" s="1"/>
  <c r="F157" i="2"/>
  <c r="N157" i="2" s="1"/>
  <c r="F145" i="2"/>
  <c r="N145" i="2" s="1"/>
  <c r="F133" i="2"/>
  <c r="N133" i="2" s="1"/>
  <c r="F121" i="2"/>
  <c r="N121" i="2" s="1"/>
  <c r="F109" i="2"/>
  <c r="N109" i="2" s="1"/>
  <c r="F97" i="2"/>
  <c r="N97" i="2" s="1"/>
  <c r="F85" i="2"/>
  <c r="N85" i="2" s="1"/>
  <c r="F73" i="2"/>
  <c r="N73" i="2" s="1"/>
  <c r="F228" i="2"/>
  <c r="N228" i="2" s="1"/>
  <c r="F216" i="2"/>
  <c r="N216" i="2" s="1"/>
  <c r="F204" i="2"/>
  <c r="F192" i="2"/>
  <c r="N192" i="2" s="1"/>
  <c r="F180" i="2"/>
  <c r="N180" i="2" s="1"/>
  <c r="F168" i="2"/>
  <c r="N168" i="2" s="1"/>
  <c r="F156" i="2"/>
  <c r="N156" i="2" s="1"/>
  <c r="F144" i="2"/>
  <c r="N144" i="2" s="1"/>
  <c r="F132" i="2"/>
  <c r="N132" i="2" s="1"/>
  <c r="F120" i="2"/>
  <c r="N120" i="2" s="1"/>
  <c r="F108" i="2"/>
  <c r="N108" i="2" s="1"/>
  <c r="F96" i="2"/>
  <c r="N96" i="2" s="1"/>
  <c r="F84" i="2"/>
  <c r="N84" i="2" s="1"/>
  <c r="F72" i="2"/>
  <c r="N72" i="2" s="1"/>
  <c r="H4" i="2"/>
  <c r="W141" i="2"/>
  <c r="W201" i="2"/>
  <c r="W129" i="2"/>
  <c r="W200" i="2"/>
  <c r="W128" i="2"/>
  <c r="W212" i="2"/>
  <c r="W189" i="2"/>
  <c r="W117" i="2"/>
  <c r="W140" i="2"/>
  <c r="W188" i="2"/>
  <c r="W116" i="2"/>
  <c r="W177" i="2"/>
  <c r="W105" i="2"/>
  <c r="W176" i="2"/>
  <c r="W104" i="2"/>
  <c r="W213" i="2"/>
  <c r="V224" i="2"/>
  <c r="W165" i="2"/>
  <c r="W93" i="2"/>
  <c r="V212" i="2"/>
  <c r="W164" i="2"/>
  <c r="W92" i="2"/>
  <c r="W225" i="2"/>
  <c r="W153" i="2"/>
  <c r="W81" i="2"/>
  <c r="W224" i="2"/>
  <c r="W152" i="2"/>
  <c r="W80" i="2"/>
  <c r="V200" i="2"/>
  <c r="W223" i="2"/>
  <c r="W211" i="2"/>
  <c r="W199" i="2"/>
  <c r="W187" i="2"/>
  <c r="W175" i="2"/>
  <c r="W163" i="2"/>
  <c r="W151" i="2"/>
  <c r="W139" i="2"/>
  <c r="W127" i="2"/>
  <c r="W115" i="2"/>
  <c r="W103" i="2"/>
  <c r="W91" i="2"/>
  <c r="W79" i="2"/>
  <c r="V188" i="2"/>
  <c r="W222" i="2"/>
  <c r="W210" i="2"/>
  <c r="W198" i="2"/>
  <c r="W186" i="2"/>
  <c r="W174" i="2"/>
  <c r="W162" i="2"/>
  <c r="W150" i="2"/>
  <c r="W138" i="2"/>
  <c r="W126" i="2"/>
  <c r="W114" i="2"/>
  <c r="W102" i="2"/>
  <c r="W90" i="2"/>
  <c r="W78" i="2"/>
  <c r="V176" i="2"/>
  <c r="W221" i="2"/>
  <c r="W209" i="2"/>
  <c r="W197" i="2"/>
  <c r="W185" i="2"/>
  <c r="W173" i="2"/>
  <c r="W161" i="2"/>
  <c r="W149" i="2"/>
  <c r="W137" i="2"/>
  <c r="W125" i="2"/>
  <c r="W113" i="2"/>
  <c r="W101" i="2"/>
  <c r="W89" i="2"/>
  <c r="W77" i="2"/>
  <c r="V164" i="2"/>
  <c r="W220" i="2"/>
  <c r="W208" i="2"/>
  <c r="W196" i="2"/>
  <c r="W184" i="2"/>
  <c r="W172" i="2"/>
  <c r="W160" i="2"/>
  <c r="W148" i="2"/>
  <c r="W136" i="2"/>
  <c r="W124" i="2"/>
  <c r="W112" i="2"/>
  <c r="W100" i="2"/>
  <c r="W88" i="2"/>
  <c r="W76" i="2"/>
  <c r="V152" i="2"/>
  <c r="W219" i="2"/>
  <c r="W207" i="2"/>
  <c r="W195" i="2"/>
  <c r="W183" i="2"/>
  <c r="W171" i="2"/>
  <c r="W159" i="2"/>
  <c r="W147" i="2"/>
  <c r="W135" i="2"/>
  <c r="W123" i="2"/>
  <c r="W111" i="2"/>
  <c r="W99" i="2"/>
  <c r="W87" i="2"/>
  <c r="W75" i="2"/>
  <c r="V140" i="2"/>
  <c r="W218" i="2"/>
  <c r="W206" i="2"/>
  <c r="W194" i="2"/>
  <c r="W182" i="2"/>
  <c r="W170" i="2"/>
  <c r="W158" i="2"/>
  <c r="W146" i="2"/>
  <c r="W134" i="2"/>
  <c r="W122" i="2"/>
  <c r="W110" i="2"/>
  <c r="W98" i="2"/>
  <c r="W86" i="2"/>
  <c r="W74" i="2"/>
  <c r="W229" i="2"/>
  <c r="W217" i="2"/>
  <c r="W205" i="2"/>
  <c r="W193" i="2"/>
  <c r="W181" i="2"/>
  <c r="W169" i="2"/>
  <c r="W157" i="2"/>
  <c r="W145" i="2"/>
  <c r="W133" i="2"/>
  <c r="W121" i="2"/>
  <c r="W109" i="2"/>
  <c r="W97" i="2"/>
  <c r="W85" i="2"/>
  <c r="W73" i="2"/>
  <c r="W228" i="2"/>
  <c r="W216" i="2"/>
  <c r="W204" i="2"/>
  <c r="W192" i="2"/>
  <c r="W180" i="2"/>
  <c r="W168" i="2"/>
  <c r="W156" i="2"/>
  <c r="W144" i="2"/>
  <c r="W132" i="2"/>
  <c r="W120" i="2"/>
  <c r="W108" i="2"/>
  <c r="W96" i="2"/>
  <c r="W84" i="2"/>
  <c r="W72" i="2"/>
  <c r="W227" i="2"/>
  <c r="W215" i="2"/>
  <c r="W203" i="2"/>
  <c r="W191" i="2"/>
  <c r="W179" i="2"/>
  <c r="W167" i="2"/>
  <c r="W155" i="2"/>
  <c r="W143" i="2"/>
  <c r="W131" i="2"/>
  <c r="W119" i="2"/>
  <c r="W107" i="2"/>
  <c r="W95" i="2"/>
  <c r="W83" i="2"/>
  <c r="W71" i="2"/>
  <c r="U114" i="2"/>
  <c r="W226" i="2"/>
  <c r="W214" i="2"/>
  <c r="W202" i="2"/>
  <c r="W190" i="2"/>
  <c r="W178" i="2"/>
  <c r="W166" i="2"/>
  <c r="W154" i="2"/>
  <c r="W142" i="2"/>
  <c r="W130" i="2"/>
  <c r="W118" i="2"/>
  <c r="W106" i="2"/>
  <c r="W94" i="2"/>
  <c r="W82" i="2"/>
  <c r="W70" i="2"/>
  <c r="U116" i="2"/>
  <c r="V225" i="2"/>
  <c r="V213" i="2"/>
  <c r="V201" i="2"/>
  <c r="V189" i="2"/>
  <c r="V177" i="2"/>
  <c r="V165" i="2"/>
  <c r="V153" i="2"/>
  <c r="V141" i="2"/>
  <c r="V129" i="2"/>
  <c r="V117" i="2"/>
  <c r="V105" i="2"/>
  <c r="V93" i="2"/>
  <c r="V81" i="2"/>
  <c r="V128" i="2"/>
  <c r="V104" i="2"/>
  <c r="V92" i="2"/>
  <c r="V80" i="2"/>
  <c r="V223" i="2"/>
  <c r="V211" i="2"/>
  <c r="V199" i="2"/>
  <c r="V187" i="2"/>
  <c r="V175" i="2"/>
  <c r="V163" i="2"/>
  <c r="V151" i="2"/>
  <c r="V139" i="2"/>
  <c r="V127" i="2"/>
  <c r="V115" i="2"/>
  <c r="V103" i="2"/>
  <c r="V91" i="2"/>
  <c r="V79" i="2"/>
  <c r="U102" i="2"/>
  <c r="V222" i="2"/>
  <c r="V210" i="2"/>
  <c r="V198" i="2"/>
  <c r="V186" i="2"/>
  <c r="V174" i="2"/>
  <c r="V162" i="2"/>
  <c r="V150" i="2"/>
  <c r="V138" i="2"/>
  <c r="V126" i="2"/>
  <c r="V90" i="2"/>
  <c r="V78" i="2"/>
  <c r="V221" i="2"/>
  <c r="V209" i="2"/>
  <c r="V197" i="2"/>
  <c r="V185" i="2"/>
  <c r="V173" i="2"/>
  <c r="V161" i="2"/>
  <c r="V149" i="2"/>
  <c r="V137" i="2"/>
  <c r="V125" i="2"/>
  <c r="V113" i="2"/>
  <c r="V101" i="2"/>
  <c r="V89" i="2"/>
  <c r="V77" i="2"/>
  <c r="V220" i="2"/>
  <c r="V208" i="2"/>
  <c r="V196" i="2"/>
  <c r="V184" i="2"/>
  <c r="V172" i="2"/>
  <c r="V160" i="2"/>
  <c r="V148" i="2"/>
  <c r="V136" i="2"/>
  <c r="V124" i="2"/>
  <c r="V112" i="2"/>
  <c r="V100" i="2"/>
  <c r="V88" i="2"/>
  <c r="V76" i="2"/>
  <c r="V219" i="2"/>
  <c r="V207" i="2"/>
  <c r="V195" i="2"/>
  <c r="V183" i="2"/>
  <c r="V171" i="2"/>
  <c r="V159" i="2"/>
  <c r="V147" i="2"/>
  <c r="V135" i="2"/>
  <c r="V123" i="2"/>
  <c r="V111" i="2"/>
  <c r="V99" i="2"/>
  <c r="V87" i="2"/>
  <c r="V75" i="2"/>
  <c r="V218" i="2"/>
  <c r="V206" i="2"/>
  <c r="V194" i="2"/>
  <c r="V182" i="2"/>
  <c r="V170" i="2"/>
  <c r="V158" i="2"/>
  <c r="V146" i="2"/>
  <c r="V134" i="2"/>
  <c r="V122" i="2"/>
  <c r="V110" i="2"/>
  <c r="V98" i="2"/>
  <c r="V86" i="2"/>
  <c r="V74" i="2"/>
  <c r="V229" i="2"/>
  <c r="V217" i="2"/>
  <c r="V205" i="2"/>
  <c r="V193" i="2"/>
  <c r="V181" i="2"/>
  <c r="V169" i="2"/>
  <c r="V157" i="2"/>
  <c r="V145" i="2"/>
  <c r="V133" i="2"/>
  <c r="V121" i="2"/>
  <c r="V109" i="2"/>
  <c r="V97" i="2"/>
  <c r="V85" i="2"/>
  <c r="V73" i="2"/>
  <c r="V228" i="2"/>
  <c r="V216" i="2"/>
  <c r="V204" i="2"/>
  <c r="V192" i="2"/>
  <c r="V180" i="2"/>
  <c r="V168" i="2"/>
  <c r="V156" i="2"/>
  <c r="V144" i="2"/>
  <c r="V132" i="2"/>
  <c r="V120" i="2"/>
  <c r="V108" i="2"/>
  <c r="V96" i="2"/>
  <c r="V84" i="2"/>
  <c r="V72" i="2"/>
  <c r="V227" i="2"/>
  <c r="V215" i="2"/>
  <c r="V203" i="2"/>
  <c r="V191" i="2"/>
  <c r="V179" i="2"/>
  <c r="V167" i="2"/>
  <c r="V155" i="2"/>
  <c r="V143" i="2"/>
  <c r="V131" i="2"/>
  <c r="V119" i="2"/>
  <c r="V107" i="2"/>
  <c r="V95" i="2"/>
  <c r="V83" i="2"/>
  <c r="V71" i="2"/>
  <c r="V226" i="2"/>
  <c r="V214" i="2"/>
  <c r="V202" i="2"/>
  <c r="V190" i="2"/>
  <c r="V178" i="2"/>
  <c r="V166" i="2"/>
  <c r="V154" i="2"/>
  <c r="V142" i="2"/>
  <c r="V130" i="2"/>
  <c r="V118" i="2"/>
  <c r="V106" i="2"/>
  <c r="V94" i="2"/>
  <c r="V82" i="2"/>
  <c r="V70" i="2"/>
  <c r="N206" i="2" l="1"/>
  <c r="N210" i="2"/>
  <c r="N222" i="2"/>
  <c r="N213" i="2"/>
  <c r="N204" i="2"/>
  <c r="N225" i="2"/>
  <c r="N208" i="2"/>
  <c r="N215" i="2"/>
  <c r="N207" i="2"/>
  <c r="N219" i="2"/>
  <c r="N214" i="2"/>
  <c r="N226" i="2"/>
  <c r="R4" i="2"/>
  <c r="I4" i="2"/>
  <c r="G3" i="2"/>
  <c r="N3" i="2" s="1"/>
  <c r="G4" i="2"/>
  <c r="G5" i="2"/>
  <c r="N5" i="2" s="1"/>
  <c r="G6" i="2"/>
  <c r="N6" i="2" s="1"/>
  <c r="G7" i="2"/>
  <c r="N7" i="2" s="1"/>
  <c r="G8" i="2"/>
  <c r="N8" i="2" s="1"/>
  <c r="G9" i="2"/>
  <c r="N9" i="2" s="1"/>
  <c r="G10" i="2"/>
  <c r="N10" i="2" s="1"/>
  <c r="G11" i="2"/>
  <c r="N11" i="2" s="1"/>
  <c r="G12" i="2"/>
  <c r="N12" i="2" s="1"/>
  <c r="G13" i="2"/>
  <c r="N13" i="2" s="1"/>
  <c r="G14" i="2"/>
  <c r="N14" i="2" s="1"/>
  <c r="G15" i="2"/>
  <c r="N15" i="2" s="1"/>
  <c r="G16" i="2"/>
  <c r="N16" i="2" s="1"/>
  <c r="G17" i="2"/>
  <c r="N17" i="2" s="1"/>
  <c r="G18" i="2"/>
  <c r="N18" i="2" s="1"/>
  <c r="G19" i="2"/>
  <c r="N19" i="2" s="1"/>
  <c r="G20" i="2"/>
  <c r="N20" i="2" s="1"/>
  <c r="G21" i="2"/>
  <c r="N21" i="2" s="1"/>
  <c r="G22" i="2"/>
  <c r="N22" i="2" s="1"/>
  <c r="G23" i="2"/>
  <c r="N23" i="2" s="1"/>
  <c r="G24" i="2"/>
  <c r="N24" i="2" s="1"/>
  <c r="G25" i="2"/>
  <c r="N25" i="2" s="1"/>
  <c r="G26" i="2"/>
  <c r="N26" i="2" s="1"/>
  <c r="G27" i="2"/>
  <c r="N27" i="2" s="1"/>
  <c r="G28" i="2"/>
  <c r="N28" i="2" s="1"/>
  <c r="G29" i="2"/>
  <c r="N29" i="2" s="1"/>
  <c r="G30" i="2"/>
  <c r="N30" i="2" s="1"/>
  <c r="G31" i="2"/>
  <c r="N31" i="2" s="1"/>
  <c r="G32" i="2"/>
  <c r="N32" i="2" s="1"/>
  <c r="G33" i="2"/>
  <c r="N33" i="2" s="1"/>
  <c r="G34" i="2"/>
  <c r="N34" i="2" s="1"/>
  <c r="G35" i="2"/>
  <c r="N35" i="2" s="1"/>
  <c r="G36" i="2"/>
  <c r="N36" i="2" s="1"/>
  <c r="G37" i="2"/>
  <c r="N37" i="2" s="1"/>
  <c r="G38" i="2"/>
  <c r="N38" i="2" s="1"/>
  <c r="G39" i="2"/>
  <c r="N39" i="2" s="1"/>
  <c r="G40" i="2"/>
  <c r="N40" i="2" s="1"/>
  <c r="G41" i="2"/>
  <c r="N41" i="2" s="1"/>
  <c r="G42" i="2"/>
  <c r="N42" i="2" s="1"/>
  <c r="G43" i="2"/>
  <c r="N43" i="2" s="1"/>
  <c r="G44" i="2"/>
  <c r="N44" i="2" s="1"/>
  <c r="G45" i="2"/>
  <c r="N45" i="2" s="1"/>
  <c r="G46" i="2"/>
  <c r="N46" i="2" s="1"/>
  <c r="G47" i="2"/>
  <c r="N47" i="2" s="1"/>
  <c r="G48" i="2"/>
  <c r="N48" i="2" s="1"/>
  <c r="G49" i="2"/>
  <c r="N49" i="2" s="1"/>
  <c r="G50" i="2"/>
  <c r="N50" i="2" s="1"/>
  <c r="G51" i="2"/>
  <c r="N51" i="2" s="1"/>
  <c r="G52" i="2"/>
  <c r="N52" i="2" s="1"/>
  <c r="G53" i="2"/>
  <c r="N53" i="2" s="1"/>
  <c r="G54" i="2"/>
  <c r="N54" i="2" s="1"/>
  <c r="G55" i="2"/>
  <c r="N55" i="2" s="1"/>
  <c r="G56" i="2"/>
  <c r="N56" i="2" s="1"/>
  <c r="G57" i="2"/>
  <c r="N57" i="2" s="1"/>
  <c r="G58" i="2"/>
  <c r="N58" i="2" s="1"/>
  <c r="G59" i="2"/>
  <c r="N59" i="2" s="1"/>
  <c r="G60" i="2"/>
  <c r="N60" i="2" s="1"/>
  <c r="G61" i="2"/>
  <c r="N61" i="2" s="1"/>
  <c r="G62" i="2"/>
  <c r="N62" i="2" s="1"/>
  <c r="G63" i="2"/>
  <c r="N63" i="2" s="1"/>
  <c r="G64" i="2"/>
  <c r="N64" i="2" s="1"/>
  <c r="G65" i="2"/>
  <c r="N65" i="2" s="1"/>
  <c r="G66" i="2"/>
  <c r="N66" i="2" s="1"/>
  <c r="G67" i="2"/>
  <c r="N67" i="2" s="1"/>
  <c r="G68" i="2"/>
  <c r="N68" i="2" s="1"/>
  <c r="G69" i="2"/>
  <c r="N69" i="2" s="1"/>
  <c r="N4" i="2" l="1"/>
  <c r="S3" i="2"/>
  <c r="U3" i="2" s="1"/>
  <c r="S4" i="2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U19" i="2" s="1"/>
  <c r="S20" i="2"/>
  <c r="U20" i="2" s="1"/>
  <c r="S21" i="2"/>
  <c r="U21" i="2" s="1"/>
  <c r="S22" i="2"/>
  <c r="U22" i="2" s="1"/>
  <c r="S23" i="2"/>
  <c r="U23" i="2" s="1"/>
  <c r="S24" i="2"/>
  <c r="U24" i="2" s="1"/>
  <c r="S25" i="2"/>
  <c r="W25" i="2" s="1"/>
  <c r="S26" i="2"/>
  <c r="U26" i="2" s="1"/>
  <c r="S27" i="2"/>
  <c r="U27" i="2" s="1"/>
  <c r="S28" i="2"/>
  <c r="U28" i="2" s="1"/>
  <c r="S29" i="2"/>
  <c r="U29" i="2" s="1"/>
  <c r="S30" i="2"/>
  <c r="U30" i="2" s="1"/>
  <c r="S31" i="2"/>
  <c r="U31" i="2" s="1"/>
  <c r="S32" i="2"/>
  <c r="U32" i="2" s="1"/>
  <c r="S33" i="2"/>
  <c r="U33" i="2" s="1"/>
  <c r="S34" i="2"/>
  <c r="U34" i="2" s="1"/>
  <c r="S35" i="2"/>
  <c r="U35" i="2" s="1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U42" i="2" s="1"/>
  <c r="S43" i="2"/>
  <c r="U43" i="2" s="1"/>
  <c r="S44" i="2"/>
  <c r="U44" i="2" s="1"/>
  <c r="S45" i="2"/>
  <c r="U45" i="2" s="1"/>
  <c r="S46" i="2"/>
  <c r="U46" i="2" s="1"/>
  <c r="S47" i="2"/>
  <c r="U47" i="2" s="1"/>
  <c r="S48" i="2"/>
  <c r="U48" i="2" s="1"/>
  <c r="S49" i="2"/>
  <c r="U49" i="2" s="1"/>
  <c r="S50" i="2"/>
  <c r="U50" i="2" s="1"/>
  <c r="S51" i="2"/>
  <c r="U51" i="2" s="1"/>
  <c r="S52" i="2"/>
  <c r="U52" i="2" s="1"/>
  <c r="S53" i="2"/>
  <c r="U53" i="2" s="1"/>
  <c r="S54" i="2"/>
  <c r="U54" i="2" s="1"/>
  <c r="S55" i="2"/>
  <c r="U55" i="2" s="1"/>
  <c r="S56" i="2"/>
  <c r="U56" i="2" s="1"/>
  <c r="S57" i="2"/>
  <c r="U57" i="2" s="1"/>
  <c r="S58" i="2"/>
  <c r="U58" i="2" s="1"/>
  <c r="S59" i="2"/>
  <c r="U59" i="2" s="1"/>
  <c r="S60" i="2"/>
  <c r="U60" i="2" s="1"/>
  <c r="S61" i="2"/>
  <c r="U61" i="2" s="1"/>
  <c r="S62" i="2"/>
  <c r="U62" i="2" s="1"/>
  <c r="S63" i="2"/>
  <c r="U63" i="2" s="1"/>
  <c r="S64" i="2"/>
  <c r="U64" i="2" s="1"/>
  <c r="S65" i="2"/>
  <c r="U65" i="2" s="1"/>
  <c r="S66" i="2"/>
  <c r="U66" i="2" s="1"/>
  <c r="S67" i="2"/>
  <c r="U67" i="2" s="1"/>
  <c r="S68" i="2"/>
  <c r="U68" i="2" s="1"/>
  <c r="S69" i="2"/>
  <c r="U69" i="2" s="1"/>
  <c r="S2" i="2"/>
  <c r="U2" i="2" s="1"/>
  <c r="U4" i="2" l="1"/>
  <c r="W52" i="2"/>
  <c r="W16" i="2"/>
  <c r="W49" i="2"/>
  <c r="W40" i="2"/>
  <c r="W37" i="2"/>
  <c r="W28" i="2"/>
  <c r="W13" i="2"/>
  <c r="W12" i="2"/>
  <c r="W4" i="2"/>
  <c r="W64" i="2"/>
  <c r="W62" i="2"/>
  <c r="W50" i="2"/>
  <c r="W38" i="2"/>
  <c r="W26" i="2"/>
  <c r="W14" i="2"/>
  <c r="U25" i="2"/>
  <c r="W59" i="2"/>
  <c r="W47" i="2"/>
  <c r="W35" i="2"/>
  <c r="W23" i="2"/>
  <c r="W11" i="2"/>
  <c r="W61" i="2"/>
  <c r="W48" i="2"/>
  <c r="W58" i="2"/>
  <c r="W46" i="2"/>
  <c r="W34" i="2"/>
  <c r="W22" i="2"/>
  <c r="W10" i="2"/>
  <c r="W60" i="2"/>
  <c r="W36" i="2"/>
  <c r="W24" i="2"/>
  <c r="W69" i="2"/>
  <c r="W57" i="2"/>
  <c r="W45" i="2"/>
  <c r="W33" i="2"/>
  <c r="W21" i="2"/>
  <c r="W9" i="2"/>
  <c r="W68" i="2"/>
  <c r="W56" i="2"/>
  <c r="W44" i="2"/>
  <c r="W32" i="2"/>
  <c r="W20" i="2"/>
  <c r="W8" i="2"/>
  <c r="W67" i="2"/>
  <c r="W55" i="2"/>
  <c r="W43" i="2"/>
  <c r="W31" i="2"/>
  <c r="W19" i="2"/>
  <c r="W7" i="2"/>
  <c r="W66" i="2"/>
  <c r="W54" i="2"/>
  <c r="W42" i="2"/>
  <c r="W30" i="2"/>
  <c r="W18" i="2"/>
  <c r="W6" i="2"/>
  <c r="W65" i="2"/>
  <c r="W53" i="2"/>
  <c r="W41" i="2"/>
  <c r="W29" i="2"/>
  <c r="W17" i="2"/>
  <c r="W5" i="2"/>
  <c r="W63" i="2"/>
  <c r="W51" i="2"/>
  <c r="W39" i="2"/>
  <c r="W27" i="2"/>
  <c r="W15" i="2"/>
  <c r="W3" i="2"/>
  <c r="W2" i="2"/>
  <c r="V37" i="2"/>
  <c r="V25" i="2"/>
  <c r="V13" i="2"/>
  <c r="V62" i="2"/>
  <c r="V50" i="2"/>
  <c r="V38" i="2"/>
  <c r="V26" i="2"/>
  <c r="V14" i="2"/>
  <c r="V49" i="2"/>
  <c r="V59" i="2"/>
  <c r="V47" i="2"/>
  <c r="V35" i="2"/>
  <c r="V23" i="2"/>
  <c r="V11" i="2"/>
  <c r="V58" i="2"/>
  <c r="V46" i="2"/>
  <c r="V34" i="2"/>
  <c r="V22" i="2"/>
  <c r="V10" i="2"/>
  <c r="V61" i="2"/>
  <c r="V24" i="2"/>
  <c r="V69" i="2"/>
  <c r="V57" i="2"/>
  <c r="V45" i="2"/>
  <c r="V33" i="2"/>
  <c r="V21" i="2"/>
  <c r="V9" i="2"/>
  <c r="V60" i="2"/>
  <c r="V68" i="2"/>
  <c r="V56" i="2"/>
  <c r="V44" i="2"/>
  <c r="V32" i="2"/>
  <c r="V20" i="2"/>
  <c r="V8" i="2"/>
  <c r="V67" i="2"/>
  <c r="V55" i="2"/>
  <c r="V43" i="2"/>
  <c r="V31" i="2"/>
  <c r="V19" i="2"/>
  <c r="V7" i="2"/>
  <c r="V36" i="2"/>
  <c r="V66" i="2"/>
  <c r="V54" i="2"/>
  <c r="V42" i="2"/>
  <c r="V30" i="2"/>
  <c r="V18" i="2"/>
  <c r="V6" i="2"/>
  <c r="V65" i="2"/>
  <c r="V53" i="2"/>
  <c r="V41" i="2"/>
  <c r="V29" i="2"/>
  <c r="V17" i="2"/>
  <c r="V5" i="2"/>
  <c r="V12" i="2"/>
  <c r="V64" i="2"/>
  <c r="V52" i="2"/>
  <c r="V40" i="2"/>
  <c r="V28" i="2"/>
  <c r="V16" i="2"/>
  <c r="V4" i="2"/>
  <c r="V48" i="2"/>
  <c r="V63" i="2"/>
  <c r="V51" i="2"/>
  <c r="V39" i="2"/>
  <c r="V27" i="2"/>
  <c r="V15" i="2"/>
  <c r="V3" i="2"/>
  <c r="V2" i="2"/>
</calcChain>
</file>

<file path=xl/sharedStrings.xml><?xml version="1.0" encoding="utf-8"?>
<sst xmlns="http://schemas.openxmlformats.org/spreadsheetml/2006/main" count="1150" uniqueCount="179">
  <si>
    <t>Sofia</t>
  </si>
  <si>
    <t>DomenicoMondadori</t>
  </si>
  <si>
    <t>MWVDHC53P04E830X</t>
  </si>
  <si>
    <t>17/07/2020</t>
  </si>
  <si>
    <t>Camilla</t>
  </si>
  <si>
    <t>Lucia</t>
  </si>
  <si>
    <t>Domenico</t>
  </si>
  <si>
    <t>Dante</t>
  </si>
  <si>
    <t>TonyReggio</t>
  </si>
  <si>
    <t>RGGTKN91P30B234G</t>
  </si>
  <si>
    <t>16/07/2020</t>
  </si>
  <si>
    <t>Tony</t>
  </si>
  <si>
    <t>Eugenio</t>
  </si>
  <si>
    <t>DarioAzeglioTabegna</t>
  </si>
  <si>
    <t>TBGDZG82D15I217F</t>
  </si>
  <si>
    <t>17/10/2020</t>
  </si>
  <si>
    <t>Dario</t>
  </si>
  <si>
    <t>Antonia</t>
  </si>
  <si>
    <t>AntoniaRosaMicotti</t>
  </si>
  <si>
    <t>MCTNNR43A41L873P</t>
  </si>
  <si>
    <t>12/07/2020</t>
  </si>
  <si>
    <t>Michelle</t>
  </si>
  <si>
    <t>ZenoneVega</t>
  </si>
  <si>
    <t>VGEZNN91S21G597I</t>
  </si>
  <si>
    <t>13/07/2020</t>
  </si>
  <si>
    <t>Zenone</t>
  </si>
  <si>
    <t>Maicol</t>
  </si>
  <si>
    <t>BeatriceNazari</t>
  </si>
  <si>
    <t>NHZBFE57P18D945W</t>
  </si>
  <si>
    <t>Beatrice</t>
  </si>
  <si>
    <t>Elena</t>
  </si>
  <si>
    <t>ElenaRobertaNucibella</t>
  </si>
  <si>
    <t>NCBLRB66L62F989D</t>
  </si>
  <si>
    <t>11/07/2020</t>
  </si>
  <si>
    <t>Mattia</t>
  </si>
  <si>
    <t>ElenaDelia</t>
  </si>
  <si>
    <t>PGWLDL32B57H839L</t>
  </si>
  <si>
    <t>22/03/2020</t>
  </si>
  <si>
    <t>Chiara</t>
  </si>
  <si>
    <t>Riccardo</t>
  </si>
  <si>
    <t>RiccardoErrico</t>
  </si>
  <si>
    <t>RRCTCB54D28G282U</t>
  </si>
  <si>
    <t>21/03/2020</t>
  </si>
  <si>
    <t>Helena</t>
  </si>
  <si>
    <t>HelenaBoccalupo</t>
  </si>
  <si>
    <t>HSTBPU50B09H527Q</t>
  </si>
  <si>
    <t>20/03/2020</t>
  </si>
  <si>
    <t>BarbaraNevi</t>
  </si>
  <si>
    <t>NVXKBQ88M21B009G</t>
  </si>
  <si>
    <t>19/03/2020</t>
  </si>
  <si>
    <t>Barbara</t>
  </si>
  <si>
    <t>Marco</t>
  </si>
  <si>
    <t>MicheleTatiani</t>
  </si>
  <si>
    <t>TUAHMT93P58Z312M</t>
  </si>
  <si>
    <t>18/10/2020</t>
  </si>
  <si>
    <t>Andrea</t>
  </si>
  <si>
    <t>Michele</t>
  </si>
  <si>
    <t>Frank</t>
  </si>
  <si>
    <t>FrankZanchi</t>
  </si>
  <si>
    <t>FKZTXB85L49F925D</t>
  </si>
  <si>
    <t>Carlo</t>
  </si>
  <si>
    <t>PaoloManfredi</t>
  </si>
  <si>
    <t>YRMXXR98A54I356V</t>
  </si>
  <si>
    <t>16/10/2020</t>
  </si>
  <si>
    <t>Tommaso</t>
  </si>
  <si>
    <t>Nicola</t>
  </si>
  <si>
    <t>Paolo</t>
  </si>
  <si>
    <t>Mirko</t>
  </si>
  <si>
    <t>XavierDiIacono</t>
  </si>
  <si>
    <t>DCVXVH78M67B021Z</t>
  </si>
  <si>
    <t>15/03/2020</t>
  </si>
  <si>
    <t>Xavier</t>
  </si>
  <si>
    <t>RyanVincenzi</t>
  </si>
  <si>
    <t>ZCPRNV55L24F772X</t>
  </si>
  <si>
    <t>14/01/2020</t>
  </si>
  <si>
    <t>Ryan</t>
  </si>
  <si>
    <t>NickBelfiori</t>
  </si>
  <si>
    <t>NCKBVF41P25I031C</t>
  </si>
  <si>
    <t>13/01/2020</t>
  </si>
  <si>
    <t>Nick</t>
  </si>
  <si>
    <t>ZaraFederici</t>
  </si>
  <si>
    <t>FIUZFD44T55F558J</t>
  </si>
  <si>
    <t>12/02/2020</t>
  </si>
  <si>
    <t>Margherita</t>
  </si>
  <si>
    <t>Zara</t>
  </si>
  <si>
    <t>Viola</t>
  </si>
  <si>
    <t>JuryCotugno</t>
  </si>
  <si>
    <t>CTGJYV99L20L731F</t>
  </si>
  <si>
    <t>11/02/2020</t>
  </si>
  <si>
    <t>Jury</t>
  </si>
  <si>
    <t>FrancescoGelmini</t>
  </si>
  <si>
    <t>GKHFOE66B17F118C</t>
  </si>
  <si>
    <t>10/02/2020</t>
  </si>
  <si>
    <t>Gianluca</t>
  </si>
  <si>
    <t>Francesco</t>
  </si>
  <si>
    <t>GyllesBiscaro</t>
  </si>
  <si>
    <t>BSCGYL52S09I417R</t>
  </si>
  <si>
    <t>09/02/2020</t>
  </si>
  <si>
    <t>Gyless</t>
  </si>
  <si>
    <t>Sigfrido</t>
  </si>
  <si>
    <t>SigfridoPraxiolu</t>
  </si>
  <si>
    <t>PRXSFR78H29F450W</t>
  </si>
  <si>
    <t>08/02/2020</t>
  </si>
  <si>
    <t>GiadaBitossi</t>
  </si>
  <si>
    <t>BTSGDD28L68C855Y</t>
  </si>
  <si>
    <t>Giada</t>
  </si>
  <si>
    <t>KevinBizzuti</t>
  </si>
  <si>
    <t>BPQKZC66C29B929U</t>
  </si>
  <si>
    <t>06/01/2020</t>
  </si>
  <si>
    <t>Simone</t>
  </si>
  <si>
    <t>CarolinaSanzani</t>
  </si>
  <si>
    <t>KPJKSZ33C22B844K</t>
  </si>
  <si>
    <t>05/01/2020</t>
  </si>
  <si>
    <t>Carolina</t>
  </si>
  <si>
    <t>JavisDoparconi</t>
  </si>
  <si>
    <t>JVSDPC55S48G932U</t>
  </si>
  <si>
    <t>Javis</t>
  </si>
  <si>
    <t>EttoreDomenici</t>
  </si>
  <si>
    <t>HSOTRD72T16C938O</t>
  </si>
  <si>
    <t>03/01/2020</t>
  </si>
  <si>
    <t>Giulia</t>
  </si>
  <si>
    <t>Claudio</t>
  </si>
  <si>
    <t>Ettore</t>
  </si>
  <si>
    <t>GiuliaLetiziaNorbiato</t>
  </si>
  <si>
    <t>NRBGLT73L64A432S</t>
  </si>
  <si>
    <t>02/01/2020</t>
  </si>
  <si>
    <t>AssuntaRubini</t>
  </si>
  <si>
    <t>RBNSNT03C57A944V</t>
  </si>
  <si>
    <t>01/01/2020</t>
  </si>
  <si>
    <t>Maria</t>
  </si>
  <si>
    <t>Assunta</t>
  </si>
  <si>
    <t>nomeUtente</t>
  </si>
  <si>
    <t>nomeAccount</t>
  </si>
  <si>
    <t>CF</t>
  </si>
  <si>
    <t>dataInizio</t>
  </si>
  <si>
    <t>data</t>
  </si>
  <si>
    <t>ora</t>
  </si>
  <si>
    <t>minutoArrivo</t>
  </si>
  <si>
    <t xml:space="preserve">     codEpisodio</t>
  </si>
  <si>
    <t>codFilm</t>
  </si>
  <si>
    <t>durataComplessiva</t>
  </si>
  <si>
    <t>DIS1</t>
  </si>
  <si>
    <t>DIS2</t>
  </si>
  <si>
    <t>DIS3</t>
  </si>
  <si>
    <t>DIS4</t>
  </si>
  <si>
    <t>DIS5</t>
  </si>
  <si>
    <t>DIS6</t>
  </si>
  <si>
    <t>DIS7</t>
  </si>
  <si>
    <t>DIS8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</si>
  <si>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</si>
  <si>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</si>
  <si>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</si>
  <si>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</si>
  <si>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</si>
  <si>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</si>
  <si>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</si>
  <si>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</si>
  <si>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HOR1</t>
  </si>
  <si>
    <t>HOR2</t>
  </si>
  <si>
    <t>HOR3</t>
  </si>
  <si>
    <t>HOR4</t>
  </si>
  <si>
    <t>HOR5</t>
  </si>
  <si>
    <t>HOR6</t>
  </si>
  <si>
    <t>TWIL1</t>
  </si>
  <si>
    <t>TWIL2</t>
  </si>
  <si>
    <t>TWIL3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</si>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</sst>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2" fontId="0" fillId="0" borderId="0" xfId="0" applyNumberFormat="1"/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1D97-F8C6-4E74-BF4A-1AD42298E1CA}">
  <dimension ref="A1:W244"/>
  <sheetViews>
    <sheetView tabSelected="1" topLeftCell="C1" zoomScale="85" workbookViewId="0">
      <selection activeCell="O2" sqref="O2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2" bestFit="1" customWidth="1"/>
    <col min="6" max="6" width="10.5546875" style="1" customWidth="1"/>
    <col min="12" max="12" width="16.5546875" style="3" bestFit="1" customWidth="1"/>
    <col min="13" max="13" width="16.5546875" style="3" customWidth="1"/>
    <col min="14" max="14" width="71.77734375" style="3" bestFit="1" customWidth="1"/>
    <col min="15" max="16" width="16.5546875" style="3" customWidth="1"/>
    <col min="19" max="20" width="10.5546875" style="2" customWidth="1"/>
  </cols>
  <sheetData>
    <row r="1" spans="1:23" x14ac:dyDescent="0.3">
      <c r="A1" t="s">
        <v>132</v>
      </c>
      <c r="B1" t="s">
        <v>133</v>
      </c>
      <c r="C1" s="1" t="s">
        <v>134</v>
      </c>
      <c r="D1" t="s">
        <v>131</v>
      </c>
      <c r="E1" t="s">
        <v>135</v>
      </c>
      <c r="G1" t="s">
        <v>136</v>
      </c>
      <c r="H1" t="s">
        <v>137</v>
      </c>
      <c r="J1" t="s">
        <v>138</v>
      </c>
      <c r="K1" t="s">
        <v>139</v>
      </c>
      <c r="L1" s="3" t="s">
        <v>140</v>
      </c>
    </row>
    <row r="2" spans="1:23" x14ac:dyDescent="0.3">
      <c r="A2" s="1" t="s">
        <v>126</v>
      </c>
      <c r="B2" t="s">
        <v>127</v>
      </c>
      <c r="C2" s="1" t="s">
        <v>128</v>
      </c>
      <c r="D2" t="s">
        <v>130</v>
      </c>
      <c r="E2" s="2">
        <f ca="1">RANDBETWEEN(C2,T2)</f>
        <v>44328</v>
      </c>
      <c r="F2" s="7" t="str">
        <f ca="1">TEXT(E2,"GG/MM/AAAA")</f>
        <v>12/05/2021</v>
      </c>
      <c r="G2" t="str">
        <f ca="1">TEXT(RAND(),"HH:MM:SS")</f>
        <v>11:04:14</v>
      </c>
      <c r="H2" s="3">
        <f ca="1">Q2*L2</f>
        <v>4.9970839834523545E-3</v>
      </c>
      <c r="I2" s="3" t="str">
        <f ca="1">TEXT(H2,"HH:MM:SS")</f>
        <v>00:07:12</v>
      </c>
      <c r="K2" t="s">
        <v>141</v>
      </c>
      <c r="L2" s="4">
        <v>4.027777777777778E-2</v>
      </c>
      <c r="M2" s="4"/>
      <c r="N2" s="6" t="str">
        <f ca="1">_xlfn.CONCAT("('",A2,"','",D2,"','",F2,"','",G2,"','",I2,"','",J2,"','",K2,"')",)</f>
        <v>('AssuntaRubini','Assunta','12/05/2021','11:04:14','00:07:12','','DIS1')</v>
      </c>
      <c r="O2" s="4"/>
      <c r="P2" s="4"/>
      <c r="Q2" s="5">
        <f ca="1">RAND()</f>
        <v>0.12406553338226534</v>
      </c>
      <c r="R2" s="3" t="b">
        <f ca="1">H2&lt;L2</f>
        <v>1</v>
      </c>
      <c r="S2" s="2">
        <f>DATEVALUE(C2)</f>
        <v>43831</v>
      </c>
      <c r="T2" s="2">
        <v>44369</v>
      </c>
      <c r="U2" t="b">
        <f ca="1">(E2&lt;S2)</f>
        <v>0</v>
      </c>
      <c r="V2" t="b">
        <f ca="1">(E2&gt;T2)</f>
        <v>0</v>
      </c>
      <c r="W2" t="b">
        <f ca="1">AND(E2&gt;S2,E2&lt;T2)</f>
        <v>1</v>
      </c>
    </row>
    <row r="3" spans="1:23" x14ac:dyDescent="0.3">
      <c r="A3" s="1" t="s">
        <v>126</v>
      </c>
      <c r="B3" t="s">
        <v>127</v>
      </c>
      <c r="C3" s="1" t="s">
        <v>128</v>
      </c>
      <c r="D3" t="s">
        <v>129</v>
      </c>
      <c r="E3" s="2">
        <f t="shared" ref="E3:E66" ca="1" si="0">RANDBETWEEN(C3,T3)</f>
        <v>43991</v>
      </c>
      <c r="F3" s="7" t="str">
        <f t="shared" ref="F3:F66" ca="1" si="1">TEXT(E3,"GG/MM/AAAA")</f>
        <v>09/06/2020</v>
      </c>
      <c r="G3" t="str">
        <f t="shared" ref="G3:G66" ca="1" si="2">TEXT(RAND(),"HH:MM:SS")</f>
        <v>22:36:46</v>
      </c>
      <c r="H3" s="3">
        <f ca="1">Q3*L3</f>
        <v>8.1571900814855769E-4</v>
      </c>
      <c r="I3" s="3" t="str">
        <f t="shared" ref="I3:I66" ca="1" si="3">TEXT(H3,"HH:MM:SS")</f>
        <v>00:01:10</v>
      </c>
      <c r="K3" t="s">
        <v>142</v>
      </c>
      <c r="L3" s="4">
        <v>6.25E-2</v>
      </c>
      <c r="M3" s="4"/>
      <c r="N3" s="6" t="str">
        <f t="shared" ref="N3:N66" ca="1" si="4">_xlfn.CONCAT("('",A3,"','",D3,"','",F3,"','",G3,"','",I3,"','",J3,"','",K3,"')",)</f>
        <v>('AssuntaRubini','Maria','09/06/2020','22:36:46','00:01:10','','DIS2')</v>
      </c>
      <c r="O3" s="4"/>
      <c r="P3" s="4"/>
      <c r="Q3" s="5">
        <f t="shared" ref="Q3:Q66" ca="1" si="5">RAND()</f>
        <v>1.3051504130376923E-2</v>
      </c>
      <c r="R3" s="3" t="b">
        <f ca="1">H3&lt;L3</f>
        <v>1</v>
      </c>
      <c r="S3" s="2">
        <f>DATEVALUE(C3)</f>
        <v>43831</v>
      </c>
      <c r="T3" s="2">
        <v>44369</v>
      </c>
      <c r="U3" t="b">
        <f ca="1">(E3&lt;S3)</f>
        <v>0</v>
      </c>
      <c r="V3" t="b">
        <f ca="1">(E3&gt;T3)</f>
        <v>0</v>
      </c>
      <c r="W3" t="b">
        <f ca="1">AND(E3&gt;S3,E3&lt;T3)</f>
        <v>1</v>
      </c>
    </row>
    <row r="4" spans="1:23" x14ac:dyDescent="0.3">
      <c r="A4" s="1" t="s">
        <v>126</v>
      </c>
      <c r="B4" t="s">
        <v>127</v>
      </c>
      <c r="C4" s="1" t="s">
        <v>128</v>
      </c>
      <c r="D4" t="s">
        <v>38</v>
      </c>
      <c r="E4" s="2">
        <f t="shared" ca="1" si="0"/>
        <v>44115</v>
      </c>
      <c r="F4" s="7" t="str">
        <f t="shared" ca="1" si="1"/>
        <v>11/10/2020</v>
      </c>
      <c r="G4" t="str">
        <f t="shared" ca="1" si="2"/>
        <v>08:33:06</v>
      </c>
      <c r="H4" s="3">
        <f ca="1">Q4*L4</f>
        <v>3.3514093929629299E-2</v>
      </c>
      <c r="I4" s="3" t="str">
        <f t="shared" ca="1" si="3"/>
        <v>00:48:16</v>
      </c>
      <c r="K4" t="s">
        <v>143</v>
      </c>
      <c r="L4" s="4">
        <v>4.1666666666666664E-2</v>
      </c>
      <c r="M4" s="4"/>
      <c r="N4" s="6" t="str">
        <f t="shared" ca="1" si="4"/>
        <v>('AssuntaRubini','Chiara','11/10/2020','08:33:06','00:48:16','','DIS3')</v>
      </c>
      <c r="O4" s="4"/>
      <c r="P4" s="4"/>
      <c r="Q4" s="5">
        <f t="shared" ca="1" si="5"/>
        <v>0.80433825431110317</v>
      </c>
      <c r="R4" s="3" t="b">
        <f ca="1">H4&lt;L4</f>
        <v>1</v>
      </c>
      <c r="S4" s="2">
        <f>DATEVALUE(C4)</f>
        <v>43831</v>
      </c>
      <c r="T4" s="2">
        <v>44369</v>
      </c>
      <c r="U4" t="b">
        <f ca="1">(E4&lt;S4)</f>
        <v>0</v>
      </c>
      <c r="V4" t="b">
        <f ca="1">(E4&gt;T4)</f>
        <v>0</v>
      </c>
      <c r="W4" t="b">
        <f ca="1">AND(E4&gt;S4,E4&lt;T4)</f>
        <v>1</v>
      </c>
    </row>
    <row r="5" spans="1:23" x14ac:dyDescent="0.3">
      <c r="A5" s="1" t="s">
        <v>123</v>
      </c>
      <c r="B5" t="s">
        <v>124</v>
      </c>
      <c r="C5" s="1" t="s">
        <v>125</v>
      </c>
      <c r="D5" t="s">
        <v>120</v>
      </c>
      <c r="E5" s="2">
        <f t="shared" ca="1" si="0"/>
        <v>44246</v>
      </c>
      <c r="F5" s="7" t="str">
        <f t="shared" ca="1" si="1"/>
        <v>19/02/2021</v>
      </c>
      <c r="G5" t="str">
        <f t="shared" ca="1" si="2"/>
        <v>04:33:37</v>
      </c>
      <c r="H5" s="3">
        <f ca="1">Q5*L5</f>
        <v>2.0864536058072376E-2</v>
      </c>
      <c r="I5" s="3" t="str">
        <f t="shared" ca="1" si="3"/>
        <v>00:30:03</v>
      </c>
      <c r="K5" t="s">
        <v>144</v>
      </c>
      <c r="L5" s="4">
        <v>5.2083333333333336E-2</v>
      </c>
      <c r="M5" s="4"/>
      <c r="N5" s="6" t="str">
        <f t="shared" ca="1" si="4"/>
        <v>('GiuliaLetiziaNorbiato','Giulia','19/02/2021','04:33:37','00:30:03','','DIS4')</v>
      </c>
      <c r="O5" s="4"/>
      <c r="P5" s="4"/>
      <c r="Q5" s="5">
        <f t="shared" ca="1" si="5"/>
        <v>0.40059909231498958</v>
      </c>
      <c r="R5" s="3" t="b">
        <f ca="1">H5&lt;L5</f>
        <v>1</v>
      </c>
      <c r="S5" s="2">
        <f>DATEVALUE(C5)</f>
        <v>43832</v>
      </c>
      <c r="T5" s="2">
        <v>44369</v>
      </c>
      <c r="U5" t="b">
        <f ca="1">(E5&lt;S5)</f>
        <v>0</v>
      </c>
      <c r="V5" t="b">
        <f ca="1">(E5&gt;T5)</f>
        <v>0</v>
      </c>
      <c r="W5" t="b">
        <f ca="1">AND(E5&gt;S5,E5&lt;T5)</f>
        <v>1</v>
      </c>
    </row>
    <row r="6" spans="1:23" x14ac:dyDescent="0.3">
      <c r="A6" s="1" t="s">
        <v>117</v>
      </c>
      <c r="B6" t="s">
        <v>118</v>
      </c>
      <c r="C6" s="1" t="s">
        <v>119</v>
      </c>
      <c r="D6" t="s">
        <v>122</v>
      </c>
      <c r="E6" s="2">
        <f t="shared" ca="1" si="0"/>
        <v>44296</v>
      </c>
      <c r="F6" s="7" t="str">
        <f t="shared" ca="1" si="1"/>
        <v>10/04/2021</v>
      </c>
      <c r="G6" t="str">
        <f t="shared" ca="1" si="2"/>
        <v>13:15:45</v>
      </c>
      <c r="H6" s="3">
        <f ca="1">Q6*L6</f>
        <v>2.2722738183935786E-2</v>
      </c>
      <c r="I6" s="3" t="str">
        <f t="shared" ca="1" si="3"/>
        <v>00:32:43</v>
      </c>
      <c r="K6" t="s">
        <v>145</v>
      </c>
      <c r="L6" s="4">
        <v>5.9027777777777783E-2</v>
      </c>
      <c r="M6" s="4"/>
      <c r="N6" s="6" t="str">
        <f t="shared" ca="1" si="4"/>
        <v>('EttoreDomenici','Ettore','10/04/2021','13:15:45','00:32:43','','DIS5')</v>
      </c>
      <c r="O6" s="4"/>
      <c r="P6" s="4"/>
      <c r="Q6" s="5">
        <f t="shared" ca="1" si="5"/>
        <v>0.38494991746902973</v>
      </c>
      <c r="R6" s="3" t="b">
        <f ca="1">H6&lt;L6</f>
        <v>1</v>
      </c>
      <c r="S6" s="2">
        <f>DATEVALUE(C6)</f>
        <v>43833</v>
      </c>
      <c r="T6" s="2">
        <v>44369</v>
      </c>
      <c r="U6" t="b">
        <f ca="1">(E6&lt;S6)</f>
        <v>0</v>
      </c>
      <c r="V6" t="b">
        <f ca="1">(E6&gt;T6)</f>
        <v>0</v>
      </c>
      <c r="W6" t="b">
        <f ca="1">AND(E6&gt;S6,E6&lt;T6)</f>
        <v>1</v>
      </c>
    </row>
    <row r="7" spans="1:23" x14ac:dyDescent="0.3">
      <c r="A7" s="1" t="s">
        <v>117</v>
      </c>
      <c r="B7" t="s">
        <v>118</v>
      </c>
      <c r="C7" s="1" t="s">
        <v>119</v>
      </c>
      <c r="D7" t="s">
        <v>39</v>
      </c>
      <c r="E7" s="2">
        <f t="shared" ca="1" si="0"/>
        <v>44217</v>
      </c>
      <c r="F7" s="7" t="str">
        <f t="shared" ca="1" si="1"/>
        <v>21/01/2021</v>
      </c>
      <c r="G7" t="str">
        <f t="shared" ca="1" si="2"/>
        <v>10:57:48</v>
      </c>
      <c r="H7" s="3">
        <f ca="1">Q7*L7</f>
        <v>5.8093223529281805E-2</v>
      </c>
      <c r="I7" s="3" t="str">
        <f t="shared" ca="1" si="3"/>
        <v>01:23:39</v>
      </c>
      <c r="K7" t="s">
        <v>146</v>
      </c>
      <c r="L7" s="4">
        <v>6.25E-2</v>
      </c>
      <c r="M7" s="4"/>
      <c r="N7" s="6" t="str">
        <f t="shared" ca="1" si="4"/>
        <v>('EttoreDomenici','Riccardo','21/01/2021','10:57:48','01:23:39','','DIS6')</v>
      </c>
      <c r="O7" s="4"/>
      <c r="P7" s="4"/>
      <c r="Q7" s="5">
        <f t="shared" ca="1" si="5"/>
        <v>0.92949157646850888</v>
      </c>
      <c r="R7" s="3" t="b">
        <f ca="1">H7&lt;L7</f>
        <v>1</v>
      </c>
      <c r="S7" s="2">
        <f>DATEVALUE(C7)</f>
        <v>43833</v>
      </c>
      <c r="T7" s="2">
        <v>44369</v>
      </c>
      <c r="U7" t="b">
        <f ca="1">(E7&lt;S7)</f>
        <v>0</v>
      </c>
      <c r="V7" t="b">
        <f ca="1">(E7&gt;T7)</f>
        <v>0</v>
      </c>
      <c r="W7" t="b">
        <f ca="1">AND(E7&gt;S7,E7&lt;T7)</f>
        <v>1</v>
      </c>
    </row>
    <row r="8" spans="1:23" x14ac:dyDescent="0.3">
      <c r="A8" s="1" t="s">
        <v>117</v>
      </c>
      <c r="B8" t="s">
        <v>118</v>
      </c>
      <c r="C8" s="1" t="s">
        <v>119</v>
      </c>
      <c r="D8" t="s">
        <v>121</v>
      </c>
      <c r="E8" s="2">
        <f t="shared" ca="1" si="0"/>
        <v>44049</v>
      </c>
      <c r="F8" s="7" t="str">
        <f t="shared" ca="1" si="1"/>
        <v>06/08/2020</v>
      </c>
      <c r="G8" t="str">
        <f t="shared" ca="1" si="2"/>
        <v>09:58:09</v>
      </c>
      <c r="H8" s="3">
        <f ca="1">Q8*L8</f>
        <v>4.201713133118324E-2</v>
      </c>
      <c r="I8" s="3" t="str">
        <f t="shared" ca="1" si="3"/>
        <v>01:00:30</v>
      </c>
      <c r="K8" t="s">
        <v>147</v>
      </c>
      <c r="L8" s="4">
        <v>4.3055555555555562E-2</v>
      </c>
      <c r="M8" s="4"/>
      <c r="N8" s="6" t="str">
        <f t="shared" ca="1" si="4"/>
        <v>('EttoreDomenici','Claudio','06/08/2020','09:58:09','01:00:30','','DIS7')</v>
      </c>
      <c r="O8" s="4"/>
      <c r="P8" s="4"/>
      <c r="Q8" s="5">
        <f t="shared" ca="1" si="5"/>
        <v>0.97588175995006221</v>
      </c>
      <c r="R8" s="3" t="b">
        <f ca="1">H8&lt;L8</f>
        <v>1</v>
      </c>
      <c r="S8" s="2">
        <f>DATEVALUE(C8)</f>
        <v>43833</v>
      </c>
      <c r="T8" s="2">
        <v>44369</v>
      </c>
      <c r="U8" t="b">
        <f ca="1">(E8&lt;S8)</f>
        <v>0</v>
      </c>
      <c r="V8" t="b">
        <f ca="1">(E8&gt;T8)</f>
        <v>0</v>
      </c>
      <c r="W8" t="b">
        <f ca="1">AND(E8&gt;S8,E8&lt;T8)</f>
        <v>1</v>
      </c>
    </row>
    <row r="9" spans="1:23" x14ac:dyDescent="0.3">
      <c r="A9" s="1" t="s">
        <v>117</v>
      </c>
      <c r="B9" t="s">
        <v>118</v>
      </c>
      <c r="C9" s="1" t="s">
        <v>119</v>
      </c>
      <c r="D9" t="s">
        <v>120</v>
      </c>
      <c r="E9" s="2">
        <f t="shared" ca="1" si="0"/>
        <v>44163</v>
      </c>
      <c r="F9" s="7" t="str">
        <f t="shared" ca="1" si="1"/>
        <v>28/11/2020</v>
      </c>
      <c r="G9" t="str">
        <f t="shared" ca="1" si="2"/>
        <v>09:28:37</v>
      </c>
      <c r="H9" s="3">
        <f ca="1">Q9*L9</f>
        <v>3.3553908451453306E-2</v>
      </c>
      <c r="I9" s="3" t="str">
        <f t="shared" ca="1" si="3"/>
        <v>00:48:19</v>
      </c>
      <c r="K9" t="s">
        <v>148</v>
      </c>
      <c r="L9" s="4">
        <v>5.1388888888888894E-2</v>
      </c>
      <c r="M9" s="4"/>
      <c r="N9" s="6" t="str">
        <f t="shared" ca="1" si="4"/>
        <v>('EttoreDomenici','Giulia','28/11/2020','09:28:37','00:48:19','','DIS8')</v>
      </c>
      <c r="O9" s="4"/>
      <c r="P9" s="4"/>
      <c r="Q9" s="5">
        <f t="shared" ca="1" si="5"/>
        <v>0.65294092121746972</v>
      </c>
      <c r="R9" s="3" t="b">
        <f ca="1">H9&lt;L9</f>
        <v>1</v>
      </c>
      <c r="S9" s="2">
        <f>DATEVALUE(C9)</f>
        <v>43833</v>
      </c>
      <c r="T9" s="2">
        <v>44369</v>
      </c>
      <c r="U9" t="b">
        <f ca="1">(E9&lt;S9)</f>
        <v>0</v>
      </c>
      <c r="V9" t="b">
        <f ca="1">(E9&gt;T9)</f>
        <v>0</v>
      </c>
      <c r="W9" t="b">
        <f ca="1">AND(E9&gt;S9,E9&lt;T9)</f>
        <v>1</v>
      </c>
    </row>
    <row r="10" spans="1:23" x14ac:dyDescent="0.3">
      <c r="A10" s="1" t="s">
        <v>117</v>
      </c>
      <c r="B10" t="s">
        <v>118</v>
      </c>
      <c r="C10" s="1" t="s">
        <v>119</v>
      </c>
      <c r="D10" t="s">
        <v>5</v>
      </c>
      <c r="E10" s="2">
        <f t="shared" ca="1" si="0"/>
        <v>44250</v>
      </c>
      <c r="F10" s="7" t="str">
        <f t="shared" ca="1" si="1"/>
        <v>23/02/2021</v>
      </c>
      <c r="G10" t="str">
        <f t="shared" ca="1" si="2"/>
        <v>17:26:11</v>
      </c>
      <c r="H10" s="3">
        <f ca="1">Q10*L10</f>
        <v>4.7020119160113866E-2</v>
      </c>
      <c r="I10" s="3" t="str">
        <f t="shared" ca="1" si="3"/>
        <v>01:07:43</v>
      </c>
      <c r="K10" t="s">
        <v>149</v>
      </c>
      <c r="L10" s="4">
        <v>9.0277777777777776E-2</v>
      </c>
      <c r="M10" s="4"/>
      <c r="N10" s="6" t="str">
        <f t="shared" ca="1" si="4"/>
        <v>('EttoreDomenici','Lucia','23/02/2021','17:26:11','01:07:43','','WARN1')</v>
      </c>
      <c r="O10" s="4"/>
      <c r="P10" s="4"/>
      <c r="Q10" s="5">
        <f t="shared" ca="1" si="5"/>
        <v>0.52083824300433823</v>
      </c>
      <c r="R10" s="3" t="b">
        <f ca="1">H10&lt;L10</f>
        <v>1</v>
      </c>
      <c r="S10" s="2">
        <f>DATEVALUE(C10)</f>
        <v>43833</v>
      </c>
      <c r="T10" s="2">
        <v>44369</v>
      </c>
      <c r="U10" t="b">
        <f ca="1">(E10&lt;S10)</f>
        <v>0</v>
      </c>
      <c r="V10" t="b">
        <f ca="1">(E10&gt;T10)</f>
        <v>0</v>
      </c>
      <c r="W10" t="b">
        <f ca="1">AND(E10&gt;S10,E10&lt;T10)</f>
        <v>1</v>
      </c>
    </row>
    <row r="11" spans="1:23" x14ac:dyDescent="0.3">
      <c r="A11" s="1" t="s">
        <v>110</v>
      </c>
      <c r="B11" t="s">
        <v>111</v>
      </c>
      <c r="C11" s="1" t="s">
        <v>112</v>
      </c>
      <c r="D11" t="s">
        <v>113</v>
      </c>
      <c r="E11" s="2">
        <f t="shared" ca="1" si="0"/>
        <v>44153</v>
      </c>
      <c r="F11" s="7" t="str">
        <f t="shared" ca="1" si="1"/>
        <v>18/11/2020</v>
      </c>
      <c r="G11" t="str">
        <f t="shared" ca="1" si="2"/>
        <v>21:40:52</v>
      </c>
      <c r="H11" s="3">
        <f ca="1">Q11*L11</f>
        <v>4.5961639174319835E-2</v>
      </c>
      <c r="I11" s="3" t="str">
        <f t="shared" ca="1" si="3"/>
        <v>01:06:11</v>
      </c>
      <c r="K11" t="s">
        <v>150</v>
      </c>
      <c r="L11" s="4">
        <v>8.819444444444445E-2</v>
      </c>
      <c r="M11" s="4"/>
      <c r="N11" s="6" t="str">
        <f t="shared" ca="1" si="4"/>
        <v>('CarolinaSanzani','Carolina','18/11/2020','21:40:52','01:06:11','','WARN2')</v>
      </c>
      <c r="O11" s="4"/>
      <c r="P11" s="4"/>
      <c r="Q11" s="5">
        <f t="shared" ca="1" si="5"/>
        <v>0.52113984575606742</v>
      </c>
      <c r="R11" s="3" t="b">
        <f ca="1">H11&lt;L11</f>
        <v>1</v>
      </c>
      <c r="S11" s="2">
        <f>DATEVALUE(C11)</f>
        <v>43835</v>
      </c>
      <c r="T11" s="2">
        <v>44369</v>
      </c>
      <c r="U11" t="b">
        <f ca="1">(E11&lt;S11)</f>
        <v>0</v>
      </c>
      <c r="V11" t="b">
        <f ca="1">(E11&gt;T11)</f>
        <v>0</v>
      </c>
      <c r="W11" t="b">
        <f ca="1">AND(E11&gt;S11,E11&lt;T11)</f>
        <v>1</v>
      </c>
    </row>
    <row r="12" spans="1:23" x14ac:dyDescent="0.3">
      <c r="A12" s="1" t="s">
        <v>110</v>
      </c>
      <c r="B12" t="s">
        <v>111</v>
      </c>
      <c r="C12" s="1" t="s">
        <v>112</v>
      </c>
      <c r="D12" t="s">
        <v>4</v>
      </c>
      <c r="E12" s="2">
        <f t="shared" ca="1" si="0"/>
        <v>44276</v>
      </c>
      <c r="F12" s="7" t="str">
        <f t="shared" ca="1" si="1"/>
        <v>21/03/2021</v>
      </c>
      <c r="G12" t="str">
        <f t="shared" ca="1" si="2"/>
        <v>00:50:44</v>
      </c>
      <c r="H12" s="3">
        <f ca="1">Q12*L12</f>
        <v>8.5927950131156644E-2</v>
      </c>
      <c r="I12" s="3" t="str">
        <f t="shared" ca="1" si="3"/>
        <v>02:03:44</v>
      </c>
      <c r="K12" t="s">
        <v>151</v>
      </c>
      <c r="L12" s="4">
        <v>9.7222222222222224E-2</v>
      </c>
      <c r="M12" s="4"/>
      <c r="N12" s="6" t="str">
        <f t="shared" ca="1" si="4"/>
        <v>('CarolinaSanzani','Camilla','21/03/2021','00:50:44','02:03:44','','WARN3')</v>
      </c>
      <c r="O12" s="4"/>
      <c r="P12" s="4"/>
      <c r="Q12" s="5">
        <f t="shared" ca="1" si="5"/>
        <v>0.88383034420618256</v>
      </c>
      <c r="R12" s="3" t="b">
        <f ca="1">H12&lt;L12</f>
        <v>1</v>
      </c>
      <c r="S12" s="2">
        <f>DATEVALUE(C12)</f>
        <v>43835</v>
      </c>
      <c r="T12" s="2">
        <v>44369</v>
      </c>
      <c r="U12" t="b">
        <f ca="1">(E12&lt;S12)</f>
        <v>0</v>
      </c>
      <c r="V12" t="b">
        <f ca="1">(E12&gt;T12)</f>
        <v>0</v>
      </c>
      <c r="W12" t="b">
        <f ca="1">AND(E12&gt;S12,E12&lt;T12)</f>
        <v>1</v>
      </c>
    </row>
    <row r="13" spans="1:23" x14ac:dyDescent="0.3">
      <c r="A13" s="1" t="s">
        <v>110</v>
      </c>
      <c r="B13" t="s">
        <v>111</v>
      </c>
      <c r="C13" s="1" t="s">
        <v>112</v>
      </c>
      <c r="D13" t="s">
        <v>38</v>
      </c>
      <c r="E13" s="2">
        <f t="shared" ca="1" si="0"/>
        <v>43964</v>
      </c>
      <c r="F13" s="7" t="str">
        <f t="shared" ca="1" si="1"/>
        <v>13/05/2020</v>
      </c>
      <c r="G13" t="str">
        <f t="shared" ca="1" si="2"/>
        <v>12:12:54</v>
      </c>
      <c r="H13" s="3">
        <f ca="1">Q13*L13</f>
        <v>7.7204680671311393E-2</v>
      </c>
      <c r="I13" s="3" t="str">
        <f t="shared" ca="1" si="3"/>
        <v>01:51:10</v>
      </c>
      <c r="K13" t="s">
        <v>152</v>
      </c>
      <c r="L13" s="4">
        <v>9.375E-2</v>
      </c>
      <c r="M13" s="4"/>
      <c r="N13" s="6" t="str">
        <f t="shared" ca="1" si="4"/>
        <v>('CarolinaSanzani','Chiara','13/05/2020','12:12:54','01:51:10','','WARN4')</v>
      </c>
      <c r="O13" s="4"/>
      <c r="P13" s="4"/>
      <c r="Q13" s="5">
        <f t="shared" ca="1" si="5"/>
        <v>0.82351659382732145</v>
      </c>
      <c r="R13" s="3" t="b">
        <f ca="1">H13&lt;L13</f>
        <v>1</v>
      </c>
      <c r="S13" s="2">
        <f>DATEVALUE(C13)</f>
        <v>43835</v>
      </c>
      <c r="T13" s="2">
        <v>44369</v>
      </c>
      <c r="U13" t="b">
        <f ca="1">(E13&lt;S13)</f>
        <v>0</v>
      </c>
      <c r="V13" t="b">
        <f ca="1">(E13&gt;T13)</f>
        <v>0</v>
      </c>
      <c r="W13" t="b">
        <f ca="1">AND(E13&gt;S13,E13&lt;T13)</f>
        <v>1</v>
      </c>
    </row>
    <row r="14" spans="1:23" x14ac:dyDescent="0.3">
      <c r="A14" s="1" t="s">
        <v>106</v>
      </c>
      <c r="B14" t="s">
        <v>107</v>
      </c>
      <c r="C14" s="1" t="s">
        <v>108</v>
      </c>
      <c r="D14" t="s">
        <v>109</v>
      </c>
      <c r="E14" s="2">
        <f t="shared" ca="1" si="0"/>
        <v>44165</v>
      </c>
      <c r="F14" s="7" t="str">
        <f t="shared" ca="1" si="1"/>
        <v>30/11/2020</v>
      </c>
      <c r="G14" t="str">
        <f t="shared" ca="1" si="2"/>
        <v>01:48:29</v>
      </c>
      <c r="H14" s="3">
        <f ca="1">Q14*L14</f>
        <v>6.318373860901054E-2</v>
      </c>
      <c r="I14" s="3" t="str">
        <f t="shared" ca="1" si="3"/>
        <v>01:30:59</v>
      </c>
      <c r="K14" t="s">
        <v>153</v>
      </c>
      <c r="L14" s="4">
        <v>8.6805555555555566E-2</v>
      </c>
      <c r="M14" s="4"/>
      <c r="N14" s="6" t="str">
        <f t="shared" ca="1" si="4"/>
        <v>('KevinBizzuti','Simone','30/11/2020','01:48:29','01:30:59','','WARN5')</v>
      </c>
      <c r="O14" s="4"/>
      <c r="P14" s="4"/>
      <c r="Q14" s="5">
        <f t="shared" ca="1" si="5"/>
        <v>0.72787666877580137</v>
      </c>
      <c r="R14" s="3" t="b">
        <f ca="1">H14&lt;L14</f>
        <v>1</v>
      </c>
      <c r="S14" s="2">
        <f>DATEVALUE(C14)</f>
        <v>43836</v>
      </c>
      <c r="T14" s="2">
        <v>44369</v>
      </c>
      <c r="U14" t="b">
        <f ca="1">(E14&lt;S14)</f>
        <v>0</v>
      </c>
      <c r="V14" t="b">
        <f ca="1">(E14&gt;T14)</f>
        <v>0</v>
      </c>
      <c r="W14" t="b">
        <f ca="1">AND(E14&gt;S14,E14&lt;T14)</f>
        <v>1</v>
      </c>
    </row>
    <row r="15" spans="1:23" x14ac:dyDescent="0.3">
      <c r="A15" s="1" t="s">
        <v>106</v>
      </c>
      <c r="B15" t="s">
        <v>107</v>
      </c>
      <c r="C15" s="1" t="s">
        <v>108</v>
      </c>
      <c r="D15" t="s">
        <v>55</v>
      </c>
      <c r="E15" s="2">
        <f t="shared" ca="1" si="0"/>
        <v>44051</v>
      </c>
      <c r="F15" s="7" t="str">
        <f t="shared" ca="1" si="1"/>
        <v>08/08/2020</v>
      </c>
      <c r="G15" t="str">
        <f t="shared" ca="1" si="2"/>
        <v>04:51:37</v>
      </c>
      <c r="H15" s="3">
        <f ca="1">Q15*L15</f>
        <v>5.3963576649438003E-2</v>
      </c>
      <c r="I15" s="3" t="str">
        <f t="shared" ca="1" si="3"/>
        <v>01:17:42</v>
      </c>
      <c r="K15" t="s">
        <v>154</v>
      </c>
      <c r="L15" s="4">
        <v>9.1666666666666674E-2</v>
      </c>
      <c r="M15" s="4"/>
      <c r="N15" s="6" t="str">
        <f t="shared" ca="1" si="4"/>
        <v>('KevinBizzuti','Andrea','08/08/2020','04:51:37','01:17:42','','WARN6')</v>
      </c>
      <c r="O15" s="4"/>
      <c r="P15" s="4"/>
      <c r="Q15" s="5">
        <f t="shared" ca="1" si="5"/>
        <v>0.5886935634484145</v>
      </c>
      <c r="R15" s="3" t="b">
        <f ca="1">H15&lt;L15</f>
        <v>1</v>
      </c>
      <c r="S15" s="2">
        <f>DATEVALUE(C15)</f>
        <v>43836</v>
      </c>
      <c r="T15" s="2">
        <v>44369</v>
      </c>
      <c r="U15" t="b">
        <f ca="1">(E15&lt;S15)</f>
        <v>0</v>
      </c>
      <c r="V15" t="b">
        <f ca="1">(E15&gt;T15)</f>
        <v>0</v>
      </c>
      <c r="W15" t="b">
        <f ca="1">AND(E15&gt;S15,E15&lt;T15)</f>
        <v>1</v>
      </c>
    </row>
    <row r="16" spans="1:23" x14ac:dyDescent="0.3">
      <c r="A16" s="1" t="s">
        <v>106</v>
      </c>
      <c r="B16" t="s">
        <v>107</v>
      </c>
      <c r="C16" s="1" t="s">
        <v>108</v>
      </c>
      <c r="D16" t="s">
        <v>39</v>
      </c>
      <c r="E16" s="2">
        <f t="shared" ca="1" si="0"/>
        <v>44153</v>
      </c>
      <c r="F16" s="7" t="str">
        <f t="shared" ca="1" si="1"/>
        <v>18/11/2020</v>
      </c>
      <c r="G16" t="str">
        <f t="shared" ca="1" si="2"/>
        <v>17:33:33</v>
      </c>
      <c r="H16" s="3">
        <f ca="1">Q16*L16</f>
        <v>6.2245040508370264E-2</v>
      </c>
      <c r="I16" s="3" t="str">
        <f t="shared" ca="1" si="3"/>
        <v>01:29:38</v>
      </c>
      <c r="K16" t="s">
        <v>155</v>
      </c>
      <c r="L16" s="4">
        <v>9.5138888888888884E-2</v>
      </c>
      <c r="M16" s="4"/>
      <c r="N16" s="6" t="str">
        <f t="shared" ca="1" si="4"/>
        <v>('KevinBizzuti','Riccardo','18/11/2020','17:33:33','01:29:38','','WARN7')</v>
      </c>
      <c r="O16" s="4"/>
      <c r="P16" s="4"/>
      <c r="Q16" s="5">
        <f t="shared" ca="1" si="5"/>
        <v>0.65425444037995029</v>
      </c>
      <c r="R16" s="3" t="b">
        <f ca="1">H16&lt;L16</f>
        <v>1</v>
      </c>
      <c r="S16" s="2">
        <f>DATEVALUE(C16)</f>
        <v>43836</v>
      </c>
      <c r="T16" s="2">
        <v>44369</v>
      </c>
      <c r="U16" t="b">
        <f ca="1">(E16&lt;S16)</f>
        <v>0</v>
      </c>
      <c r="V16" t="b">
        <f ca="1">(E16&gt;T16)</f>
        <v>0</v>
      </c>
      <c r="W16" t="b">
        <f ca="1">AND(E16&gt;S16,E16&lt;T16)</f>
        <v>1</v>
      </c>
    </row>
    <row r="17" spans="1:23" x14ac:dyDescent="0.3">
      <c r="A17" s="1" t="s">
        <v>76</v>
      </c>
      <c r="B17" t="s">
        <v>77</v>
      </c>
      <c r="C17" s="1" t="s">
        <v>78</v>
      </c>
      <c r="D17" t="s">
        <v>79</v>
      </c>
      <c r="E17" s="2">
        <f t="shared" ca="1" si="0"/>
        <v>44081</v>
      </c>
      <c r="F17" s="7" t="str">
        <f t="shared" ca="1" si="1"/>
        <v>07/09/2020</v>
      </c>
      <c r="G17" t="str">
        <f t="shared" ca="1" si="2"/>
        <v>03:54:20</v>
      </c>
      <c r="H17" s="3">
        <f ca="1">Q17*L17</f>
        <v>7.2374646517498484E-3</v>
      </c>
      <c r="I17" s="3" t="str">
        <f t="shared" ca="1" si="3"/>
        <v>00:10:25</v>
      </c>
      <c r="K17" t="s">
        <v>156</v>
      </c>
      <c r="L17" s="4">
        <v>0.10069444444444443</v>
      </c>
      <c r="M17" s="4"/>
      <c r="N17" s="6" t="str">
        <f t="shared" ca="1" si="4"/>
        <v>('NickBelfiori','Nick','07/09/2020','03:54:20','00:10:25','','WARN8')</v>
      </c>
      <c r="O17" s="4"/>
      <c r="P17" s="4"/>
      <c r="Q17" s="5">
        <f t="shared" ca="1" si="5"/>
        <v>7.1875511024274363E-2</v>
      </c>
      <c r="R17" s="3" t="b">
        <f ca="1">H17&lt;L17</f>
        <v>1</v>
      </c>
      <c r="S17" s="2">
        <f>DATEVALUE(C17)</f>
        <v>43843</v>
      </c>
      <c r="T17" s="2">
        <v>44369</v>
      </c>
      <c r="U17" t="b">
        <f ca="1">(E17&lt;S17)</f>
        <v>0</v>
      </c>
      <c r="V17" t="b">
        <f ca="1">(E17&gt;T17)</f>
        <v>0</v>
      </c>
      <c r="W17" t="b">
        <f ca="1">AND(E17&gt;S17,E17&lt;T17)</f>
        <v>1</v>
      </c>
    </row>
    <row r="18" spans="1:23" x14ac:dyDescent="0.3">
      <c r="A18" s="1" t="s">
        <v>76</v>
      </c>
      <c r="B18" t="s">
        <v>77</v>
      </c>
      <c r="C18" s="1" t="s">
        <v>78</v>
      </c>
      <c r="D18" t="s">
        <v>55</v>
      </c>
      <c r="E18" s="2">
        <f t="shared" ca="1" si="0"/>
        <v>44165</v>
      </c>
      <c r="F18" s="7" t="str">
        <f t="shared" ca="1" si="1"/>
        <v>30/11/2020</v>
      </c>
      <c r="G18" t="str">
        <f t="shared" ca="1" si="2"/>
        <v>12:25:47</v>
      </c>
      <c r="H18" s="3">
        <f ca="1">Q18*L18</f>
        <v>4.428780239229866E-2</v>
      </c>
      <c r="I18" s="3" t="str">
        <f t="shared" ca="1" si="3"/>
        <v>01:03:46</v>
      </c>
      <c r="K18" t="s">
        <v>157</v>
      </c>
      <c r="L18" s="4">
        <v>6.805555555555555E-2</v>
      </c>
      <c r="M18" s="4"/>
      <c r="N18" s="6" t="str">
        <f t="shared" ca="1" si="4"/>
        <v>('NickBelfiori','Andrea','30/11/2020','12:25:47','01:03:46','','HOR1')</v>
      </c>
      <c r="O18" s="4"/>
      <c r="P18" s="4"/>
      <c r="Q18" s="5">
        <f t="shared" ca="1" si="5"/>
        <v>0.65075954535622527</v>
      </c>
      <c r="R18" s="3" t="b">
        <f ca="1">H18&lt;L18</f>
        <v>1</v>
      </c>
      <c r="S18" s="2">
        <f>DATEVALUE(C18)</f>
        <v>43843</v>
      </c>
      <c r="T18" s="2">
        <v>44369</v>
      </c>
      <c r="U18" t="b">
        <f ca="1">(E18&lt;S18)</f>
        <v>0</v>
      </c>
      <c r="V18" t="b">
        <f ca="1">(E18&gt;T18)</f>
        <v>0</v>
      </c>
      <c r="W18" t="b">
        <f ca="1">AND(E18&gt;S18,E18&lt;T18)</f>
        <v>1</v>
      </c>
    </row>
    <row r="19" spans="1:23" x14ac:dyDescent="0.3">
      <c r="A19" s="1" t="s">
        <v>72</v>
      </c>
      <c r="B19" t="s">
        <v>73</v>
      </c>
      <c r="C19" s="1" t="s">
        <v>74</v>
      </c>
      <c r="D19" t="s">
        <v>75</v>
      </c>
      <c r="E19" s="2">
        <f t="shared" ca="1" si="0"/>
        <v>43917</v>
      </c>
      <c r="F19" s="7" t="str">
        <f t="shared" ca="1" si="1"/>
        <v>27/03/2020</v>
      </c>
      <c r="G19" t="str">
        <f t="shared" ca="1" si="2"/>
        <v>14:42:49</v>
      </c>
      <c r="H19" s="3">
        <f ca="1">Q19*L19</f>
        <v>1.3260979513264373E-2</v>
      </c>
      <c r="I19" s="3" t="str">
        <f t="shared" ca="1" si="3"/>
        <v>00:19:06</v>
      </c>
      <c r="K19" t="s">
        <v>158</v>
      </c>
      <c r="L19" s="4">
        <v>7.0833333333333331E-2</v>
      </c>
      <c r="M19" s="4"/>
      <c r="N19" s="6" t="str">
        <f t="shared" ca="1" si="4"/>
        <v>('RyanVincenzi','Ryan','27/03/2020','14:42:49','00:19:06','','HOR2')</v>
      </c>
      <c r="O19" s="4"/>
      <c r="P19" s="4"/>
      <c r="Q19" s="5">
        <f t="shared" ca="1" si="5"/>
        <v>0.18721382842255585</v>
      </c>
      <c r="R19" s="3" t="b">
        <f ca="1">H19&lt;L19</f>
        <v>1</v>
      </c>
      <c r="S19" s="2">
        <f>DATEVALUE(C19)</f>
        <v>43844</v>
      </c>
      <c r="T19" s="2">
        <v>44369</v>
      </c>
      <c r="U19" t="b">
        <f ca="1">(E19&lt;S19)</f>
        <v>0</v>
      </c>
      <c r="V19" t="b">
        <f ca="1">(E19&gt;T19)</f>
        <v>0</v>
      </c>
      <c r="W19" t="b">
        <f ca="1">AND(E19&gt;S19,E19&lt;T19)</f>
        <v>1</v>
      </c>
    </row>
    <row r="20" spans="1:23" x14ac:dyDescent="0.3">
      <c r="A20" s="1" t="s">
        <v>72</v>
      </c>
      <c r="B20" t="s">
        <v>73</v>
      </c>
      <c r="C20" s="1" t="s">
        <v>74</v>
      </c>
      <c r="D20" t="s">
        <v>51</v>
      </c>
      <c r="E20" s="2">
        <f t="shared" ca="1" si="0"/>
        <v>44127</v>
      </c>
      <c r="F20" s="7" t="str">
        <f t="shared" ca="1" si="1"/>
        <v>23/10/2020</v>
      </c>
      <c r="G20" t="str">
        <f t="shared" ca="1" si="2"/>
        <v>11:42:07</v>
      </c>
      <c r="H20" s="3">
        <f ca="1">Q20*L20</f>
        <v>7.1127250969040282E-2</v>
      </c>
      <c r="I20" s="3" t="str">
        <f t="shared" ca="1" si="3"/>
        <v>01:42:25</v>
      </c>
      <c r="K20" t="s">
        <v>159</v>
      </c>
      <c r="L20" s="4">
        <v>7.4305555555555555E-2</v>
      </c>
      <c r="M20" s="4"/>
      <c r="N20" s="6" t="str">
        <f t="shared" ca="1" si="4"/>
        <v>('RyanVincenzi','Marco','23/10/2020','11:42:07','01:42:25','','HOR3')</v>
      </c>
      <c r="O20" s="4"/>
      <c r="P20" s="4"/>
      <c r="Q20" s="5">
        <f t="shared" ca="1" si="5"/>
        <v>0.95722655509736454</v>
      </c>
      <c r="R20" s="3" t="b">
        <f ca="1">H20&lt;L20</f>
        <v>1</v>
      </c>
      <c r="S20" s="2">
        <f>DATEVALUE(C20)</f>
        <v>43844</v>
      </c>
      <c r="T20" s="2">
        <v>44369</v>
      </c>
      <c r="U20" t="b">
        <f ca="1">(E20&lt;S20)</f>
        <v>0</v>
      </c>
      <c r="V20" t="b">
        <f ca="1">(E20&gt;T20)</f>
        <v>0</v>
      </c>
      <c r="W20" t="b">
        <f ca="1">AND(E20&gt;S20,E20&lt;T20)</f>
        <v>1</v>
      </c>
    </row>
    <row r="21" spans="1:23" x14ac:dyDescent="0.3">
      <c r="A21" s="1" t="s">
        <v>100</v>
      </c>
      <c r="B21" t="s">
        <v>101</v>
      </c>
      <c r="C21" s="1" t="s">
        <v>102</v>
      </c>
      <c r="D21" t="s">
        <v>99</v>
      </c>
      <c r="E21" s="2">
        <f t="shared" ca="1" si="0"/>
        <v>43871</v>
      </c>
      <c r="F21" s="7" t="str">
        <f t="shared" ca="1" si="1"/>
        <v>10/02/2020</v>
      </c>
      <c r="G21" t="str">
        <f t="shared" ca="1" si="2"/>
        <v>09:30:35</v>
      </c>
      <c r="H21" s="3">
        <f ca="1">Q21*L21</f>
        <v>3.274267593963287E-2</v>
      </c>
      <c r="I21" s="3" t="str">
        <f t="shared" ca="1" si="3"/>
        <v>00:47:09</v>
      </c>
      <c r="K21" t="s">
        <v>160</v>
      </c>
      <c r="L21" s="4">
        <v>6.8749999999999992E-2</v>
      </c>
      <c r="M21" s="4"/>
      <c r="N21" s="6" t="str">
        <f t="shared" ca="1" si="4"/>
        <v>('SigfridoPraxiolu','Sigfrido','10/02/2020','09:30:35','00:47:09','','HOR4')</v>
      </c>
      <c r="O21" s="4"/>
      <c r="P21" s="4"/>
      <c r="Q21" s="5">
        <f t="shared" ca="1" si="5"/>
        <v>0.47625710457647819</v>
      </c>
      <c r="R21" s="3" t="b">
        <f ca="1">H21&lt;L21</f>
        <v>1</v>
      </c>
      <c r="S21" s="2">
        <f>DATEVALUE(C21)</f>
        <v>43869</v>
      </c>
      <c r="T21" s="2">
        <v>44369</v>
      </c>
      <c r="U21" t="b">
        <f ca="1">(E21&lt;S21)</f>
        <v>0</v>
      </c>
      <c r="V21" t="b">
        <f ca="1">(E21&gt;T21)</f>
        <v>0</v>
      </c>
      <c r="W21" t="b">
        <f ca="1">AND(E21&gt;S21,E21&lt;T21)</f>
        <v>1</v>
      </c>
    </row>
    <row r="22" spans="1:23" x14ac:dyDescent="0.3">
      <c r="A22" s="1" t="s">
        <v>95</v>
      </c>
      <c r="B22" t="s">
        <v>96</v>
      </c>
      <c r="C22" s="1" t="s">
        <v>97</v>
      </c>
      <c r="D22" t="s">
        <v>98</v>
      </c>
      <c r="E22" s="2">
        <f t="shared" ca="1" si="0"/>
        <v>44364</v>
      </c>
      <c r="F22" s="7" t="str">
        <f t="shared" ca="1" si="1"/>
        <v>17/06/2021</v>
      </c>
      <c r="G22" t="str">
        <f t="shared" ca="1" si="2"/>
        <v>05:45:20</v>
      </c>
      <c r="H22" s="3">
        <f ca="1">Q22*L22</f>
        <v>4.5718992297234022E-2</v>
      </c>
      <c r="I22" s="3" t="str">
        <f t="shared" ca="1" si="3"/>
        <v>01:05:50</v>
      </c>
      <c r="K22" t="s">
        <v>161</v>
      </c>
      <c r="L22" s="4">
        <v>7.7083333333333337E-2</v>
      </c>
      <c r="M22" s="4"/>
      <c r="N22" s="6" t="str">
        <f t="shared" ca="1" si="4"/>
        <v>('GyllesBiscaro','Gyless','17/06/2021','05:45:20','01:05:50','','HOR5')</v>
      </c>
      <c r="O22" s="4"/>
      <c r="P22" s="4"/>
      <c r="Q22" s="5">
        <f t="shared" ca="1" si="5"/>
        <v>0.59311125142357646</v>
      </c>
      <c r="R22" s="3" t="b">
        <f ca="1">H22&lt;L22</f>
        <v>1</v>
      </c>
      <c r="S22" s="2">
        <f>DATEVALUE(C22)</f>
        <v>43870</v>
      </c>
      <c r="T22" s="2">
        <v>44369</v>
      </c>
      <c r="U22" t="b">
        <f ca="1">(E22&lt;S22)</f>
        <v>0</v>
      </c>
      <c r="V22" t="b">
        <f ca="1">(E22&gt;T22)</f>
        <v>0</v>
      </c>
      <c r="W22" t="b">
        <f ca="1">AND(E22&gt;S22,E22&lt;T22)</f>
        <v>1</v>
      </c>
    </row>
    <row r="23" spans="1:23" x14ac:dyDescent="0.3">
      <c r="A23" s="1" t="s">
        <v>95</v>
      </c>
      <c r="B23" t="s">
        <v>96</v>
      </c>
      <c r="C23" s="1" t="s">
        <v>97</v>
      </c>
      <c r="D23" t="s">
        <v>75</v>
      </c>
      <c r="E23" s="2">
        <f t="shared" ca="1" si="0"/>
        <v>44244</v>
      </c>
      <c r="F23" s="7" t="str">
        <f t="shared" ca="1" si="1"/>
        <v>17/02/2021</v>
      </c>
      <c r="G23" t="str">
        <f t="shared" ca="1" si="2"/>
        <v>03:30:14</v>
      </c>
      <c r="H23" s="3">
        <f ca="1">Q23*L23</f>
        <v>2.0300074722670303E-2</v>
      </c>
      <c r="I23" s="3" t="str">
        <f t="shared" ca="1" si="3"/>
        <v>00:29:14</v>
      </c>
      <c r="K23" t="s">
        <v>162</v>
      </c>
      <c r="L23" s="4">
        <v>6.0416666666666667E-2</v>
      </c>
      <c r="M23" s="4"/>
      <c r="N23" s="6" t="str">
        <f t="shared" ca="1" si="4"/>
        <v>('GyllesBiscaro','Ryan','17/02/2021','03:30:14','00:29:14','','HOR6')</v>
      </c>
      <c r="O23" s="4"/>
      <c r="P23" s="4"/>
      <c r="Q23" s="5">
        <f t="shared" ca="1" si="5"/>
        <v>0.33600123678902571</v>
      </c>
      <c r="R23" s="3" t="b">
        <f ca="1">H23&lt;L23</f>
        <v>1</v>
      </c>
      <c r="S23" s="2">
        <f>DATEVALUE(C23)</f>
        <v>43870</v>
      </c>
      <c r="T23" s="2">
        <v>44369</v>
      </c>
      <c r="U23" t="b">
        <f ca="1">(E23&lt;S23)</f>
        <v>0</v>
      </c>
      <c r="V23" t="b">
        <f ca="1">(E23&gt;T23)</f>
        <v>0</v>
      </c>
      <c r="W23" t="b">
        <f ca="1">AND(E23&gt;S23,E23&lt;T23)</f>
        <v>1</v>
      </c>
    </row>
    <row r="24" spans="1:23" x14ac:dyDescent="0.3">
      <c r="A24" s="1" t="s">
        <v>90</v>
      </c>
      <c r="B24" t="s">
        <v>91</v>
      </c>
      <c r="C24" s="1" t="s">
        <v>92</v>
      </c>
      <c r="D24" t="s">
        <v>94</v>
      </c>
      <c r="E24" s="2">
        <f t="shared" ca="1" si="0"/>
        <v>44084</v>
      </c>
      <c r="F24" s="7" t="str">
        <f t="shared" ca="1" si="1"/>
        <v>10/09/2020</v>
      </c>
      <c r="G24" t="str">
        <f t="shared" ca="1" si="2"/>
        <v>00:06:09</v>
      </c>
      <c r="H24" s="3">
        <f ca="1">Q24*L24</f>
        <v>8.0937580303667211E-2</v>
      </c>
      <c r="I24" s="3" t="str">
        <f t="shared" ca="1" si="3"/>
        <v>01:56:33</v>
      </c>
      <c r="K24" t="s">
        <v>163</v>
      </c>
      <c r="L24" s="4">
        <v>8.3333333333333329E-2</v>
      </c>
      <c r="M24" s="4"/>
      <c r="N24" s="6" t="str">
        <f t="shared" ca="1" si="4"/>
        <v>('FrancescoGelmini','Francesco','10/09/2020','00:06:09','01:56:33','','TWIL1')</v>
      </c>
      <c r="O24" s="4"/>
      <c r="P24" s="4"/>
      <c r="Q24" s="5">
        <f t="shared" ca="1" si="5"/>
        <v>0.97125096364400654</v>
      </c>
      <c r="R24" s="3" t="b">
        <f ca="1">H24&lt;L24</f>
        <v>1</v>
      </c>
      <c r="S24" s="2">
        <f>DATEVALUE(C24)</f>
        <v>43871</v>
      </c>
      <c r="T24" s="2">
        <v>44369</v>
      </c>
      <c r="U24" t="b">
        <f ca="1">(E24&lt;S24)</f>
        <v>0</v>
      </c>
      <c r="V24" t="b">
        <f ca="1">(E24&gt;T24)</f>
        <v>0</v>
      </c>
      <c r="W24" t="b">
        <f ca="1">AND(E24&gt;S24,E24&lt;T24)</f>
        <v>1</v>
      </c>
    </row>
    <row r="25" spans="1:23" x14ac:dyDescent="0.3">
      <c r="A25" s="1" t="s">
        <v>90</v>
      </c>
      <c r="B25" t="s">
        <v>91</v>
      </c>
      <c r="C25" s="1" t="s">
        <v>92</v>
      </c>
      <c r="D25" t="s">
        <v>93</v>
      </c>
      <c r="E25" s="2">
        <f t="shared" ca="1" si="0"/>
        <v>44038</v>
      </c>
      <c r="F25" s="7" t="str">
        <f t="shared" ca="1" si="1"/>
        <v>26/07/2020</v>
      </c>
      <c r="G25" t="str">
        <f t="shared" ca="1" si="2"/>
        <v>00:33:20</v>
      </c>
      <c r="H25" s="3">
        <f ca="1">Q25*L25</f>
        <v>8.7403542219181243E-2</v>
      </c>
      <c r="I25" s="3" t="str">
        <f t="shared" ca="1" si="3"/>
        <v>02:05:52</v>
      </c>
      <c r="K25" t="s">
        <v>164</v>
      </c>
      <c r="L25" s="4">
        <v>9.7222222222222224E-2</v>
      </c>
      <c r="M25" s="4"/>
      <c r="N25" s="6" t="str">
        <f t="shared" ca="1" si="4"/>
        <v>('FrancescoGelmini','Gianluca','26/07/2020','00:33:20','02:05:52','','TWIL2')</v>
      </c>
      <c r="O25" s="4"/>
      <c r="P25" s="4"/>
      <c r="Q25" s="5">
        <f t="shared" ca="1" si="5"/>
        <v>0.8990078628258642</v>
      </c>
      <c r="R25" s="3" t="b">
        <f ca="1">H25&lt;L25</f>
        <v>1</v>
      </c>
      <c r="S25" s="2">
        <f>DATEVALUE(C25)</f>
        <v>43871</v>
      </c>
      <c r="T25" s="2">
        <v>44369</v>
      </c>
      <c r="U25" t="b">
        <f ca="1">(E25&lt;S25)</f>
        <v>0</v>
      </c>
      <c r="V25" t="b">
        <f ca="1">(E25&gt;T25)</f>
        <v>0</v>
      </c>
      <c r="W25" t="b">
        <f ca="1">AND(E25&gt;S25,E25&lt;T25)</f>
        <v>1</v>
      </c>
    </row>
    <row r="26" spans="1:23" x14ac:dyDescent="0.3">
      <c r="A26" s="1" t="s">
        <v>90</v>
      </c>
      <c r="B26" t="s">
        <v>91</v>
      </c>
      <c r="C26" s="1" t="s">
        <v>92</v>
      </c>
      <c r="D26" t="s">
        <v>0</v>
      </c>
      <c r="E26" s="2">
        <f t="shared" ca="1" si="0"/>
        <v>44259</v>
      </c>
      <c r="F26" s="7" t="str">
        <f t="shared" ca="1" si="1"/>
        <v>04/03/2021</v>
      </c>
      <c r="G26" t="str">
        <f t="shared" ca="1" si="2"/>
        <v>10:58:08</v>
      </c>
      <c r="H26" s="3">
        <f ca="1">Q26*L26</f>
        <v>5.1348109186647443E-2</v>
      </c>
      <c r="I26" s="3" t="str">
        <f t="shared" ca="1" si="3"/>
        <v>01:13:56</v>
      </c>
      <c r="K26" t="s">
        <v>165</v>
      </c>
      <c r="L26" s="4">
        <v>7.6388888888888895E-2</v>
      </c>
      <c r="M26" s="4"/>
      <c r="N26" s="6" t="str">
        <f t="shared" ca="1" si="4"/>
        <v>('FrancescoGelmini','Sofia','04/03/2021','10:58:08','01:13:56','','TWIL3')</v>
      </c>
      <c r="O26" s="4"/>
      <c r="P26" s="4"/>
      <c r="Q26" s="5">
        <f t="shared" ca="1" si="5"/>
        <v>0.67219342935247561</v>
      </c>
      <c r="R26" s="3" t="b">
        <f ca="1">H26&lt;L26</f>
        <v>1</v>
      </c>
      <c r="S26" s="2">
        <f>DATEVALUE(C26)</f>
        <v>43871</v>
      </c>
      <c r="T26" s="2">
        <v>44369</v>
      </c>
      <c r="U26" t="b">
        <f ca="1">(E26&lt;S26)</f>
        <v>0</v>
      </c>
      <c r="V26" t="b">
        <f ca="1">(E26&gt;T26)</f>
        <v>0</v>
      </c>
      <c r="W26" t="b">
        <f ca="1">AND(E26&gt;S26,E26&lt;T26)</f>
        <v>1</v>
      </c>
    </row>
    <row r="27" spans="1:23" x14ac:dyDescent="0.3">
      <c r="A27" s="1" t="s">
        <v>86</v>
      </c>
      <c r="B27" t="s">
        <v>87</v>
      </c>
      <c r="C27" s="1" t="s">
        <v>88</v>
      </c>
      <c r="D27" t="s">
        <v>89</v>
      </c>
      <c r="E27" s="2">
        <f t="shared" ca="1" si="0"/>
        <v>44068</v>
      </c>
      <c r="F27" s="7" t="str">
        <f t="shared" ca="1" si="1"/>
        <v>25/08/2020</v>
      </c>
      <c r="G27" t="str">
        <f t="shared" ca="1" si="2"/>
        <v>09:27:07</v>
      </c>
      <c r="H27" s="3">
        <f ca="1">Q27*L27</f>
        <v>6.5326212875638982E-4</v>
      </c>
      <c r="I27" s="3" t="str">
        <f t="shared" ca="1" si="3"/>
        <v>00:00:56</v>
      </c>
      <c r="K27" t="s">
        <v>166</v>
      </c>
      <c r="L27" s="4">
        <v>6.9444444444444434E-2</v>
      </c>
      <c r="M27" s="4"/>
      <c r="N27" s="6" t="str">
        <f t="shared" ca="1" si="4"/>
        <v>('JuryCotugno','Jury','25/08/2020','09:27:07','00:00:56','','AVEN1')</v>
      </c>
      <c r="O27" s="4"/>
      <c r="P27" s="4"/>
      <c r="Q27" s="5">
        <f t="shared" ca="1" si="5"/>
        <v>9.4069746540920152E-3</v>
      </c>
      <c r="R27" s="3" t="b">
        <f ca="1">H27&lt;L27</f>
        <v>1</v>
      </c>
      <c r="S27" s="2">
        <f>DATEVALUE(C27)</f>
        <v>43872</v>
      </c>
      <c r="T27" s="2">
        <v>44369</v>
      </c>
      <c r="U27" t="b">
        <f ca="1">(E27&lt;S27)</f>
        <v>0</v>
      </c>
      <c r="V27" t="b">
        <f ca="1">(E27&gt;T27)</f>
        <v>0</v>
      </c>
      <c r="W27" t="b">
        <f ca="1">AND(E27&gt;S27,E27&lt;T27)</f>
        <v>1</v>
      </c>
    </row>
    <row r="28" spans="1:23" x14ac:dyDescent="0.3">
      <c r="A28" s="1" t="s">
        <v>86</v>
      </c>
      <c r="B28" t="s">
        <v>87</v>
      </c>
      <c r="C28" s="1" t="s">
        <v>88</v>
      </c>
      <c r="D28" t="s">
        <v>85</v>
      </c>
      <c r="E28" s="2">
        <f t="shared" ca="1" si="0"/>
        <v>43918</v>
      </c>
      <c r="F28" s="7" t="str">
        <f t="shared" ca="1" si="1"/>
        <v>28/03/2020</v>
      </c>
      <c r="G28" t="str">
        <f t="shared" ca="1" si="2"/>
        <v>14:51:05</v>
      </c>
      <c r="H28" s="3">
        <f ca="1">Q28*L28</f>
        <v>7.1293850349933657E-2</v>
      </c>
      <c r="I28" s="3" t="str">
        <f t="shared" ca="1" si="3"/>
        <v>01:42:40</v>
      </c>
      <c r="K28" t="s">
        <v>167</v>
      </c>
      <c r="L28" s="4">
        <v>8.3333333333333329E-2</v>
      </c>
      <c r="M28" s="4"/>
      <c r="N28" s="6" t="str">
        <f t="shared" ca="1" si="4"/>
        <v>('JuryCotugno','Viola','28/03/2020','14:51:05','01:42:40','','AVEN2')</v>
      </c>
      <c r="O28" s="4"/>
      <c r="P28" s="4"/>
      <c r="Q28" s="5">
        <f t="shared" ca="1" si="5"/>
        <v>0.85552620419920389</v>
      </c>
      <c r="R28" s="3" t="b">
        <f ca="1">H28&lt;L28</f>
        <v>1</v>
      </c>
      <c r="S28" s="2">
        <f>DATEVALUE(C28)</f>
        <v>43872</v>
      </c>
      <c r="T28" s="2">
        <v>44369</v>
      </c>
      <c r="U28" t="b">
        <f ca="1">(E28&lt;S28)</f>
        <v>0</v>
      </c>
      <c r="V28" t="b">
        <f ca="1">(E28&gt;T28)</f>
        <v>0</v>
      </c>
      <c r="W28" t="b">
        <f ca="1">AND(E28&gt;S28,E28&lt;T28)</f>
        <v>1</v>
      </c>
    </row>
    <row r="29" spans="1:23" x14ac:dyDescent="0.3">
      <c r="A29" s="1" t="s">
        <v>80</v>
      </c>
      <c r="B29" t="s">
        <v>81</v>
      </c>
      <c r="C29" s="1" t="s">
        <v>82</v>
      </c>
      <c r="D29" t="s">
        <v>84</v>
      </c>
      <c r="E29" s="2">
        <f t="shared" ca="1" si="0"/>
        <v>44309</v>
      </c>
      <c r="F29" s="7" t="str">
        <f t="shared" ca="1" si="1"/>
        <v>23/04/2021</v>
      </c>
      <c r="G29" t="str">
        <f t="shared" ca="1" si="2"/>
        <v>09:39:15</v>
      </c>
      <c r="H29" s="3">
        <f ca="1">Q29*L29</f>
        <v>6.6630773140125658E-3</v>
      </c>
      <c r="I29" s="3" t="str">
        <f t="shared" ca="1" si="3"/>
        <v>00:09:36</v>
      </c>
      <c r="K29" t="s">
        <v>168</v>
      </c>
      <c r="L29" s="4">
        <v>7.9861111111111105E-2</v>
      </c>
      <c r="M29" s="4"/>
      <c r="N29" s="6" t="str">
        <f t="shared" ca="1" si="4"/>
        <v>('ZaraFederici','Zara','23/04/2021','09:39:15','00:09:36','','AVEN3')</v>
      </c>
      <c r="O29" s="4"/>
      <c r="P29" s="4"/>
      <c r="Q29" s="5">
        <f t="shared" ca="1" si="5"/>
        <v>8.3433315931983443E-2</v>
      </c>
      <c r="R29" s="3" t="b">
        <f ca="1">H29&lt;L29</f>
        <v>1</v>
      </c>
      <c r="S29" s="2">
        <f>DATEVALUE(C29)</f>
        <v>43873</v>
      </c>
      <c r="T29" s="2">
        <v>44369</v>
      </c>
      <c r="U29" t="b">
        <f ca="1">(E29&lt;S29)</f>
        <v>0</v>
      </c>
      <c r="V29" t="b">
        <f ca="1">(E29&gt;T29)</f>
        <v>0</v>
      </c>
      <c r="W29" t="b">
        <f ca="1">AND(E29&gt;S29,E29&lt;T29)</f>
        <v>1</v>
      </c>
    </row>
    <row r="30" spans="1:23" x14ac:dyDescent="0.3">
      <c r="A30" s="1" t="s">
        <v>80</v>
      </c>
      <c r="B30" t="s">
        <v>81</v>
      </c>
      <c r="C30" s="1" t="s">
        <v>82</v>
      </c>
      <c r="D30" t="s">
        <v>83</v>
      </c>
      <c r="E30" s="2">
        <f t="shared" ca="1" si="0"/>
        <v>44147</v>
      </c>
      <c r="F30" s="7" t="str">
        <f t="shared" ca="1" si="1"/>
        <v>12/11/2020</v>
      </c>
      <c r="G30" t="str">
        <f t="shared" ca="1" si="2"/>
        <v>04:40:28</v>
      </c>
      <c r="H30" s="3">
        <f ca="1">Q30*L30</f>
        <v>5.4784223960660551E-2</v>
      </c>
      <c r="I30" s="3" t="str">
        <f t="shared" ca="1" si="3"/>
        <v>01:18:53</v>
      </c>
      <c r="K30" t="s">
        <v>169</v>
      </c>
      <c r="L30" s="4">
        <v>8.6805555555555566E-2</v>
      </c>
      <c r="M30" s="4"/>
      <c r="N30" s="6" t="str">
        <f t="shared" ca="1" si="4"/>
        <v>('ZaraFederici','Margherita','12/11/2020','04:40:28','01:18:53','','AVEN4')</v>
      </c>
      <c r="O30" s="4"/>
      <c r="P30" s="4"/>
      <c r="Q30" s="5">
        <f t="shared" ca="1" si="5"/>
        <v>0.63111426002680948</v>
      </c>
      <c r="R30" s="3" t="b">
        <f ca="1">H30&lt;L30</f>
        <v>1</v>
      </c>
      <c r="S30" s="2">
        <f>DATEVALUE(C30)</f>
        <v>43873</v>
      </c>
      <c r="T30" s="2">
        <v>44369</v>
      </c>
      <c r="U30" t="b">
        <f ca="1">(E30&lt;S30)</f>
        <v>0</v>
      </c>
      <c r="V30" t="b">
        <f ca="1">(E30&gt;T30)</f>
        <v>0</v>
      </c>
      <c r="W30" t="b">
        <f ca="1">AND(E30&gt;S30,E30&lt;T30)</f>
        <v>1</v>
      </c>
    </row>
    <row r="31" spans="1:23" x14ac:dyDescent="0.3">
      <c r="A31" s="1" t="s">
        <v>80</v>
      </c>
      <c r="B31" t="s">
        <v>81</v>
      </c>
      <c r="C31" s="1" t="s">
        <v>82</v>
      </c>
      <c r="D31" t="s">
        <v>0</v>
      </c>
      <c r="E31" s="2">
        <f t="shared" ca="1" si="0"/>
        <v>43909</v>
      </c>
      <c r="F31" s="7" t="str">
        <f t="shared" ca="1" si="1"/>
        <v>19/03/2020</v>
      </c>
      <c r="G31" t="str">
        <f t="shared" ca="1" si="2"/>
        <v>13:09:08</v>
      </c>
      <c r="H31" s="3">
        <f>L31</f>
        <v>9.7222222222222224E-2</v>
      </c>
      <c r="I31" s="3" t="str">
        <f t="shared" si="3"/>
        <v>02:20:00</v>
      </c>
      <c r="K31" t="s">
        <v>170</v>
      </c>
      <c r="L31" s="4">
        <v>9.7222222222222224E-2</v>
      </c>
      <c r="M31" s="4"/>
      <c r="N31" s="6" t="str">
        <f t="shared" ca="1" si="4"/>
        <v>('ZaraFederici','Sofia','19/03/2020','13:09:08','02:20:00','','AVEN5')</v>
      </c>
      <c r="O31" s="4"/>
      <c r="P31" s="4"/>
      <c r="Q31" s="5">
        <f t="shared" ca="1" si="5"/>
        <v>0.46830901308897566</v>
      </c>
      <c r="R31" s="3" t="b">
        <f>H31&lt;L31</f>
        <v>0</v>
      </c>
      <c r="S31" s="2">
        <f>DATEVALUE(C31)</f>
        <v>43873</v>
      </c>
      <c r="T31" s="2">
        <v>44369</v>
      </c>
      <c r="U31" t="b">
        <f ca="1">(E31&lt;S31)</f>
        <v>0</v>
      </c>
      <c r="V31" t="b">
        <f ca="1">(E31&gt;T31)</f>
        <v>0</v>
      </c>
      <c r="W31" t="b">
        <f ca="1">AND(E31&gt;S31,E31&lt;T31)</f>
        <v>1</v>
      </c>
    </row>
    <row r="32" spans="1:23" x14ac:dyDescent="0.3">
      <c r="A32" s="1" t="s">
        <v>68</v>
      </c>
      <c r="B32" t="s">
        <v>69</v>
      </c>
      <c r="C32" s="1" t="s">
        <v>70</v>
      </c>
      <c r="D32" t="s">
        <v>71</v>
      </c>
      <c r="E32" s="2">
        <f t="shared" ca="1" si="0"/>
        <v>44022</v>
      </c>
      <c r="F32" s="7" t="str">
        <f t="shared" ca="1" si="1"/>
        <v>10/07/2020</v>
      </c>
      <c r="G32" t="str">
        <f t="shared" ca="1" si="2"/>
        <v>14:07:01</v>
      </c>
      <c r="H32" s="3">
        <f t="shared" ref="H32:H95" si="6">L32</f>
        <v>8.3333333333333329E-2</v>
      </c>
      <c r="I32" s="3" t="str">
        <f t="shared" si="3"/>
        <v>02:00:00</v>
      </c>
      <c r="K32" t="s">
        <v>171</v>
      </c>
      <c r="L32" s="4">
        <v>8.3333333333333329E-2</v>
      </c>
      <c r="M32" s="4"/>
      <c r="N32" s="6" t="str">
        <f t="shared" ca="1" si="4"/>
        <v>('XavierDiIacono','Xavier','10/07/2020','14:07:01','02:00:00','','AVEN6')</v>
      </c>
      <c r="O32" s="4"/>
      <c r="P32" s="4"/>
      <c r="Q32" s="5">
        <f t="shared" ca="1" si="5"/>
        <v>0.25127849674234948</v>
      </c>
      <c r="R32" s="3" t="b">
        <f>H32&lt;L32</f>
        <v>0</v>
      </c>
      <c r="S32" s="2">
        <f>DATEVALUE(C32)</f>
        <v>43905</v>
      </c>
      <c r="T32" s="2">
        <v>44369</v>
      </c>
      <c r="U32" t="b">
        <f ca="1">(E32&lt;S32)</f>
        <v>0</v>
      </c>
      <c r="V32" t="b">
        <f ca="1">(E32&gt;T32)</f>
        <v>0</v>
      </c>
      <c r="W32" t="b">
        <f ca="1">AND(E32&gt;S32,E32&lt;T32)</f>
        <v>1</v>
      </c>
    </row>
    <row r="33" spans="1:23" x14ac:dyDescent="0.3">
      <c r="A33" s="1" t="s">
        <v>68</v>
      </c>
      <c r="B33" t="s">
        <v>69</v>
      </c>
      <c r="C33" s="1" t="s">
        <v>70</v>
      </c>
      <c r="D33" t="s">
        <v>67</v>
      </c>
      <c r="E33" s="2">
        <f t="shared" ca="1" si="0"/>
        <v>44081</v>
      </c>
      <c r="F33" s="7" t="str">
        <f t="shared" ca="1" si="1"/>
        <v>07/09/2020</v>
      </c>
      <c r="G33" t="str">
        <f t="shared" ca="1" si="2"/>
        <v>21:34:44</v>
      </c>
      <c r="H33" s="3">
        <f t="shared" si="6"/>
        <v>8.6805555555555566E-2</v>
      </c>
      <c r="I33" s="3" t="str">
        <f t="shared" si="3"/>
        <v>02:05:00</v>
      </c>
      <c r="K33" t="s">
        <v>172</v>
      </c>
      <c r="L33" s="4">
        <v>8.6805555555555566E-2</v>
      </c>
      <c r="M33" s="4"/>
      <c r="N33" s="6" t="str">
        <f t="shared" ca="1" si="4"/>
        <v>('XavierDiIacono','Mirko','07/09/2020','21:34:44','02:05:00','','AVEN7')</v>
      </c>
      <c r="O33" s="4"/>
      <c r="P33" s="4"/>
      <c r="Q33" s="5">
        <f t="shared" ca="1" si="5"/>
        <v>0.29460600486220745</v>
      </c>
      <c r="R33" s="3" t="b">
        <f>H33&lt;L33</f>
        <v>0</v>
      </c>
      <c r="S33" s="2">
        <f>DATEVALUE(C33)</f>
        <v>43905</v>
      </c>
      <c r="T33" s="2">
        <v>44369</v>
      </c>
      <c r="U33" t="b">
        <f ca="1">(E33&lt;S33)</f>
        <v>0</v>
      </c>
      <c r="V33" t="b">
        <f ca="1">(E33&gt;T33)</f>
        <v>0</v>
      </c>
      <c r="W33" t="b">
        <f ca="1">AND(E33&gt;S33,E33&lt;T33)</f>
        <v>1</v>
      </c>
    </row>
    <row r="34" spans="1:23" x14ac:dyDescent="0.3">
      <c r="A34" s="1" t="s">
        <v>47</v>
      </c>
      <c r="B34" t="s">
        <v>48</v>
      </c>
      <c r="C34" s="1" t="s">
        <v>49</v>
      </c>
      <c r="D34" t="s">
        <v>50</v>
      </c>
      <c r="E34" s="2">
        <f t="shared" ca="1" si="0"/>
        <v>44179</v>
      </c>
      <c r="F34" s="7" t="str">
        <f t="shared" ca="1" si="1"/>
        <v>14/12/2020</v>
      </c>
      <c r="G34" t="str">
        <f t="shared" ca="1" si="2"/>
        <v>00:00:06</v>
      </c>
      <c r="H34" s="3">
        <f t="shared" si="6"/>
        <v>7.2916666666666671E-2</v>
      </c>
      <c r="I34" s="3" t="str">
        <f t="shared" si="3"/>
        <v>01:45:00</v>
      </c>
      <c r="K34" t="s">
        <v>173</v>
      </c>
      <c r="L34" s="4">
        <v>7.2916666666666671E-2</v>
      </c>
      <c r="M34" s="4"/>
      <c r="N34" s="6" t="str">
        <f t="shared" ca="1" si="4"/>
        <v>('BarbaraNevi','Barbara','14/12/2020','00:00:06','01:45:00','','AVEN8')</v>
      </c>
      <c r="O34" s="4"/>
      <c r="P34" s="4"/>
      <c r="Q34" s="5">
        <f t="shared" ca="1" si="5"/>
        <v>0.96602156205720902</v>
      </c>
      <c r="R34" s="3" t="b">
        <f>H34&lt;L34</f>
        <v>0</v>
      </c>
      <c r="S34" s="2">
        <f>DATEVALUE(C34)</f>
        <v>43909</v>
      </c>
      <c r="T34" s="2">
        <v>44369</v>
      </c>
      <c r="U34" t="b">
        <f ca="1">(E34&lt;S34)</f>
        <v>0</v>
      </c>
      <c r="V34" t="b">
        <f ca="1">(E34&gt;T34)</f>
        <v>0</v>
      </c>
      <c r="W34" t="b">
        <f ca="1">AND(E34&gt;S34,E34&lt;T34)</f>
        <v>1</v>
      </c>
    </row>
    <row r="35" spans="1:23" x14ac:dyDescent="0.3">
      <c r="A35" s="1" t="s">
        <v>47</v>
      </c>
      <c r="B35" t="s">
        <v>48</v>
      </c>
      <c r="C35" s="1" t="s">
        <v>49</v>
      </c>
      <c r="D35" t="s">
        <v>30</v>
      </c>
      <c r="E35" s="2">
        <f t="shared" ca="1" si="0"/>
        <v>44049</v>
      </c>
      <c r="F35" s="7" t="str">
        <f t="shared" ca="1" si="1"/>
        <v>06/08/2020</v>
      </c>
      <c r="G35" t="str">
        <f t="shared" ca="1" si="2"/>
        <v>20:14:30</v>
      </c>
      <c r="H35" s="3">
        <f t="shared" si="6"/>
        <v>7.7777777777777779E-2</v>
      </c>
      <c r="I35" s="3" t="str">
        <f t="shared" si="3"/>
        <v>01:52:00</v>
      </c>
      <c r="K35" t="s">
        <v>174</v>
      </c>
      <c r="L35" s="4">
        <v>7.7777777777777779E-2</v>
      </c>
      <c r="M35" s="4"/>
      <c r="N35" s="6" t="str">
        <f t="shared" ca="1" si="4"/>
        <v>('BarbaraNevi','Elena','06/08/2020','20:14:30','01:52:00','','AVEN9')</v>
      </c>
      <c r="O35" s="4"/>
      <c r="P35" s="4"/>
      <c r="Q35" s="5">
        <f t="shared" ca="1" si="5"/>
        <v>0.60350913216205659</v>
      </c>
      <c r="R35" s="3" t="b">
        <f>H35&lt;L35</f>
        <v>0</v>
      </c>
      <c r="S35" s="2">
        <f>DATEVALUE(C35)</f>
        <v>43909</v>
      </c>
      <c r="T35" s="2">
        <v>44369</v>
      </c>
      <c r="U35" t="b">
        <f ca="1">(E35&lt;S35)</f>
        <v>0</v>
      </c>
      <c r="V35" t="b">
        <f ca="1">(E35&gt;T35)</f>
        <v>0</v>
      </c>
      <c r="W35" t="b">
        <f ca="1">AND(E35&gt;S35,E35&lt;T35)</f>
        <v>1</v>
      </c>
    </row>
    <row r="36" spans="1:23" x14ac:dyDescent="0.3">
      <c r="A36" s="1" t="s">
        <v>44</v>
      </c>
      <c r="B36" t="s">
        <v>45</v>
      </c>
      <c r="C36" s="1" t="s">
        <v>46</v>
      </c>
      <c r="D36" t="s">
        <v>43</v>
      </c>
      <c r="E36" s="2">
        <f t="shared" ca="1" si="0"/>
        <v>44149</v>
      </c>
      <c r="F36" s="7" t="str">
        <f t="shared" ca="1" si="1"/>
        <v>14/11/2020</v>
      </c>
      <c r="G36" t="str">
        <f t="shared" ca="1" si="2"/>
        <v>22:16:44</v>
      </c>
      <c r="H36" s="3">
        <f t="shared" si="6"/>
        <v>7.3611111111111113E-2</v>
      </c>
      <c r="I36" s="3" t="str">
        <f t="shared" si="3"/>
        <v>01:46:00</v>
      </c>
      <c r="K36" t="s">
        <v>175</v>
      </c>
      <c r="L36" s="4">
        <v>7.3611111111111113E-2</v>
      </c>
      <c r="M36" s="4"/>
      <c r="N36" s="6" t="str">
        <f t="shared" ca="1" si="4"/>
        <v>('HelenaBoccalupo','Helena','14/11/2020','22:16:44','01:46:00','','AVEN10')</v>
      </c>
      <c r="O36" s="4"/>
      <c r="P36" s="4"/>
      <c r="Q36" s="5">
        <f t="shared" ca="1" si="5"/>
        <v>0.58214070207938418</v>
      </c>
      <c r="R36" s="3" t="b">
        <f>H36&lt;L36</f>
        <v>0</v>
      </c>
      <c r="S36" s="2">
        <f>DATEVALUE(C36)</f>
        <v>43910</v>
      </c>
      <c r="T36" s="2">
        <v>44369</v>
      </c>
      <c r="U36" t="b">
        <f ca="1">(E36&lt;S36)</f>
        <v>0</v>
      </c>
      <c r="V36" t="b">
        <f ca="1">(E36&gt;T36)</f>
        <v>0</v>
      </c>
      <c r="W36" t="b">
        <f ca="1">AND(E36&gt;S36,E36&lt;T36)</f>
        <v>1</v>
      </c>
    </row>
    <row r="37" spans="1:23" x14ac:dyDescent="0.3">
      <c r="A37" s="1" t="s">
        <v>40</v>
      </c>
      <c r="B37" t="s">
        <v>41</v>
      </c>
      <c r="C37" s="1" t="s">
        <v>42</v>
      </c>
      <c r="D37" t="s">
        <v>39</v>
      </c>
      <c r="E37" s="2">
        <f t="shared" ca="1" si="0"/>
        <v>44026</v>
      </c>
      <c r="F37" s="7" t="str">
        <f t="shared" ca="1" si="1"/>
        <v>14/07/2020</v>
      </c>
      <c r="G37" t="str">
        <f t="shared" ca="1" si="2"/>
        <v>13:21:57</v>
      </c>
      <c r="H37" s="3">
        <f t="shared" si="6"/>
        <v>7.2916666666666671E-2</v>
      </c>
      <c r="I37" s="3" t="str">
        <f t="shared" si="3"/>
        <v>01:45:00</v>
      </c>
      <c r="K37" t="s">
        <v>176</v>
      </c>
      <c r="L37" s="4">
        <v>7.2916666666666671E-2</v>
      </c>
      <c r="M37" s="4"/>
      <c r="N37" s="6" t="str">
        <f t="shared" ca="1" si="4"/>
        <v>('RiccardoErrico','Riccardo','14/07/2020','13:21:57','01:45:00','','AVEN11')</v>
      </c>
      <c r="O37" s="4"/>
      <c r="P37" s="4"/>
      <c r="Q37" s="5">
        <f t="shared" ca="1" si="5"/>
        <v>0.72162725548692919</v>
      </c>
      <c r="R37" s="3" t="b">
        <f>H37&lt;L37</f>
        <v>0</v>
      </c>
      <c r="S37" s="2">
        <f>DATEVALUE(C37)</f>
        <v>43911</v>
      </c>
      <c r="T37" s="2">
        <v>44369</v>
      </c>
      <c r="U37" t="b">
        <f ca="1">(E37&lt;S37)</f>
        <v>0</v>
      </c>
      <c r="V37" t="b">
        <f ca="1">(E37&gt;T37)</f>
        <v>0</v>
      </c>
      <c r="W37" t="b">
        <f ca="1">AND(E37&gt;S37,E37&lt;T37)</f>
        <v>1</v>
      </c>
    </row>
    <row r="38" spans="1:23" x14ac:dyDescent="0.3">
      <c r="A38" s="1" t="s">
        <v>35</v>
      </c>
      <c r="B38" t="s">
        <v>36</v>
      </c>
      <c r="C38" s="1" t="s">
        <v>37</v>
      </c>
      <c r="D38" t="s">
        <v>30</v>
      </c>
      <c r="E38" s="2">
        <f t="shared" ca="1" si="0"/>
        <v>44185</v>
      </c>
      <c r="F38" s="7" t="str">
        <f t="shared" ca="1" si="1"/>
        <v>20/12/2020</v>
      </c>
      <c r="G38" t="str">
        <f t="shared" ca="1" si="2"/>
        <v>17:50:58</v>
      </c>
      <c r="H38" s="3">
        <f t="shared" si="6"/>
        <v>7.7777777777777779E-2</v>
      </c>
      <c r="I38" s="3" t="str">
        <f t="shared" si="3"/>
        <v>01:52:00</v>
      </c>
      <c r="K38" t="s">
        <v>177</v>
      </c>
      <c r="L38" s="4">
        <v>7.7777777777777779E-2</v>
      </c>
      <c r="M38" s="4"/>
      <c r="N38" s="6" t="str">
        <f t="shared" ca="1" si="4"/>
        <v>('ElenaDelia','Elena','20/12/2020','17:50:58','01:52:00','','AVEN12')</v>
      </c>
      <c r="O38" s="4"/>
      <c r="P38" s="4"/>
      <c r="Q38" s="5">
        <f t="shared" ca="1" si="5"/>
        <v>0.49032180792500701</v>
      </c>
      <c r="R38" s="3" t="b">
        <f>H38&lt;L38</f>
        <v>0</v>
      </c>
      <c r="S38" s="2">
        <f>DATEVALUE(C38)</f>
        <v>43912</v>
      </c>
      <c r="T38" s="2">
        <v>44369</v>
      </c>
      <c r="U38" t="b">
        <f ca="1">(E38&lt;S38)</f>
        <v>0</v>
      </c>
      <c r="V38" t="b">
        <f ca="1">(E38&gt;T38)</f>
        <v>0</v>
      </c>
      <c r="W38" t="b">
        <f ca="1">AND(E38&gt;S38,E38&lt;T38)</f>
        <v>1</v>
      </c>
    </row>
    <row r="39" spans="1:23" x14ac:dyDescent="0.3">
      <c r="A39" s="1" t="s">
        <v>35</v>
      </c>
      <c r="B39" t="s">
        <v>36</v>
      </c>
      <c r="C39" s="1" t="s">
        <v>37</v>
      </c>
      <c r="D39" t="s">
        <v>38</v>
      </c>
      <c r="E39" s="2">
        <f t="shared" ca="1" si="0"/>
        <v>44009</v>
      </c>
      <c r="F39" s="7" t="str">
        <f t="shared" ca="1" si="1"/>
        <v>27/06/2020</v>
      </c>
      <c r="G39" t="str">
        <f t="shared" ca="1" si="2"/>
        <v>05:35:44</v>
      </c>
      <c r="H39" s="3">
        <f t="shared" si="6"/>
        <v>7.0833333333333331E-2</v>
      </c>
      <c r="I39" s="3" t="str">
        <f t="shared" si="3"/>
        <v>01:42:00</v>
      </c>
      <c r="K39" t="s">
        <v>178</v>
      </c>
      <c r="L39" s="4">
        <v>7.0833333333333331E-2</v>
      </c>
      <c r="M39" s="4"/>
      <c r="N39" s="6" t="str">
        <f t="shared" ca="1" si="4"/>
        <v>('ElenaDelia','Chiara','27/06/2020','05:35:44','01:42:00','','AVEN13')</v>
      </c>
      <c r="O39" s="4"/>
      <c r="P39" s="4"/>
      <c r="Q39" s="5">
        <f t="shared" ca="1" si="5"/>
        <v>0.34939673350752376</v>
      </c>
      <c r="R39" s="3" t="b">
        <f>H39&lt;L39</f>
        <v>0</v>
      </c>
      <c r="S39" s="2">
        <f>DATEVALUE(C39)</f>
        <v>43912</v>
      </c>
      <c r="T39" s="2">
        <v>44369</v>
      </c>
      <c r="U39" t="b">
        <f ca="1">(E39&lt;S39)</f>
        <v>0</v>
      </c>
      <c r="V39" t="b">
        <f ca="1">(E39&gt;T39)</f>
        <v>0</v>
      </c>
      <c r="W39" t="b">
        <f ca="1">AND(E39&gt;S39,E39&lt;T39)</f>
        <v>1</v>
      </c>
    </row>
    <row r="40" spans="1:23" x14ac:dyDescent="0.3">
      <c r="A40" s="1" t="s">
        <v>35</v>
      </c>
      <c r="B40" t="s">
        <v>36</v>
      </c>
      <c r="C40" s="1" t="s">
        <v>37</v>
      </c>
      <c r="D40" t="s">
        <v>34</v>
      </c>
      <c r="E40" s="2">
        <f t="shared" ca="1" si="0"/>
        <v>44106</v>
      </c>
      <c r="F40" s="7" t="str">
        <f t="shared" ca="1" si="1"/>
        <v>02/10/2020</v>
      </c>
      <c r="G40" t="str">
        <f t="shared" ca="1" si="2"/>
        <v>22:35:24</v>
      </c>
      <c r="H40" s="3">
        <f t="shared" si="6"/>
        <v>4.027777777777778E-2</v>
      </c>
      <c r="I40" s="3" t="str">
        <f t="shared" si="3"/>
        <v>00:58:00</v>
      </c>
      <c r="K40" t="s">
        <v>141</v>
      </c>
      <c r="L40" s="4">
        <v>4.027777777777778E-2</v>
      </c>
      <c r="N40" s="6" t="str">
        <f t="shared" ca="1" si="4"/>
        <v>('ElenaDelia','Mattia','02/10/2020','22:35:24','00:58:00','','DIS1')</v>
      </c>
      <c r="Q40" s="5">
        <f t="shared" ca="1" si="5"/>
        <v>0.72440588055326605</v>
      </c>
      <c r="R40" s="3" t="b">
        <f>H40&lt;L40</f>
        <v>0</v>
      </c>
      <c r="S40" s="2">
        <f>DATEVALUE(C40)</f>
        <v>43912</v>
      </c>
      <c r="T40" s="2">
        <v>44369</v>
      </c>
      <c r="U40" t="b">
        <f ca="1">(E40&lt;S40)</f>
        <v>0</v>
      </c>
      <c r="V40" t="b">
        <f ca="1">(E40&gt;T40)</f>
        <v>0</v>
      </c>
      <c r="W40" t="b">
        <f ca="1">AND(E40&gt;S40,E40&lt;T40)</f>
        <v>1</v>
      </c>
    </row>
    <row r="41" spans="1:23" x14ac:dyDescent="0.3">
      <c r="A41" s="1" t="s">
        <v>31</v>
      </c>
      <c r="B41" t="s">
        <v>32</v>
      </c>
      <c r="C41" s="1" t="s">
        <v>33</v>
      </c>
      <c r="D41" t="s">
        <v>30</v>
      </c>
      <c r="E41" s="2">
        <f t="shared" ca="1" si="0"/>
        <v>44277</v>
      </c>
      <c r="F41" s="7" t="str">
        <f t="shared" ca="1" si="1"/>
        <v>22/03/2021</v>
      </c>
      <c r="G41" t="str">
        <f t="shared" ca="1" si="2"/>
        <v>14:22:48</v>
      </c>
      <c r="H41" s="3">
        <f t="shared" si="6"/>
        <v>6.25E-2</v>
      </c>
      <c r="I41" s="3" t="str">
        <f t="shared" si="3"/>
        <v>01:30:00</v>
      </c>
      <c r="K41" t="s">
        <v>142</v>
      </c>
      <c r="L41" s="4">
        <v>6.25E-2</v>
      </c>
      <c r="N41" s="6" t="str">
        <f t="shared" ca="1" si="4"/>
        <v>('ElenaRobertaNucibella','Elena','22/03/2021','14:22:48','01:30:00','','DIS2')</v>
      </c>
      <c r="Q41" s="5">
        <f t="shared" ca="1" si="5"/>
        <v>0.54430427686354921</v>
      </c>
      <c r="R41" s="3" t="b">
        <f>H41&lt;L41</f>
        <v>0</v>
      </c>
      <c r="S41" s="2">
        <f>DATEVALUE(C41)</f>
        <v>44023</v>
      </c>
      <c r="T41" s="2">
        <v>44369</v>
      </c>
      <c r="U41" t="b">
        <f ca="1">(E41&lt;S41)</f>
        <v>0</v>
      </c>
      <c r="V41" t="b">
        <f ca="1">(E41&gt;T41)</f>
        <v>0</v>
      </c>
      <c r="W41" t="b">
        <f ca="1">AND(E41&gt;S41,E41&lt;T41)</f>
        <v>1</v>
      </c>
    </row>
    <row r="42" spans="1:23" x14ac:dyDescent="0.3">
      <c r="A42" s="1" t="s">
        <v>114</v>
      </c>
      <c r="B42" t="s">
        <v>115</v>
      </c>
      <c r="C42" s="1" t="s">
        <v>20</v>
      </c>
      <c r="D42" t="s">
        <v>116</v>
      </c>
      <c r="E42" s="2">
        <f t="shared" ca="1" si="0"/>
        <v>44205</v>
      </c>
      <c r="F42" s="7" t="str">
        <f t="shared" ca="1" si="1"/>
        <v>09/01/2021</v>
      </c>
      <c r="G42" t="str">
        <f t="shared" ca="1" si="2"/>
        <v>13:31:58</v>
      </c>
      <c r="H42" s="3">
        <f t="shared" si="6"/>
        <v>4.1666666666666664E-2</v>
      </c>
      <c r="I42" s="3" t="str">
        <f t="shared" si="3"/>
        <v>01:00:00</v>
      </c>
      <c r="K42" t="s">
        <v>143</v>
      </c>
      <c r="L42" s="4">
        <v>4.1666666666666664E-2</v>
      </c>
      <c r="N42" s="6" t="str">
        <f t="shared" ca="1" si="4"/>
        <v>('JavisDoparconi','Javis','09/01/2021','13:31:58','01:00:00','','DIS3')</v>
      </c>
      <c r="Q42" s="5">
        <f t="shared" ca="1" si="5"/>
        <v>0.65688281766187639</v>
      </c>
      <c r="R42" s="3" t="b">
        <f>H42&lt;L42</f>
        <v>0</v>
      </c>
      <c r="S42" s="2">
        <f>DATEVALUE(C42)</f>
        <v>44024</v>
      </c>
      <c r="T42" s="2">
        <v>44369</v>
      </c>
      <c r="U42" t="b">
        <f ca="1">(E42&lt;S42)</f>
        <v>0</v>
      </c>
      <c r="V42" t="b">
        <f ca="1">(E42&gt;T42)</f>
        <v>0</v>
      </c>
      <c r="W42" t="b">
        <f ca="1">AND(E42&gt;S42,E42&lt;T42)</f>
        <v>1</v>
      </c>
    </row>
    <row r="43" spans="1:23" x14ac:dyDescent="0.3">
      <c r="A43" s="1" t="s">
        <v>114</v>
      </c>
      <c r="B43" t="s">
        <v>115</v>
      </c>
      <c r="C43" s="1" t="s">
        <v>20</v>
      </c>
      <c r="D43" t="s">
        <v>109</v>
      </c>
      <c r="E43" s="2">
        <f t="shared" ca="1" si="0"/>
        <v>44321</v>
      </c>
      <c r="F43" s="7" t="str">
        <f t="shared" ca="1" si="1"/>
        <v>05/05/2021</v>
      </c>
      <c r="G43" t="str">
        <f t="shared" ca="1" si="2"/>
        <v>21:55:11</v>
      </c>
      <c r="H43" s="3">
        <f t="shared" si="6"/>
        <v>5.2083333333333336E-2</v>
      </c>
      <c r="I43" s="3" t="str">
        <f t="shared" si="3"/>
        <v>01:15:00</v>
      </c>
      <c r="K43" t="s">
        <v>144</v>
      </c>
      <c r="L43" s="4">
        <v>5.2083333333333336E-2</v>
      </c>
      <c r="N43" s="6" t="str">
        <f t="shared" ca="1" si="4"/>
        <v>('JavisDoparconi','Simone','05/05/2021','21:55:11','01:15:00','','DIS4')</v>
      </c>
      <c r="Q43" s="5">
        <f t="shared" ca="1" si="5"/>
        <v>0.54427811042598961</v>
      </c>
      <c r="R43" s="3" t="b">
        <f>H43&lt;L43</f>
        <v>0</v>
      </c>
      <c r="S43" s="2">
        <f>DATEVALUE(C43)</f>
        <v>44024</v>
      </c>
      <c r="T43" s="2">
        <v>44369</v>
      </c>
      <c r="U43" t="b">
        <f ca="1">(E43&lt;S43)</f>
        <v>0</v>
      </c>
      <c r="V43" t="b">
        <f ca="1">(E43&gt;T43)</f>
        <v>0</v>
      </c>
      <c r="W43" t="b">
        <f ca="1">AND(E43&gt;S43,E43&lt;T43)</f>
        <v>1</v>
      </c>
    </row>
    <row r="44" spans="1:23" x14ac:dyDescent="0.3">
      <c r="A44" s="1" t="s">
        <v>27</v>
      </c>
      <c r="B44" t="s">
        <v>28</v>
      </c>
      <c r="C44" s="1" t="s">
        <v>20</v>
      </c>
      <c r="D44" t="s">
        <v>29</v>
      </c>
      <c r="E44" s="2">
        <f t="shared" ca="1" si="0"/>
        <v>44225</v>
      </c>
      <c r="F44" s="7" t="str">
        <f t="shared" ca="1" si="1"/>
        <v>29/01/2021</v>
      </c>
      <c r="G44" t="str">
        <f t="shared" ca="1" si="2"/>
        <v>16:41:00</v>
      </c>
      <c r="H44" s="3">
        <f t="shared" si="6"/>
        <v>5.9027777777777783E-2</v>
      </c>
      <c r="I44" s="3" t="str">
        <f t="shared" si="3"/>
        <v>01:25:00</v>
      </c>
      <c r="K44" t="s">
        <v>145</v>
      </c>
      <c r="L44" s="4">
        <v>5.9027777777777783E-2</v>
      </c>
      <c r="N44" s="6" t="str">
        <f t="shared" ca="1" si="4"/>
        <v>('BeatriceNazari','Beatrice','29/01/2021','16:41:00','01:25:00','','DIS5')</v>
      </c>
      <c r="Q44" s="5">
        <f t="shared" ca="1" si="5"/>
        <v>0.93322003794250208</v>
      </c>
      <c r="R44" s="3" t="b">
        <f>H44&lt;L44</f>
        <v>0</v>
      </c>
      <c r="S44" s="2">
        <f>DATEVALUE(C44)</f>
        <v>44024</v>
      </c>
      <c r="T44" s="2">
        <v>44369</v>
      </c>
      <c r="U44" t="b">
        <f ca="1">(E44&lt;S44)</f>
        <v>0</v>
      </c>
      <c r="V44" t="b">
        <f ca="1">(E44&gt;T44)</f>
        <v>0</v>
      </c>
      <c r="W44" t="b">
        <f ca="1">AND(E44&gt;S44,E44&lt;T44)</f>
        <v>1</v>
      </c>
    </row>
    <row r="45" spans="1:23" x14ac:dyDescent="0.3">
      <c r="A45" s="1" t="s">
        <v>27</v>
      </c>
      <c r="B45" t="s">
        <v>28</v>
      </c>
      <c r="C45" s="1" t="s">
        <v>20</v>
      </c>
      <c r="D45" t="s">
        <v>26</v>
      </c>
      <c r="E45" s="2">
        <f t="shared" ca="1" si="0"/>
        <v>44058</v>
      </c>
      <c r="F45" s="7" t="str">
        <f t="shared" ca="1" si="1"/>
        <v>15/08/2020</v>
      </c>
      <c r="G45" t="str">
        <f t="shared" ca="1" si="2"/>
        <v>03:09:19</v>
      </c>
      <c r="H45" s="3">
        <f t="shared" si="6"/>
        <v>6.25E-2</v>
      </c>
      <c r="I45" s="3" t="str">
        <f t="shared" si="3"/>
        <v>01:30:00</v>
      </c>
      <c r="K45" t="s">
        <v>146</v>
      </c>
      <c r="L45" s="4">
        <v>6.25E-2</v>
      </c>
      <c r="N45" s="6" t="str">
        <f t="shared" ca="1" si="4"/>
        <v>('BeatriceNazari','Maicol','15/08/2020','03:09:19','01:30:00','','DIS6')</v>
      </c>
      <c r="Q45" s="5">
        <f t="shared" ca="1" si="5"/>
        <v>7.1483483729440023E-2</v>
      </c>
      <c r="R45" s="3" t="b">
        <f>H45&lt;L45</f>
        <v>0</v>
      </c>
      <c r="S45" s="2">
        <f>DATEVALUE(C45)</f>
        <v>44024</v>
      </c>
      <c r="T45" s="2">
        <v>44369</v>
      </c>
      <c r="U45" t="b">
        <f ca="1">(E45&lt;S45)</f>
        <v>0</v>
      </c>
      <c r="V45" t="b">
        <f ca="1">(E45&gt;T45)</f>
        <v>0</v>
      </c>
      <c r="W45" t="b">
        <f ca="1">AND(E45&gt;S45,E45&lt;T45)</f>
        <v>1</v>
      </c>
    </row>
    <row r="46" spans="1:23" x14ac:dyDescent="0.3">
      <c r="A46" s="1" t="s">
        <v>18</v>
      </c>
      <c r="B46" t="s">
        <v>19</v>
      </c>
      <c r="C46" s="1" t="s">
        <v>20</v>
      </c>
      <c r="D46" t="s">
        <v>17</v>
      </c>
      <c r="E46" s="2">
        <f t="shared" ca="1" si="0"/>
        <v>44353</v>
      </c>
      <c r="F46" s="7" t="str">
        <f t="shared" ca="1" si="1"/>
        <v>06/06/2021</v>
      </c>
      <c r="G46" t="str">
        <f t="shared" ca="1" si="2"/>
        <v>09:40:33</v>
      </c>
      <c r="H46" s="3">
        <f t="shared" si="6"/>
        <v>4.3055555555555562E-2</v>
      </c>
      <c r="I46" s="3" t="str">
        <f t="shared" si="3"/>
        <v>01:02:00</v>
      </c>
      <c r="K46" t="s">
        <v>147</v>
      </c>
      <c r="L46" s="4">
        <v>4.3055555555555562E-2</v>
      </c>
      <c r="N46" s="6" t="str">
        <f t="shared" ca="1" si="4"/>
        <v>('AntoniaRosaMicotti','Antonia','06/06/2021','09:40:33','01:02:00','','DIS7')</v>
      </c>
      <c r="Q46" s="5">
        <f t="shared" ca="1" si="5"/>
        <v>0.57440443648194117</v>
      </c>
      <c r="R46" s="3" t="b">
        <f>H46&lt;L46</f>
        <v>0</v>
      </c>
      <c r="S46" s="2">
        <f>DATEVALUE(C46)</f>
        <v>44024</v>
      </c>
      <c r="T46" s="2">
        <v>44369</v>
      </c>
      <c r="U46" t="b">
        <f ca="1">(E46&lt;S46)</f>
        <v>0</v>
      </c>
      <c r="V46" t="b">
        <f ca="1">(E46&gt;T46)</f>
        <v>0</v>
      </c>
      <c r="W46" t="b">
        <f ca="1">AND(E46&gt;S46,E46&lt;T46)</f>
        <v>1</v>
      </c>
    </row>
    <row r="47" spans="1:23" x14ac:dyDescent="0.3">
      <c r="A47" s="1" t="s">
        <v>22</v>
      </c>
      <c r="B47" t="s">
        <v>23</v>
      </c>
      <c r="C47" s="1" t="s">
        <v>24</v>
      </c>
      <c r="D47" t="s">
        <v>25</v>
      </c>
      <c r="E47" s="2">
        <f t="shared" ca="1" si="0"/>
        <v>44299</v>
      </c>
      <c r="F47" s="7" t="str">
        <f t="shared" ca="1" si="1"/>
        <v>13/04/2021</v>
      </c>
      <c r="G47" t="str">
        <f t="shared" ca="1" si="2"/>
        <v>00:44:24</v>
      </c>
      <c r="H47" s="3">
        <f t="shared" si="6"/>
        <v>5.1388888888888894E-2</v>
      </c>
      <c r="I47" s="3" t="str">
        <f t="shared" si="3"/>
        <v>01:14:00</v>
      </c>
      <c r="K47" t="s">
        <v>148</v>
      </c>
      <c r="L47" s="4">
        <v>5.1388888888888894E-2</v>
      </c>
      <c r="N47" s="6" t="str">
        <f t="shared" ca="1" si="4"/>
        <v>('ZenoneVega','Zenone','13/04/2021','00:44:24','01:14:00','','DIS8')</v>
      </c>
      <c r="Q47" s="5">
        <f t="shared" ca="1" si="5"/>
        <v>0.40438284864191298</v>
      </c>
      <c r="R47" s="3" t="b">
        <f>H47&lt;L47</f>
        <v>0</v>
      </c>
      <c r="S47" s="2">
        <f>DATEVALUE(C47)</f>
        <v>44025</v>
      </c>
      <c r="T47" s="2">
        <v>44369</v>
      </c>
      <c r="U47" t="b">
        <f ca="1">(E47&lt;S47)</f>
        <v>0</v>
      </c>
      <c r="V47" t="b">
        <f ca="1">(E47&gt;T47)</f>
        <v>0</v>
      </c>
      <c r="W47" t="b">
        <f ca="1">AND(E47&gt;S47,E47&lt;T47)</f>
        <v>1</v>
      </c>
    </row>
    <row r="48" spans="1:23" x14ac:dyDescent="0.3">
      <c r="A48" s="1" t="s">
        <v>22</v>
      </c>
      <c r="B48" t="s">
        <v>23</v>
      </c>
      <c r="C48" s="1" t="s">
        <v>24</v>
      </c>
      <c r="D48" t="s">
        <v>21</v>
      </c>
      <c r="E48" s="2">
        <f t="shared" ca="1" si="0"/>
        <v>44107</v>
      </c>
      <c r="F48" s="7" t="str">
        <f t="shared" ca="1" si="1"/>
        <v>03/10/2020</v>
      </c>
      <c r="G48" t="str">
        <f t="shared" ca="1" si="2"/>
        <v>17:20:19</v>
      </c>
      <c r="H48" s="3">
        <f t="shared" si="6"/>
        <v>9.0277777777777776E-2</v>
      </c>
      <c r="I48" s="3" t="str">
        <f t="shared" si="3"/>
        <v>02:10:00</v>
      </c>
      <c r="K48" t="s">
        <v>149</v>
      </c>
      <c r="L48" s="4">
        <v>9.0277777777777776E-2</v>
      </c>
      <c r="N48" s="6" t="str">
        <f t="shared" ca="1" si="4"/>
        <v>('ZenoneVega','Michelle','03/10/2020','17:20:19','02:10:00','','WARN1')</v>
      </c>
      <c r="Q48" s="5">
        <f t="shared" ca="1" si="5"/>
        <v>0.92292209206277243</v>
      </c>
      <c r="R48" s="3" t="b">
        <f>H48&lt;L48</f>
        <v>0</v>
      </c>
      <c r="S48" s="2">
        <f>DATEVALUE(C48)</f>
        <v>44025</v>
      </c>
      <c r="T48" s="2">
        <v>44369</v>
      </c>
      <c r="U48" t="b">
        <f ca="1">(E48&lt;S48)</f>
        <v>0</v>
      </c>
      <c r="V48" t="b">
        <f ca="1">(E48&gt;T48)</f>
        <v>0</v>
      </c>
      <c r="W48" t="b">
        <f ca="1">AND(E48&gt;S48,E48&lt;T48)</f>
        <v>1</v>
      </c>
    </row>
    <row r="49" spans="1:23" x14ac:dyDescent="0.3">
      <c r="A49" s="1" t="s">
        <v>8</v>
      </c>
      <c r="B49" t="s">
        <v>9</v>
      </c>
      <c r="C49" s="1" t="s">
        <v>10</v>
      </c>
      <c r="D49" t="s">
        <v>11</v>
      </c>
      <c r="E49" s="2">
        <f t="shared" ca="1" si="0"/>
        <v>44170</v>
      </c>
      <c r="F49" s="7" t="str">
        <f t="shared" ca="1" si="1"/>
        <v>05/12/2020</v>
      </c>
      <c r="G49" t="str">
        <f t="shared" ca="1" si="2"/>
        <v>22:41:12</v>
      </c>
      <c r="H49" s="3">
        <f t="shared" si="6"/>
        <v>8.819444444444445E-2</v>
      </c>
      <c r="I49" s="3" t="str">
        <f t="shared" si="3"/>
        <v>02:07:00</v>
      </c>
      <c r="K49" t="s">
        <v>150</v>
      </c>
      <c r="L49" s="4">
        <v>8.819444444444445E-2</v>
      </c>
      <c r="N49" s="6" t="str">
        <f t="shared" ca="1" si="4"/>
        <v>('TonyReggio','Tony','05/12/2020','22:41:12','02:07:00','','WARN2')</v>
      </c>
      <c r="Q49" s="5">
        <f t="shared" ca="1" si="5"/>
        <v>0.41499462226085726</v>
      </c>
      <c r="R49" s="3" t="b">
        <f>H49&lt;L49</f>
        <v>0</v>
      </c>
      <c r="S49" s="2">
        <f>DATEVALUE(C49)</f>
        <v>44028</v>
      </c>
      <c r="T49" s="2">
        <v>44369</v>
      </c>
      <c r="U49" t="b">
        <f ca="1">(E49&lt;S49)</f>
        <v>0</v>
      </c>
      <c r="V49" t="b">
        <f ca="1">(E49&gt;T49)</f>
        <v>0</v>
      </c>
      <c r="W49" t="b">
        <f ca="1">AND(E49&gt;S49,E49&lt;T49)</f>
        <v>1</v>
      </c>
    </row>
    <row r="50" spans="1:23" x14ac:dyDescent="0.3">
      <c r="A50" s="1" t="s">
        <v>8</v>
      </c>
      <c r="B50" t="s">
        <v>9</v>
      </c>
      <c r="C50" s="1" t="s">
        <v>10</v>
      </c>
      <c r="D50" t="s">
        <v>7</v>
      </c>
      <c r="E50" s="2">
        <f t="shared" ca="1" si="0"/>
        <v>44313</v>
      </c>
      <c r="F50" s="7" t="str">
        <f t="shared" ca="1" si="1"/>
        <v>27/04/2021</v>
      </c>
      <c r="G50" t="str">
        <f t="shared" ca="1" si="2"/>
        <v>07:56:56</v>
      </c>
      <c r="H50" s="3">
        <f t="shared" si="6"/>
        <v>9.7222222222222224E-2</v>
      </c>
      <c r="I50" s="3" t="str">
        <f t="shared" si="3"/>
        <v>02:20:00</v>
      </c>
      <c r="K50" t="s">
        <v>151</v>
      </c>
      <c r="L50" s="4">
        <v>9.7222222222222224E-2</v>
      </c>
      <c r="N50" s="6" t="str">
        <f t="shared" ca="1" si="4"/>
        <v>('TonyReggio','Dante','27/04/2021','07:56:56','02:20:00','','WARN3')</v>
      </c>
      <c r="Q50" s="5">
        <f t="shared" ca="1" si="5"/>
        <v>0.81812777370681944</v>
      </c>
      <c r="R50" s="3" t="b">
        <f>H50&lt;L50</f>
        <v>0</v>
      </c>
      <c r="S50" s="2">
        <f>DATEVALUE(C50)</f>
        <v>44028</v>
      </c>
      <c r="T50" s="2">
        <v>44369</v>
      </c>
      <c r="U50" t="b">
        <f ca="1">(E50&lt;S50)</f>
        <v>0</v>
      </c>
      <c r="V50" t="b">
        <f ca="1">(E50&gt;T50)</f>
        <v>0</v>
      </c>
      <c r="W50" t="b">
        <f ca="1">AND(E50&gt;S50,E50&lt;T50)</f>
        <v>1</v>
      </c>
    </row>
    <row r="51" spans="1:23" x14ac:dyDescent="0.3">
      <c r="A51" s="1" t="s">
        <v>1</v>
      </c>
      <c r="B51" t="s">
        <v>2</v>
      </c>
      <c r="C51" s="1" t="s">
        <v>3</v>
      </c>
      <c r="D51" t="s">
        <v>6</v>
      </c>
      <c r="E51" s="2">
        <f t="shared" ca="1" si="0"/>
        <v>44177</v>
      </c>
      <c r="F51" s="7" t="str">
        <f t="shared" ca="1" si="1"/>
        <v>12/12/2020</v>
      </c>
      <c r="G51" t="str">
        <f t="shared" ca="1" si="2"/>
        <v>00:51:32</v>
      </c>
      <c r="H51" s="3">
        <f t="shared" si="6"/>
        <v>9.375E-2</v>
      </c>
      <c r="I51" s="3" t="str">
        <f t="shared" si="3"/>
        <v>02:15:00</v>
      </c>
      <c r="K51" t="s">
        <v>152</v>
      </c>
      <c r="L51" s="4">
        <v>9.375E-2</v>
      </c>
      <c r="N51" s="6" t="str">
        <f t="shared" ca="1" si="4"/>
        <v>('DomenicoMondadori','Domenico','12/12/2020','00:51:32','02:15:00','','WARN4')</v>
      </c>
      <c r="Q51" s="5">
        <f t="shared" ca="1" si="5"/>
        <v>0.47080430966954612</v>
      </c>
      <c r="R51" s="3" t="b">
        <f>H51&lt;L51</f>
        <v>0</v>
      </c>
      <c r="S51" s="2">
        <f>DATEVALUE(C51)</f>
        <v>44029</v>
      </c>
      <c r="T51" s="2">
        <v>44369</v>
      </c>
      <c r="U51" t="b">
        <f ca="1">(E51&lt;S51)</f>
        <v>0</v>
      </c>
      <c r="V51" t="b">
        <f ca="1">(E51&gt;T51)</f>
        <v>0</v>
      </c>
      <c r="W51" t="b">
        <f ca="1">AND(E51&gt;S51,E51&lt;T51)</f>
        <v>1</v>
      </c>
    </row>
    <row r="52" spans="1:23" x14ac:dyDescent="0.3">
      <c r="A52" s="1" t="s">
        <v>1</v>
      </c>
      <c r="B52" t="s">
        <v>2</v>
      </c>
      <c r="C52" s="1" t="s">
        <v>3</v>
      </c>
      <c r="D52" t="s">
        <v>5</v>
      </c>
      <c r="E52" s="2">
        <f t="shared" ca="1" si="0"/>
        <v>44051</v>
      </c>
      <c r="F52" s="7" t="str">
        <f t="shared" ca="1" si="1"/>
        <v>08/08/2020</v>
      </c>
      <c r="G52" t="str">
        <f t="shared" ca="1" si="2"/>
        <v>15:18:05</v>
      </c>
      <c r="H52" s="3">
        <f t="shared" si="6"/>
        <v>8.6805555555555566E-2</v>
      </c>
      <c r="I52" s="3" t="str">
        <f t="shared" si="3"/>
        <v>02:05:00</v>
      </c>
      <c r="K52" t="s">
        <v>153</v>
      </c>
      <c r="L52" s="4">
        <v>8.6805555555555566E-2</v>
      </c>
      <c r="N52" s="6" t="str">
        <f t="shared" ca="1" si="4"/>
        <v>('DomenicoMondadori','Lucia','08/08/2020','15:18:05','02:05:00','','WARN5')</v>
      </c>
      <c r="Q52" s="5">
        <f t="shared" ca="1" si="5"/>
        <v>0.73457099815611648</v>
      </c>
      <c r="R52" s="3" t="b">
        <f>H52&lt;L52</f>
        <v>0</v>
      </c>
      <c r="S52" s="2">
        <f>DATEVALUE(C52)</f>
        <v>44029</v>
      </c>
      <c r="T52" s="2">
        <v>44369</v>
      </c>
      <c r="U52" t="b">
        <f ca="1">(E52&lt;S52)</f>
        <v>0</v>
      </c>
      <c r="V52" t="b">
        <f ca="1">(E52&gt;T52)</f>
        <v>0</v>
      </c>
      <c r="W52" t="b">
        <f ca="1">AND(E52&gt;S52,E52&lt;T52)</f>
        <v>1</v>
      </c>
    </row>
    <row r="53" spans="1:23" x14ac:dyDescent="0.3">
      <c r="A53" s="1" t="s">
        <v>1</v>
      </c>
      <c r="B53" t="s">
        <v>2</v>
      </c>
      <c r="C53" s="1" t="s">
        <v>3</v>
      </c>
      <c r="D53" t="s">
        <v>4</v>
      </c>
      <c r="E53" s="2">
        <f t="shared" ca="1" si="0"/>
        <v>44306</v>
      </c>
      <c r="F53" s="7" t="str">
        <f t="shared" ca="1" si="1"/>
        <v>20/04/2021</v>
      </c>
      <c r="G53" t="str">
        <f t="shared" ca="1" si="2"/>
        <v>21:02:58</v>
      </c>
      <c r="H53" s="3">
        <f t="shared" si="6"/>
        <v>9.1666666666666674E-2</v>
      </c>
      <c r="I53" s="3" t="str">
        <f t="shared" si="3"/>
        <v>02:12:00</v>
      </c>
      <c r="K53" t="s">
        <v>154</v>
      </c>
      <c r="L53" s="4">
        <v>9.1666666666666674E-2</v>
      </c>
      <c r="N53" s="6" t="str">
        <f t="shared" ca="1" si="4"/>
        <v>('DomenicoMondadori','Camilla','20/04/2021','21:02:58','02:12:00','','WARN6')</v>
      </c>
      <c r="Q53" s="5">
        <f t="shared" ca="1" si="5"/>
        <v>0.10612900299573269</v>
      </c>
      <c r="R53" s="3" t="b">
        <f>H53&lt;L53</f>
        <v>0</v>
      </c>
      <c r="S53" s="2">
        <f>DATEVALUE(C53)</f>
        <v>44029</v>
      </c>
      <c r="T53" s="2">
        <v>44369</v>
      </c>
      <c r="U53" t="b">
        <f ca="1">(E53&lt;S53)</f>
        <v>0</v>
      </c>
      <c r="V53" t="b">
        <f ca="1">(E53&gt;T53)</f>
        <v>0</v>
      </c>
      <c r="W53" t="b">
        <f ca="1">AND(E53&gt;S53,E53&lt;T53)</f>
        <v>1</v>
      </c>
    </row>
    <row r="54" spans="1:23" x14ac:dyDescent="0.3">
      <c r="A54" s="1" t="s">
        <v>1</v>
      </c>
      <c r="B54" t="s">
        <v>2</v>
      </c>
      <c r="C54" s="1" t="s">
        <v>3</v>
      </c>
      <c r="D54" t="s">
        <v>0</v>
      </c>
      <c r="E54" s="2">
        <f t="shared" ca="1" si="0"/>
        <v>44267</v>
      </c>
      <c r="F54" s="7" t="str">
        <f t="shared" ca="1" si="1"/>
        <v>12/03/2021</v>
      </c>
      <c r="G54" t="str">
        <f t="shared" ca="1" si="2"/>
        <v>16:09:14</v>
      </c>
      <c r="H54" s="3">
        <f t="shared" si="6"/>
        <v>9.5138888888888884E-2</v>
      </c>
      <c r="I54" s="3" t="str">
        <f t="shared" si="3"/>
        <v>02:17:00</v>
      </c>
      <c r="K54" t="s">
        <v>155</v>
      </c>
      <c r="L54" s="4">
        <v>9.5138888888888884E-2</v>
      </c>
      <c r="N54" s="6" t="str">
        <f t="shared" ca="1" si="4"/>
        <v>('DomenicoMondadori','Sofia','12/03/2021','16:09:14','02:17:00','','WARN7')</v>
      </c>
      <c r="Q54" s="5">
        <f t="shared" ca="1" si="5"/>
        <v>0.68135267468804173</v>
      </c>
      <c r="R54" s="3" t="b">
        <f>H54&lt;L54</f>
        <v>0</v>
      </c>
      <c r="S54" s="2">
        <f>DATEVALUE(C54)</f>
        <v>44029</v>
      </c>
      <c r="T54" s="2">
        <v>44369</v>
      </c>
      <c r="U54" t="b">
        <f ca="1">(E54&lt;S54)</f>
        <v>0</v>
      </c>
      <c r="V54" t="b">
        <f ca="1">(E54&gt;T54)</f>
        <v>0</v>
      </c>
      <c r="W54" t="b">
        <f ca="1">AND(E54&gt;S54,E54&lt;T54)</f>
        <v>1</v>
      </c>
    </row>
    <row r="55" spans="1:23" x14ac:dyDescent="0.3">
      <c r="A55" s="1" t="s">
        <v>61</v>
      </c>
      <c r="B55" t="s">
        <v>62</v>
      </c>
      <c r="C55" s="1" t="s">
        <v>63</v>
      </c>
      <c r="D55" t="s">
        <v>66</v>
      </c>
      <c r="E55" s="2">
        <f t="shared" ca="1" si="0"/>
        <v>44289</v>
      </c>
      <c r="F55" s="7" t="str">
        <f t="shared" ca="1" si="1"/>
        <v>03/04/2021</v>
      </c>
      <c r="G55" t="str">
        <f t="shared" ca="1" si="2"/>
        <v>05:21:39</v>
      </c>
      <c r="H55" s="3">
        <f t="shared" si="6"/>
        <v>0.10069444444444443</v>
      </c>
      <c r="I55" s="3" t="str">
        <f t="shared" si="3"/>
        <v>02:25:00</v>
      </c>
      <c r="K55" t="s">
        <v>156</v>
      </c>
      <c r="L55" s="4">
        <v>0.10069444444444443</v>
      </c>
      <c r="N55" s="6" t="str">
        <f t="shared" ca="1" si="4"/>
        <v>('PaoloManfredi','Paolo','03/04/2021','05:21:39','02:25:00','','WARN8')</v>
      </c>
      <c r="Q55" s="5">
        <f t="shared" ca="1" si="5"/>
        <v>0.39369305644948882</v>
      </c>
      <c r="R55" s="3" t="b">
        <f>H55&lt;L55</f>
        <v>0</v>
      </c>
      <c r="S55" s="2">
        <f>DATEVALUE(C55)</f>
        <v>44120</v>
      </c>
      <c r="T55" s="2">
        <v>44369</v>
      </c>
      <c r="U55" t="b">
        <f ca="1">(E55&lt;S55)</f>
        <v>0</v>
      </c>
      <c r="V55" t="b">
        <f ca="1">(E55&gt;T55)</f>
        <v>0</v>
      </c>
      <c r="W55" t="b">
        <f ca="1">AND(E55&gt;S55,E55&lt;T55)</f>
        <v>1</v>
      </c>
    </row>
    <row r="56" spans="1:23" x14ac:dyDescent="0.3">
      <c r="A56" s="1" t="s">
        <v>61</v>
      </c>
      <c r="B56" t="s">
        <v>62</v>
      </c>
      <c r="C56" s="1" t="s">
        <v>63</v>
      </c>
      <c r="D56" t="s">
        <v>65</v>
      </c>
      <c r="E56" s="2">
        <f t="shared" ca="1" si="0"/>
        <v>44143</v>
      </c>
      <c r="F56" s="7" t="str">
        <f t="shared" ca="1" si="1"/>
        <v>08/11/2020</v>
      </c>
      <c r="G56" t="str">
        <f t="shared" ca="1" si="2"/>
        <v>00:13:56</v>
      </c>
      <c r="H56" s="3">
        <f t="shared" si="6"/>
        <v>6.805555555555555E-2</v>
      </c>
      <c r="I56" s="3" t="str">
        <f t="shared" si="3"/>
        <v>01:38:00</v>
      </c>
      <c r="K56" t="s">
        <v>157</v>
      </c>
      <c r="L56" s="4">
        <v>6.805555555555555E-2</v>
      </c>
      <c r="N56" s="6" t="str">
        <f t="shared" ca="1" si="4"/>
        <v>('PaoloManfredi','Nicola','08/11/2020','00:13:56','01:38:00','','HOR1')</v>
      </c>
      <c r="Q56" s="5">
        <f t="shared" ca="1" si="5"/>
        <v>0.71619813010528666</v>
      </c>
      <c r="R56" s="3" t="b">
        <f>H56&lt;L56</f>
        <v>0</v>
      </c>
      <c r="S56" s="2">
        <f>DATEVALUE(C56)</f>
        <v>44120</v>
      </c>
      <c r="T56" s="2">
        <v>44369</v>
      </c>
      <c r="U56" t="b">
        <f ca="1">(E56&lt;S56)</f>
        <v>0</v>
      </c>
      <c r="V56" t="b">
        <f ca="1">(E56&gt;T56)</f>
        <v>0</v>
      </c>
      <c r="W56" t="b">
        <f ca="1">AND(E56&gt;S56,E56&lt;T56)</f>
        <v>1</v>
      </c>
    </row>
    <row r="57" spans="1:23" x14ac:dyDescent="0.3">
      <c r="A57" s="1" t="s">
        <v>61</v>
      </c>
      <c r="B57" t="s">
        <v>62</v>
      </c>
      <c r="C57" s="1" t="s">
        <v>63</v>
      </c>
      <c r="D57" t="s">
        <v>64</v>
      </c>
      <c r="E57" s="2">
        <f t="shared" ca="1" si="0"/>
        <v>44172</v>
      </c>
      <c r="F57" s="7" t="str">
        <f t="shared" ca="1" si="1"/>
        <v>07/12/2020</v>
      </c>
      <c r="G57" t="str">
        <f t="shared" ca="1" si="2"/>
        <v>07:42:21</v>
      </c>
      <c r="H57" s="3">
        <f t="shared" si="6"/>
        <v>7.0833333333333331E-2</v>
      </c>
      <c r="I57" s="3" t="str">
        <f t="shared" si="3"/>
        <v>01:42:00</v>
      </c>
      <c r="K57" t="s">
        <v>158</v>
      </c>
      <c r="L57" s="4">
        <v>7.0833333333333331E-2</v>
      </c>
      <c r="N57" s="6" t="str">
        <f t="shared" ca="1" si="4"/>
        <v>('PaoloManfredi','Tommaso','07/12/2020','07:42:21','01:42:00','','HOR2')</v>
      </c>
      <c r="Q57" s="5">
        <f t="shared" ca="1" si="5"/>
        <v>0.32231264392456704</v>
      </c>
      <c r="R57" s="3" t="b">
        <f>H57&lt;L57</f>
        <v>0</v>
      </c>
      <c r="S57" s="2">
        <f>DATEVALUE(C57)</f>
        <v>44120</v>
      </c>
      <c r="T57" s="2">
        <v>44369</v>
      </c>
      <c r="U57" t="b">
        <f ca="1">(E57&lt;S57)</f>
        <v>0</v>
      </c>
      <c r="V57" t="b">
        <f ca="1">(E57&gt;T57)</f>
        <v>0</v>
      </c>
      <c r="W57" t="b">
        <f ca="1">AND(E57&gt;S57,E57&lt;T57)</f>
        <v>1</v>
      </c>
    </row>
    <row r="58" spans="1:23" x14ac:dyDescent="0.3">
      <c r="A58" s="1" t="s">
        <v>61</v>
      </c>
      <c r="B58" t="s">
        <v>62</v>
      </c>
      <c r="C58" s="1" t="s">
        <v>63</v>
      </c>
      <c r="D58" t="s">
        <v>56</v>
      </c>
      <c r="E58" s="2">
        <f t="shared" ca="1" si="0"/>
        <v>44307</v>
      </c>
      <c r="F58" s="7" t="str">
        <f t="shared" ca="1" si="1"/>
        <v>21/04/2021</v>
      </c>
      <c r="G58" t="str">
        <f t="shared" ca="1" si="2"/>
        <v>14:52:02</v>
      </c>
      <c r="H58" s="3">
        <f t="shared" si="6"/>
        <v>7.4305555555555555E-2</v>
      </c>
      <c r="I58" s="3" t="str">
        <f t="shared" si="3"/>
        <v>01:47:00</v>
      </c>
      <c r="K58" t="s">
        <v>159</v>
      </c>
      <c r="L58" s="4">
        <v>7.4305555555555555E-2</v>
      </c>
      <c r="N58" s="6" t="str">
        <f t="shared" ca="1" si="4"/>
        <v>('PaoloManfredi','Michele','21/04/2021','14:52:02','01:47:00','','HOR3')</v>
      </c>
      <c r="Q58" s="5">
        <f t="shared" ca="1" si="5"/>
        <v>0.59852461408381274</v>
      </c>
      <c r="R58" s="3" t="b">
        <f>H58&lt;L58</f>
        <v>0</v>
      </c>
      <c r="S58" s="2">
        <f>DATEVALUE(C58)</f>
        <v>44120</v>
      </c>
      <c r="T58" s="2">
        <v>44369</v>
      </c>
      <c r="U58" t="b">
        <f ca="1">(E58&lt;S58)</f>
        <v>0</v>
      </c>
      <c r="V58" t="b">
        <f ca="1">(E58&gt;T58)</f>
        <v>0</v>
      </c>
      <c r="W58" t="b">
        <f ca="1">AND(E58&gt;S58,E58&lt;T58)</f>
        <v>1</v>
      </c>
    </row>
    <row r="59" spans="1:23" x14ac:dyDescent="0.3">
      <c r="A59" s="1" t="s">
        <v>61</v>
      </c>
      <c r="B59" t="s">
        <v>62</v>
      </c>
      <c r="C59" s="1" t="s">
        <v>63</v>
      </c>
      <c r="D59" t="s">
        <v>60</v>
      </c>
      <c r="E59" s="2">
        <f t="shared" ca="1" si="0"/>
        <v>44350</v>
      </c>
      <c r="F59" s="7" t="str">
        <f t="shared" ca="1" si="1"/>
        <v>03/06/2021</v>
      </c>
      <c r="G59" t="str">
        <f t="shared" ca="1" si="2"/>
        <v>03:55:41</v>
      </c>
      <c r="H59" s="3">
        <f t="shared" si="6"/>
        <v>6.8749999999999992E-2</v>
      </c>
      <c r="I59" s="3" t="str">
        <f t="shared" si="3"/>
        <v>01:39:00</v>
      </c>
      <c r="K59" t="s">
        <v>160</v>
      </c>
      <c r="L59" s="4">
        <v>6.8749999999999992E-2</v>
      </c>
      <c r="N59" s="6" t="str">
        <f t="shared" ca="1" si="4"/>
        <v>('PaoloManfredi','Carlo','03/06/2021','03:55:41','01:39:00','','HOR4')</v>
      </c>
      <c r="Q59" s="5">
        <f t="shared" ca="1" si="5"/>
        <v>0.58208954895963894</v>
      </c>
      <c r="R59" s="3" t="b">
        <f>H59&lt;L59</f>
        <v>0</v>
      </c>
      <c r="S59" s="2">
        <f>DATEVALUE(C59)</f>
        <v>44120</v>
      </c>
      <c r="T59" s="2">
        <v>44369</v>
      </c>
      <c r="U59" t="b">
        <f ca="1">(E59&lt;S59)</f>
        <v>0</v>
      </c>
      <c r="V59" t="b">
        <f ca="1">(E59&gt;T59)</f>
        <v>0</v>
      </c>
      <c r="W59" t="b">
        <f ca="1">AND(E59&gt;S59,E59&lt;T59)</f>
        <v>1</v>
      </c>
    </row>
    <row r="60" spans="1:23" x14ac:dyDescent="0.3">
      <c r="A60" s="1" t="s">
        <v>103</v>
      </c>
      <c r="B60" t="s">
        <v>104</v>
      </c>
      <c r="C60" s="1" t="s">
        <v>15</v>
      </c>
      <c r="D60" t="s">
        <v>105</v>
      </c>
      <c r="E60" s="2">
        <f t="shared" ca="1" si="0"/>
        <v>44165</v>
      </c>
      <c r="F60" s="7" t="str">
        <f t="shared" ca="1" si="1"/>
        <v>30/11/2020</v>
      </c>
      <c r="G60" t="str">
        <f t="shared" ca="1" si="2"/>
        <v>01:47:43</v>
      </c>
      <c r="H60" s="3">
        <f t="shared" si="6"/>
        <v>7.7083333333333337E-2</v>
      </c>
      <c r="I60" s="3" t="str">
        <f t="shared" si="3"/>
        <v>01:51:00</v>
      </c>
      <c r="K60" t="s">
        <v>161</v>
      </c>
      <c r="L60" s="4">
        <v>7.7083333333333337E-2</v>
      </c>
      <c r="N60" s="6" t="str">
        <f t="shared" ca="1" si="4"/>
        <v>('GiadaBitossi','Giada','30/11/2020','01:47:43','01:51:00','','HOR5')</v>
      </c>
      <c r="Q60" s="5">
        <f t="shared" ca="1" si="5"/>
        <v>0.27276583053917669</v>
      </c>
      <c r="R60" s="3" t="b">
        <f>H60&lt;L60</f>
        <v>0</v>
      </c>
      <c r="S60" s="2">
        <f>DATEVALUE(C60)</f>
        <v>44121</v>
      </c>
      <c r="T60" s="2">
        <v>44369</v>
      </c>
      <c r="U60" t="b">
        <f ca="1">(E60&lt;S60)</f>
        <v>0</v>
      </c>
      <c r="V60" t="b">
        <f ca="1">(E60&gt;T60)</f>
        <v>0</v>
      </c>
      <c r="W60" t="b">
        <f ca="1">AND(E60&gt;S60,E60&lt;T60)</f>
        <v>1</v>
      </c>
    </row>
    <row r="61" spans="1:23" x14ac:dyDescent="0.3">
      <c r="A61" s="1" t="s">
        <v>103</v>
      </c>
      <c r="B61" t="s">
        <v>104</v>
      </c>
      <c r="C61" s="1" t="s">
        <v>15</v>
      </c>
      <c r="D61" t="s">
        <v>5</v>
      </c>
      <c r="E61" s="2">
        <f t="shared" ca="1" si="0"/>
        <v>44284</v>
      </c>
      <c r="F61" s="7" t="str">
        <f t="shared" ca="1" si="1"/>
        <v>29/03/2021</v>
      </c>
      <c r="G61" t="str">
        <f t="shared" ca="1" si="2"/>
        <v>00:14:10</v>
      </c>
      <c r="H61" s="3">
        <f t="shared" si="6"/>
        <v>6.0416666666666667E-2</v>
      </c>
      <c r="I61" s="3" t="str">
        <f t="shared" si="3"/>
        <v>01:27:00</v>
      </c>
      <c r="K61" t="s">
        <v>162</v>
      </c>
      <c r="L61" s="4">
        <v>6.0416666666666667E-2</v>
      </c>
      <c r="N61" s="6" t="str">
        <f t="shared" ca="1" si="4"/>
        <v>('GiadaBitossi','Lucia','29/03/2021','00:14:10','01:27:00','','HOR6')</v>
      </c>
      <c r="Q61" s="5">
        <f t="shared" ca="1" si="5"/>
        <v>0.70581886317540565</v>
      </c>
      <c r="R61" s="3" t="b">
        <f>H61&lt;L61</f>
        <v>0</v>
      </c>
      <c r="S61" s="2">
        <f>DATEVALUE(C61)</f>
        <v>44121</v>
      </c>
      <c r="T61" s="2">
        <v>44369</v>
      </c>
      <c r="U61" t="b">
        <f ca="1">(E61&lt;S61)</f>
        <v>0</v>
      </c>
      <c r="V61" t="b">
        <f ca="1">(E61&gt;T61)</f>
        <v>0</v>
      </c>
      <c r="W61" t="b">
        <f ca="1">AND(E61&gt;S61,E61&lt;T61)</f>
        <v>1</v>
      </c>
    </row>
    <row r="62" spans="1:23" x14ac:dyDescent="0.3">
      <c r="A62" s="1" t="s">
        <v>103</v>
      </c>
      <c r="B62" t="s">
        <v>104</v>
      </c>
      <c r="C62" s="1" t="s">
        <v>15</v>
      </c>
      <c r="D62" t="s">
        <v>0</v>
      </c>
      <c r="E62" s="2">
        <f t="shared" ca="1" si="0"/>
        <v>44351</v>
      </c>
      <c r="F62" s="7" t="str">
        <f t="shared" ca="1" si="1"/>
        <v>04/06/2021</v>
      </c>
      <c r="G62" t="str">
        <f t="shared" ca="1" si="2"/>
        <v>20:01:26</v>
      </c>
      <c r="H62" s="3">
        <f t="shared" si="6"/>
        <v>8.3333333333333329E-2</v>
      </c>
      <c r="I62" s="3" t="str">
        <f t="shared" si="3"/>
        <v>02:00:00</v>
      </c>
      <c r="K62" t="s">
        <v>163</v>
      </c>
      <c r="L62" s="4">
        <v>8.3333333333333329E-2</v>
      </c>
      <c r="N62" s="6" t="str">
        <f t="shared" ca="1" si="4"/>
        <v>('GiadaBitossi','Sofia','04/06/2021','20:01:26','02:00:00','','TWIL1')</v>
      </c>
      <c r="Q62" s="5">
        <f t="shared" ca="1" si="5"/>
        <v>0.2914324106309083</v>
      </c>
      <c r="R62" s="3" t="b">
        <f>H62&lt;L62</f>
        <v>0</v>
      </c>
      <c r="S62" s="2">
        <f>DATEVALUE(C62)</f>
        <v>44121</v>
      </c>
      <c r="T62" s="2">
        <v>44369</v>
      </c>
      <c r="U62" t="b">
        <f ca="1">(E62&lt;S62)</f>
        <v>0</v>
      </c>
      <c r="V62" t="b">
        <f ca="1">(E62&gt;T62)</f>
        <v>0</v>
      </c>
      <c r="W62" t="b">
        <f ca="1">AND(E62&gt;S62,E62&lt;T62)</f>
        <v>1</v>
      </c>
    </row>
    <row r="63" spans="1:23" x14ac:dyDescent="0.3">
      <c r="A63" s="1" t="s">
        <v>103</v>
      </c>
      <c r="B63" t="s">
        <v>104</v>
      </c>
      <c r="C63" s="1" t="s">
        <v>15</v>
      </c>
      <c r="D63" t="s">
        <v>38</v>
      </c>
      <c r="E63" s="2">
        <f t="shared" ca="1" si="0"/>
        <v>44365</v>
      </c>
      <c r="F63" s="7" t="str">
        <f t="shared" ca="1" si="1"/>
        <v>18/06/2021</v>
      </c>
      <c r="G63" t="str">
        <f t="shared" ca="1" si="2"/>
        <v>20:19:01</v>
      </c>
      <c r="H63" s="3">
        <f t="shared" si="6"/>
        <v>9.7222222222222224E-2</v>
      </c>
      <c r="I63" s="3" t="str">
        <f t="shared" si="3"/>
        <v>02:20:00</v>
      </c>
      <c r="K63" t="s">
        <v>164</v>
      </c>
      <c r="L63" s="4">
        <v>9.7222222222222224E-2</v>
      </c>
      <c r="N63" s="6" t="str">
        <f t="shared" ca="1" si="4"/>
        <v>('GiadaBitossi','Chiara','18/06/2021','20:19:01','02:20:00','','TWIL2')</v>
      </c>
      <c r="Q63" s="5">
        <f t="shared" ca="1" si="5"/>
        <v>5.0803009067854288E-2</v>
      </c>
      <c r="R63" s="3" t="b">
        <f>H63&lt;L63</f>
        <v>0</v>
      </c>
      <c r="S63" s="2">
        <f>DATEVALUE(C63)</f>
        <v>44121</v>
      </c>
      <c r="T63" s="2">
        <v>44369</v>
      </c>
      <c r="U63" t="b">
        <f ca="1">(E63&lt;S63)</f>
        <v>0</v>
      </c>
      <c r="V63" t="b">
        <f ca="1">(E63&gt;T63)</f>
        <v>0</v>
      </c>
      <c r="W63" t="b">
        <f ca="1">AND(E63&gt;S63,E63&lt;T63)</f>
        <v>1</v>
      </c>
    </row>
    <row r="64" spans="1:23" x14ac:dyDescent="0.3">
      <c r="A64" s="1" t="s">
        <v>58</v>
      </c>
      <c r="B64" t="s">
        <v>59</v>
      </c>
      <c r="C64" s="1" t="s">
        <v>15</v>
      </c>
      <c r="D64" t="s">
        <v>57</v>
      </c>
      <c r="E64" s="2">
        <f t="shared" ca="1" si="0"/>
        <v>44265</v>
      </c>
      <c r="F64" s="7" t="str">
        <f t="shared" ca="1" si="1"/>
        <v>10/03/2021</v>
      </c>
      <c r="G64" t="str">
        <f t="shared" ca="1" si="2"/>
        <v>02:34:35</v>
      </c>
      <c r="H64" s="3">
        <f t="shared" si="6"/>
        <v>7.6388888888888895E-2</v>
      </c>
      <c r="I64" s="3" t="str">
        <f t="shared" si="3"/>
        <v>01:50:00</v>
      </c>
      <c r="K64" t="s">
        <v>165</v>
      </c>
      <c r="L64" s="4">
        <v>7.6388888888888895E-2</v>
      </c>
      <c r="N64" s="6" t="str">
        <f t="shared" ca="1" si="4"/>
        <v>('FrankZanchi','Frank','10/03/2021','02:34:35','01:50:00','','TWIL3')</v>
      </c>
      <c r="Q64" s="5">
        <f t="shared" ca="1" si="5"/>
        <v>0.57882007904666555</v>
      </c>
      <c r="R64" s="3" t="b">
        <f>H64&lt;L64</f>
        <v>0</v>
      </c>
      <c r="S64" s="2">
        <f>DATEVALUE(C64)</f>
        <v>44121</v>
      </c>
      <c r="T64" s="2">
        <v>44369</v>
      </c>
      <c r="U64" t="b">
        <f ca="1">(E64&lt;S64)</f>
        <v>0</v>
      </c>
      <c r="V64" t="b">
        <f ca="1">(E64&gt;T64)</f>
        <v>0</v>
      </c>
      <c r="W64" t="b">
        <f ca="1">AND(E64&gt;S64,E64&lt;T64)</f>
        <v>1</v>
      </c>
    </row>
    <row r="65" spans="1:23" x14ac:dyDescent="0.3">
      <c r="A65" s="1" t="s">
        <v>13</v>
      </c>
      <c r="B65" t="s">
        <v>14</v>
      </c>
      <c r="C65" s="1" t="s">
        <v>15</v>
      </c>
      <c r="D65" t="s">
        <v>16</v>
      </c>
      <c r="E65" s="2">
        <f t="shared" ca="1" si="0"/>
        <v>44315</v>
      </c>
      <c r="F65" s="7" t="str">
        <f t="shared" ca="1" si="1"/>
        <v>29/04/2021</v>
      </c>
      <c r="G65" t="str">
        <f t="shared" ca="1" si="2"/>
        <v>21:37:27</v>
      </c>
      <c r="H65" s="3">
        <f t="shared" si="6"/>
        <v>6.9444444444444434E-2</v>
      </c>
      <c r="I65" s="3" t="str">
        <f t="shared" si="3"/>
        <v>01:40:00</v>
      </c>
      <c r="K65" t="s">
        <v>166</v>
      </c>
      <c r="L65" s="4">
        <v>6.9444444444444434E-2</v>
      </c>
      <c r="N65" s="6" t="str">
        <f t="shared" ca="1" si="4"/>
        <v>('DarioAzeglioTabegna','Dario','29/04/2021','21:37:27','01:40:00','','AVEN1')</v>
      </c>
      <c r="Q65" s="5">
        <f t="shared" ca="1" si="5"/>
        <v>0.40089644594773055</v>
      </c>
      <c r="R65" s="3" t="b">
        <f>H65&lt;L65</f>
        <v>0</v>
      </c>
      <c r="S65" s="2">
        <f>DATEVALUE(C65)</f>
        <v>44121</v>
      </c>
      <c r="T65" s="2">
        <v>44369</v>
      </c>
      <c r="U65" t="b">
        <f ca="1">(E65&lt;S65)</f>
        <v>0</v>
      </c>
      <c r="V65" t="b">
        <f ca="1">(E65&gt;T65)</f>
        <v>0</v>
      </c>
      <c r="W65" t="b">
        <f ca="1">AND(E65&gt;S65,E65&lt;T65)</f>
        <v>1</v>
      </c>
    </row>
    <row r="66" spans="1:23" x14ac:dyDescent="0.3">
      <c r="A66" s="1" t="s">
        <v>13</v>
      </c>
      <c r="B66" t="s">
        <v>14</v>
      </c>
      <c r="C66" s="1" t="s">
        <v>15</v>
      </c>
      <c r="D66" t="s">
        <v>12</v>
      </c>
      <c r="E66" s="2">
        <f t="shared" ca="1" si="0"/>
        <v>44172</v>
      </c>
      <c r="F66" s="7" t="str">
        <f t="shared" ca="1" si="1"/>
        <v>07/12/2020</v>
      </c>
      <c r="G66" t="str">
        <f t="shared" ca="1" si="2"/>
        <v>04:04:47</v>
      </c>
      <c r="H66" s="3">
        <f t="shared" si="6"/>
        <v>8.3333333333333329E-2</v>
      </c>
      <c r="I66" s="3" t="str">
        <f t="shared" si="3"/>
        <v>02:00:00</v>
      </c>
      <c r="K66" t="s">
        <v>167</v>
      </c>
      <c r="L66" s="4">
        <v>8.3333333333333329E-2</v>
      </c>
      <c r="N66" s="6" t="str">
        <f t="shared" ca="1" si="4"/>
        <v>('DarioAzeglioTabegna','Eugenio','07/12/2020','04:04:47','02:00:00','','AVEN2')</v>
      </c>
      <c r="Q66" s="5">
        <f t="shared" ca="1" si="5"/>
        <v>0.18117595488711802</v>
      </c>
      <c r="R66" s="3" t="b">
        <f>H66&lt;L66</f>
        <v>0</v>
      </c>
      <c r="S66" s="2">
        <f>DATEVALUE(C66)</f>
        <v>44121</v>
      </c>
      <c r="T66" s="2">
        <v>44369</v>
      </c>
      <c r="U66" t="b">
        <f ca="1">(E66&lt;S66)</f>
        <v>0</v>
      </c>
      <c r="V66" t="b">
        <f ca="1">(E66&gt;T66)</f>
        <v>0</v>
      </c>
      <c r="W66" t="b">
        <f ca="1">AND(E66&gt;S66,E66&lt;T66)</f>
        <v>1</v>
      </c>
    </row>
    <row r="67" spans="1:23" x14ac:dyDescent="0.3">
      <c r="A67" s="1" t="s">
        <v>52</v>
      </c>
      <c r="B67" t="s">
        <v>53</v>
      </c>
      <c r="C67" s="1" t="s">
        <v>54</v>
      </c>
      <c r="D67" t="s">
        <v>56</v>
      </c>
      <c r="E67" s="2">
        <f t="shared" ref="E67:E130" ca="1" si="7">RANDBETWEEN(C67,T67)</f>
        <v>44130</v>
      </c>
      <c r="F67" s="7" t="str">
        <f t="shared" ref="F67:F130" ca="1" si="8">TEXT(E67,"GG/MM/AAAA")</f>
        <v>26/10/2020</v>
      </c>
      <c r="G67" t="str">
        <f t="shared" ref="G67:G130" ca="1" si="9">TEXT(RAND(),"HH:MM:SS")</f>
        <v>15:33:00</v>
      </c>
      <c r="H67" s="3">
        <f t="shared" si="6"/>
        <v>7.9861111111111105E-2</v>
      </c>
      <c r="I67" s="3" t="str">
        <f t="shared" ref="I67:I130" si="10">TEXT(H67,"HH:MM:SS")</f>
        <v>01:55:00</v>
      </c>
      <c r="K67" t="s">
        <v>168</v>
      </c>
      <c r="L67" s="4">
        <v>7.9861111111111105E-2</v>
      </c>
      <c r="N67" s="6" t="str">
        <f t="shared" ref="N67:N130" ca="1" si="11">_xlfn.CONCAT("('",A67,"','",D67,"','",F67,"','",G67,"','",I67,"','",J67,"','",K67,"')",)</f>
        <v>('MicheleTatiani','Michele','26/10/2020','15:33:00','01:55:00','','AVEN3')</v>
      </c>
      <c r="Q67" s="5">
        <f t="shared" ref="Q67:Q130" ca="1" si="12">RAND()</f>
        <v>0.98534023476230326</v>
      </c>
      <c r="R67" s="3" t="b">
        <f>H67&lt;L67</f>
        <v>0</v>
      </c>
      <c r="S67" s="2">
        <f>DATEVALUE(C67)</f>
        <v>44122</v>
      </c>
      <c r="T67" s="2">
        <v>44369</v>
      </c>
      <c r="U67" t="b">
        <f ca="1">(E67&lt;S67)</f>
        <v>0</v>
      </c>
      <c r="V67" t="b">
        <f ca="1">(E67&gt;T67)</f>
        <v>0</v>
      </c>
      <c r="W67" t="b">
        <f ca="1">AND(E67&gt;S67,E67&lt;T67)</f>
        <v>1</v>
      </c>
    </row>
    <row r="68" spans="1:23" x14ac:dyDescent="0.3">
      <c r="A68" s="1" t="s">
        <v>52</v>
      </c>
      <c r="B68" t="s">
        <v>53</v>
      </c>
      <c r="C68" s="1" t="s">
        <v>54</v>
      </c>
      <c r="D68" t="s">
        <v>55</v>
      </c>
      <c r="E68" s="2">
        <f t="shared" ca="1" si="7"/>
        <v>44144</v>
      </c>
      <c r="F68" s="7" t="str">
        <f t="shared" ca="1" si="8"/>
        <v>09/11/2020</v>
      </c>
      <c r="G68" t="str">
        <f t="shared" ca="1" si="9"/>
        <v>13:24:34</v>
      </c>
      <c r="H68" s="3">
        <f t="shared" si="6"/>
        <v>8.6805555555555566E-2</v>
      </c>
      <c r="I68" s="3" t="str">
        <f t="shared" si="10"/>
        <v>02:05:00</v>
      </c>
      <c r="K68" t="s">
        <v>169</v>
      </c>
      <c r="L68" s="4">
        <v>8.6805555555555566E-2</v>
      </c>
      <c r="N68" s="6" t="str">
        <f t="shared" ca="1" si="11"/>
        <v>('MicheleTatiani','Andrea','09/11/2020','13:24:34','02:05:00','','AVEN4')</v>
      </c>
      <c r="Q68" s="5">
        <f t="shared" ca="1" si="12"/>
        <v>0.88970817787693135</v>
      </c>
      <c r="R68" s="3" t="b">
        <f>H68&lt;L68</f>
        <v>0</v>
      </c>
      <c r="S68" s="2">
        <f>DATEVALUE(C68)</f>
        <v>44122</v>
      </c>
      <c r="T68" s="2">
        <v>44369</v>
      </c>
      <c r="U68" t="b">
        <f ca="1">(E68&lt;S68)</f>
        <v>0</v>
      </c>
      <c r="V68" t="b">
        <f ca="1">(E68&gt;T68)</f>
        <v>0</v>
      </c>
      <c r="W68" t="b">
        <f ca="1">AND(E68&gt;S68,E68&lt;T68)</f>
        <v>1</v>
      </c>
    </row>
    <row r="69" spans="1:23" x14ac:dyDescent="0.3">
      <c r="A69" s="1" t="s">
        <v>52</v>
      </c>
      <c r="B69" t="s">
        <v>53</v>
      </c>
      <c r="C69" s="1" t="s">
        <v>54</v>
      </c>
      <c r="D69" t="s">
        <v>51</v>
      </c>
      <c r="E69" s="2">
        <f t="shared" ca="1" si="7"/>
        <v>44154</v>
      </c>
      <c r="F69" s="7" t="str">
        <f t="shared" ca="1" si="8"/>
        <v>19/11/2020</v>
      </c>
      <c r="G69" t="str">
        <f t="shared" ca="1" si="9"/>
        <v>19:39:54</v>
      </c>
      <c r="H69" s="3">
        <f t="shared" si="6"/>
        <v>9.7222222222222224E-2</v>
      </c>
      <c r="I69" s="3" t="str">
        <f t="shared" si="10"/>
        <v>02:20:00</v>
      </c>
      <c r="K69" t="s">
        <v>170</v>
      </c>
      <c r="L69" s="4">
        <v>9.7222222222222224E-2</v>
      </c>
      <c r="N69" s="6" t="str">
        <f t="shared" ca="1" si="11"/>
        <v>('MicheleTatiani','Marco','19/11/2020','19:39:54','02:20:00','','AVEN5')</v>
      </c>
      <c r="Q69" s="5">
        <f t="shared" ca="1" si="12"/>
        <v>0.45194272317936623</v>
      </c>
      <c r="R69" s="3" t="b">
        <f>H69&lt;L69</f>
        <v>0</v>
      </c>
      <c r="S69" s="2">
        <f>DATEVALUE(C69)</f>
        <v>44122</v>
      </c>
      <c r="T69" s="2">
        <v>44369</v>
      </c>
      <c r="U69" t="b">
        <f ca="1">(E69&lt;S69)</f>
        <v>0</v>
      </c>
      <c r="V69" t="b">
        <f ca="1">(E69&gt;T69)</f>
        <v>0</v>
      </c>
      <c r="W69" t="b">
        <f ca="1">AND(E69&gt;S69,E69&lt;T69)</f>
        <v>1</v>
      </c>
    </row>
    <row r="70" spans="1:23" x14ac:dyDescent="0.3">
      <c r="A70" s="1" t="s">
        <v>126</v>
      </c>
      <c r="B70" t="s">
        <v>127</v>
      </c>
      <c r="C70" s="1" t="s">
        <v>128</v>
      </c>
      <c r="D70" t="s">
        <v>130</v>
      </c>
      <c r="E70" s="2">
        <f t="shared" ca="1" si="7"/>
        <v>43831</v>
      </c>
      <c r="F70" s="7" t="str">
        <f t="shared" ca="1" si="8"/>
        <v>01/01/2020</v>
      </c>
      <c r="G70" t="str">
        <f t="shared" ca="1" si="9"/>
        <v>09:20:05</v>
      </c>
      <c r="H70" s="3">
        <f t="shared" si="6"/>
        <v>8.3333333333333329E-2</v>
      </c>
      <c r="I70" s="3" t="str">
        <f t="shared" si="10"/>
        <v>02:00:00</v>
      </c>
      <c r="K70" t="s">
        <v>171</v>
      </c>
      <c r="L70" s="4">
        <v>8.3333333333333329E-2</v>
      </c>
      <c r="N70" s="6" t="str">
        <f t="shared" ca="1" si="11"/>
        <v>('AssuntaRubini','Assunta','01/01/2020','09:20:05','02:00:00','','AVEN6')</v>
      </c>
      <c r="Q70" s="5">
        <f t="shared" ca="1" si="12"/>
        <v>0.53441615760992911</v>
      </c>
      <c r="R70" s="3" t="b">
        <f>H70&lt;L70</f>
        <v>0</v>
      </c>
      <c r="T70" s="2">
        <v>44369</v>
      </c>
      <c r="U70" t="b">
        <f t="shared" ref="U70:U133" ca="1" si="13">(E70&lt;S70)</f>
        <v>0</v>
      </c>
      <c r="V70" t="b">
        <f t="shared" ref="V70:V133" ca="1" si="14">(E70&gt;T70)</f>
        <v>0</v>
      </c>
      <c r="W70" t="b">
        <f t="shared" ref="W70:W133" ca="1" si="15">AND(E70&gt;S70,E70&lt;T70)</f>
        <v>1</v>
      </c>
    </row>
    <row r="71" spans="1:23" x14ac:dyDescent="0.3">
      <c r="A71" s="1" t="s">
        <v>126</v>
      </c>
      <c r="B71" t="s">
        <v>127</v>
      </c>
      <c r="C71" s="1" t="s">
        <v>128</v>
      </c>
      <c r="D71" t="s">
        <v>129</v>
      </c>
      <c r="E71" s="2">
        <f t="shared" ca="1" si="7"/>
        <v>44285</v>
      </c>
      <c r="F71" s="7" t="str">
        <f t="shared" ca="1" si="8"/>
        <v>30/03/2021</v>
      </c>
      <c r="G71" t="str">
        <f t="shared" ca="1" si="9"/>
        <v>16:46:02</v>
      </c>
      <c r="H71" s="3">
        <f t="shared" si="6"/>
        <v>8.6805555555555566E-2</v>
      </c>
      <c r="I71" s="3" t="str">
        <f t="shared" si="10"/>
        <v>02:05:00</v>
      </c>
      <c r="K71" t="s">
        <v>172</v>
      </c>
      <c r="L71" s="4">
        <v>8.6805555555555566E-2</v>
      </c>
      <c r="N71" s="6" t="str">
        <f t="shared" ca="1" si="11"/>
        <v>('AssuntaRubini','Maria','30/03/2021','16:46:02','02:05:00','','AVEN7')</v>
      </c>
      <c r="Q71" s="5">
        <f t="shared" ca="1" si="12"/>
        <v>0.7821321193309535</v>
      </c>
      <c r="R71" s="3" t="b">
        <f>H71&lt;L71</f>
        <v>0</v>
      </c>
      <c r="T71" s="2">
        <v>44369</v>
      </c>
      <c r="U71" t="b">
        <f t="shared" ca="1" si="13"/>
        <v>0</v>
      </c>
      <c r="V71" t="b">
        <f t="shared" ca="1" si="14"/>
        <v>0</v>
      </c>
      <c r="W71" t="b">
        <f t="shared" ca="1" si="15"/>
        <v>1</v>
      </c>
    </row>
    <row r="72" spans="1:23" x14ac:dyDescent="0.3">
      <c r="A72" s="1" t="s">
        <v>126</v>
      </c>
      <c r="B72" t="s">
        <v>127</v>
      </c>
      <c r="C72" s="1" t="s">
        <v>128</v>
      </c>
      <c r="D72" t="s">
        <v>38</v>
      </c>
      <c r="E72" s="2">
        <f t="shared" ca="1" si="7"/>
        <v>44307</v>
      </c>
      <c r="F72" s="7" t="str">
        <f t="shared" ca="1" si="8"/>
        <v>21/04/2021</v>
      </c>
      <c r="G72" t="str">
        <f t="shared" ca="1" si="9"/>
        <v>02:38:57</v>
      </c>
      <c r="H72" s="3">
        <f t="shared" si="6"/>
        <v>7.2916666666666671E-2</v>
      </c>
      <c r="I72" s="3" t="str">
        <f t="shared" si="10"/>
        <v>01:45:00</v>
      </c>
      <c r="K72" t="s">
        <v>173</v>
      </c>
      <c r="L72" s="4">
        <v>7.2916666666666671E-2</v>
      </c>
      <c r="N72" s="6" t="str">
        <f t="shared" ca="1" si="11"/>
        <v>('AssuntaRubini','Chiara','21/04/2021','02:38:57','01:45:00','','AVEN8')</v>
      </c>
      <c r="Q72" s="5">
        <f t="shared" ca="1" si="12"/>
        <v>0.63735551742707075</v>
      </c>
      <c r="R72" s="3" t="b">
        <f>H72&lt;L72</f>
        <v>0</v>
      </c>
      <c r="T72" s="2">
        <v>44369</v>
      </c>
      <c r="U72" t="b">
        <f t="shared" ca="1" si="13"/>
        <v>0</v>
      </c>
      <c r="V72" t="b">
        <f t="shared" ca="1" si="14"/>
        <v>0</v>
      </c>
      <c r="W72" t="b">
        <f t="shared" ca="1" si="15"/>
        <v>1</v>
      </c>
    </row>
    <row r="73" spans="1:23" x14ac:dyDescent="0.3">
      <c r="A73" s="1" t="s">
        <v>123</v>
      </c>
      <c r="B73" t="s">
        <v>124</v>
      </c>
      <c r="C73" s="1" t="s">
        <v>125</v>
      </c>
      <c r="D73" t="s">
        <v>120</v>
      </c>
      <c r="E73" s="2">
        <f t="shared" ca="1" si="7"/>
        <v>44362</v>
      </c>
      <c r="F73" s="7" t="str">
        <f t="shared" ca="1" si="8"/>
        <v>15/06/2021</v>
      </c>
      <c r="G73" t="str">
        <f t="shared" ca="1" si="9"/>
        <v>16:55:32</v>
      </c>
      <c r="H73" s="3">
        <f t="shared" si="6"/>
        <v>7.7777777777777779E-2</v>
      </c>
      <c r="I73" s="3" t="str">
        <f t="shared" si="10"/>
        <v>01:52:00</v>
      </c>
      <c r="K73" t="s">
        <v>174</v>
      </c>
      <c r="L73" s="4">
        <v>7.7777777777777779E-2</v>
      </c>
      <c r="N73" s="6" t="str">
        <f t="shared" ca="1" si="11"/>
        <v>('GiuliaLetiziaNorbiato','Giulia','15/06/2021','16:55:32','01:52:00','','AVEN9')</v>
      </c>
      <c r="Q73" s="5">
        <f t="shared" ca="1" si="12"/>
        <v>0.6499806495347028</v>
      </c>
      <c r="R73" s="3" t="b">
        <f>H73&lt;L73</f>
        <v>0</v>
      </c>
      <c r="T73" s="2">
        <v>44369</v>
      </c>
      <c r="U73" t="b">
        <f t="shared" ca="1" si="13"/>
        <v>0</v>
      </c>
      <c r="V73" t="b">
        <f t="shared" ca="1" si="14"/>
        <v>0</v>
      </c>
      <c r="W73" t="b">
        <f t="shared" ca="1" si="15"/>
        <v>1</v>
      </c>
    </row>
    <row r="74" spans="1:23" x14ac:dyDescent="0.3">
      <c r="A74" s="1" t="s">
        <v>117</v>
      </c>
      <c r="B74" t="s">
        <v>118</v>
      </c>
      <c r="C74" s="1" t="s">
        <v>119</v>
      </c>
      <c r="D74" t="s">
        <v>122</v>
      </c>
      <c r="E74" s="2">
        <f t="shared" ca="1" si="7"/>
        <v>43853</v>
      </c>
      <c r="F74" s="7" t="str">
        <f t="shared" ca="1" si="8"/>
        <v>23/01/2020</v>
      </c>
      <c r="G74" t="str">
        <f t="shared" ca="1" si="9"/>
        <v>16:49:42</v>
      </c>
      <c r="H74" s="3">
        <f t="shared" si="6"/>
        <v>7.3611111111111113E-2</v>
      </c>
      <c r="I74" s="3" t="str">
        <f t="shared" si="10"/>
        <v>01:46:00</v>
      </c>
      <c r="K74" t="s">
        <v>175</v>
      </c>
      <c r="L74" s="4">
        <v>7.3611111111111113E-2</v>
      </c>
      <c r="N74" s="6" t="str">
        <f t="shared" ca="1" si="11"/>
        <v>('EttoreDomenici','Ettore','23/01/2020','16:49:42','01:46:00','','AVEN10')</v>
      </c>
      <c r="Q74" s="5">
        <f t="shared" ca="1" si="12"/>
        <v>0.98334950618621109</v>
      </c>
      <c r="R74" s="3" t="b">
        <f>H74&lt;L74</f>
        <v>0</v>
      </c>
      <c r="T74" s="2">
        <v>44369</v>
      </c>
      <c r="U74" t="b">
        <f t="shared" ca="1" si="13"/>
        <v>0</v>
      </c>
      <c r="V74" t="b">
        <f t="shared" ca="1" si="14"/>
        <v>0</v>
      </c>
      <c r="W74" t="b">
        <f t="shared" ca="1" si="15"/>
        <v>1</v>
      </c>
    </row>
    <row r="75" spans="1:23" x14ac:dyDescent="0.3">
      <c r="A75" s="1" t="s">
        <v>117</v>
      </c>
      <c r="B75" t="s">
        <v>118</v>
      </c>
      <c r="C75" s="1" t="s">
        <v>119</v>
      </c>
      <c r="D75" t="s">
        <v>39</v>
      </c>
      <c r="E75" s="2">
        <f t="shared" ca="1" si="7"/>
        <v>44033</v>
      </c>
      <c r="F75" s="7" t="str">
        <f t="shared" ca="1" si="8"/>
        <v>21/07/2020</v>
      </c>
      <c r="G75" t="str">
        <f t="shared" ca="1" si="9"/>
        <v>08:35:13</v>
      </c>
      <c r="H75" s="3">
        <f t="shared" si="6"/>
        <v>7.2916666666666671E-2</v>
      </c>
      <c r="I75" s="3" t="str">
        <f t="shared" si="10"/>
        <v>01:45:00</v>
      </c>
      <c r="K75" t="s">
        <v>176</v>
      </c>
      <c r="L75" s="4">
        <v>7.2916666666666671E-2</v>
      </c>
      <c r="N75" s="6" t="str">
        <f t="shared" ca="1" si="11"/>
        <v>('EttoreDomenici','Riccardo','21/07/2020','08:35:13','01:45:00','','AVEN11')</v>
      </c>
      <c r="Q75" s="5">
        <f t="shared" ca="1" si="12"/>
        <v>0.62212276943070299</v>
      </c>
      <c r="R75" s="3" t="b">
        <f>H75&lt;L75</f>
        <v>0</v>
      </c>
      <c r="T75" s="2">
        <v>44369</v>
      </c>
      <c r="U75" t="b">
        <f t="shared" ca="1" si="13"/>
        <v>0</v>
      </c>
      <c r="V75" t="b">
        <f t="shared" ca="1" si="14"/>
        <v>0</v>
      </c>
      <c r="W75" t="b">
        <f t="shared" ca="1" si="15"/>
        <v>1</v>
      </c>
    </row>
    <row r="76" spans="1:23" x14ac:dyDescent="0.3">
      <c r="A76" s="1" t="s">
        <v>117</v>
      </c>
      <c r="B76" t="s">
        <v>118</v>
      </c>
      <c r="C76" s="1" t="s">
        <v>119</v>
      </c>
      <c r="D76" t="s">
        <v>121</v>
      </c>
      <c r="E76" s="2">
        <f t="shared" ca="1" si="7"/>
        <v>43880</v>
      </c>
      <c r="F76" s="7" t="str">
        <f t="shared" ca="1" si="8"/>
        <v>19/02/2020</v>
      </c>
      <c r="G76" t="str">
        <f t="shared" ca="1" si="9"/>
        <v>09:51:58</v>
      </c>
      <c r="H76" s="3">
        <f t="shared" si="6"/>
        <v>7.7777777777777779E-2</v>
      </c>
      <c r="I76" s="3" t="str">
        <f t="shared" si="10"/>
        <v>01:52:00</v>
      </c>
      <c r="K76" t="s">
        <v>177</v>
      </c>
      <c r="L76" s="4">
        <v>7.7777777777777779E-2</v>
      </c>
      <c r="N76" s="6" t="str">
        <f t="shared" ca="1" si="11"/>
        <v>('EttoreDomenici','Claudio','19/02/2020','09:51:58','01:52:00','','AVEN12')</v>
      </c>
      <c r="Q76" s="5">
        <f t="shared" ca="1" si="12"/>
        <v>0.39362668080201824</v>
      </c>
      <c r="R76" s="3" t="b">
        <f>H76&lt;L76</f>
        <v>0</v>
      </c>
      <c r="T76" s="2">
        <v>44369</v>
      </c>
      <c r="U76" t="b">
        <f t="shared" ca="1" si="13"/>
        <v>0</v>
      </c>
      <c r="V76" t="b">
        <f t="shared" ca="1" si="14"/>
        <v>0</v>
      </c>
      <c r="W76" t="b">
        <f t="shared" ca="1" si="15"/>
        <v>1</v>
      </c>
    </row>
    <row r="77" spans="1:23" x14ac:dyDescent="0.3">
      <c r="A77" s="1" t="s">
        <v>117</v>
      </c>
      <c r="B77" t="s">
        <v>118</v>
      </c>
      <c r="C77" s="1" t="s">
        <v>119</v>
      </c>
      <c r="D77" t="s">
        <v>120</v>
      </c>
      <c r="E77" s="2">
        <f t="shared" ca="1" si="7"/>
        <v>44100</v>
      </c>
      <c r="F77" s="7" t="str">
        <f t="shared" ca="1" si="8"/>
        <v>26/09/2020</v>
      </c>
      <c r="G77" t="str">
        <f t="shared" ca="1" si="9"/>
        <v>16:34:12</v>
      </c>
      <c r="H77" s="3">
        <f t="shared" si="6"/>
        <v>7.0833333333333331E-2</v>
      </c>
      <c r="I77" s="3" t="str">
        <f t="shared" si="10"/>
        <v>01:42:00</v>
      </c>
      <c r="K77" t="s">
        <v>178</v>
      </c>
      <c r="L77" s="4">
        <v>7.0833333333333331E-2</v>
      </c>
      <c r="N77" s="6" t="str">
        <f t="shared" ca="1" si="11"/>
        <v>('EttoreDomenici','Giulia','26/09/2020','16:34:12','01:42:00','','AVEN13')</v>
      </c>
      <c r="Q77" s="5">
        <f t="shared" ca="1" si="12"/>
        <v>9.7680643371715892E-2</v>
      </c>
      <c r="R77" s="3" t="b">
        <f>H77&lt;L77</f>
        <v>0</v>
      </c>
      <c r="T77" s="2">
        <v>44369</v>
      </c>
      <c r="U77" t="b">
        <f t="shared" ca="1" si="13"/>
        <v>0</v>
      </c>
      <c r="V77" t="b">
        <f t="shared" ca="1" si="14"/>
        <v>0</v>
      </c>
      <c r="W77" t="b">
        <f t="shared" ca="1" si="15"/>
        <v>1</v>
      </c>
    </row>
    <row r="78" spans="1:23" x14ac:dyDescent="0.3">
      <c r="A78" s="1" t="s">
        <v>117</v>
      </c>
      <c r="B78" t="s">
        <v>118</v>
      </c>
      <c r="C78" s="1" t="s">
        <v>119</v>
      </c>
      <c r="D78" t="s">
        <v>5</v>
      </c>
      <c r="E78" s="2">
        <f t="shared" ca="1" si="7"/>
        <v>43848</v>
      </c>
      <c r="F78" s="7" t="str">
        <f t="shared" ca="1" si="8"/>
        <v>18/01/2020</v>
      </c>
      <c r="G78" t="str">
        <f t="shared" ca="1" si="9"/>
        <v>03:56:21</v>
      </c>
      <c r="H78" s="3">
        <f t="shared" si="6"/>
        <v>4.027777777777778E-2</v>
      </c>
      <c r="I78" s="3" t="str">
        <f t="shared" si="10"/>
        <v>00:58:00</v>
      </c>
      <c r="K78" t="s">
        <v>141</v>
      </c>
      <c r="L78" s="4">
        <v>4.027777777777778E-2</v>
      </c>
      <c r="N78" s="6" t="str">
        <f t="shared" ca="1" si="11"/>
        <v>('EttoreDomenici','Lucia','18/01/2020','03:56:21','00:58:00','','DIS1')</v>
      </c>
      <c r="Q78" s="5">
        <f t="shared" ca="1" si="12"/>
        <v>0.98816392705937395</v>
      </c>
      <c r="R78" s="3" t="b">
        <f>H78&lt;L78</f>
        <v>0</v>
      </c>
      <c r="T78" s="2">
        <v>44369</v>
      </c>
      <c r="U78" t="b">
        <f t="shared" ca="1" si="13"/>
        <v>0</v>
      </c>
      <c r="V78" t="b">
        <f t="shared" ca="1" si="14"/>
        <v>0</v>
      </c>
      <c r="W78" t="b">
        <f t="shared" ca="1" si="15"/>
        <v>1</v>
      </c>
    </row>
    <row r="79" spans="1:23" x14ac:dyDescent="0.3">
      <c r="A79" s="1" t="s">
        <v>110</v>
      </c>
      <c r="B79" t="s">
        <v>111</v>
      </c>
      <c r="C79" s="1" t="s">
        <v>112</v>
      </c>
      <c r="D79" t="s">
        <v>113</v>
      </c>
      <c r="E79" s="2">
        <f t="shared" ca="1" si="7"/>
        <v>44339</v>
      </c>
      <c r="F79" s="7" t="str">
        <f t="shared" ca="1" si="8"/>
        <v>23/05/2021</v>
      </c>
      <c r="G79" t="str">
        <f t="shared" ca="1" si="9"/>
        <v>14:42:20</v>
      </c>
      <c r="H79" s="3">
        <f t="shared" si="6"/>
        <v>6.25E-2</v>
      </c>
      <c r="I79" s="3" t="str">
        <f t="shared" si="10"/>
        <v>01:30:00</v>
      </c>
      <c r="K79" t="s">
        <v>142</v>
      </c>
      <c r="L79" s="4">
        <v>6.25E-2</v>
      </c>
      <c r="N79" s="6" t="str">
        <f t="shared" ca="1" si="11"/>
        <v>('CarolinaSanzani','Carolina','23/05/2021','14:42:20','01:30:00','','DIS2')</v>
      </c>
      <c r="Q79" s="5">
        <f t="shared" ca="1" si="12"/>
        <v>0.80709152207290324</v>
      </c>
      <c r="R79" s="3" t="b">
        <f>H79&lt;L79</f>
        <v>0</v>
      </c>
      <c r="T79" s="2">
        <v>44369</v>
      </c>
      <c r="U79" t="b">
        <f t="shared" ca="1" si="13"/>
        <v>0</v>
      </c>
      <c r="V79" t="b">
        <f t="shared" ca="1" si="14"/>
        <v>0</v>
      </c>
      <c r="W79" t="b">
        <f t="shared" ca="1" si="15"/>
        <v>1</v>
      </c>
    </row>
    <row r="80" spans="1:23" x14ac:dyDescent="0.3">
      <c r="A80" s="1" t="s">
        <v>110</v>
      </c>
      <c r="B80" t="s">
        <v>111</v>
      </c>
      <c r="C80" s="1" t="s">
        <v>112</v>
      </c>
      <c r="D80" t="s">
        <v>4</v>
      </c>
      <c r="E80" s="2">
        <f t="shared" ca="1" si="7"/>
        <v>43894</v>
      </c>
      <c r="F80" s="7" t="str">
        <f t="shared" ca="1" si="8"/>
        <v>04/03/2020</v>
      </c>
      <c r="G80" t="str">
        <f t="shared" ca="1" si="9"/>
        <v>13:47:32</v>
      </c>
      <c r="H80" s="3">
        <f t="shared" si="6"/>
        <v>4.1666666666666664E-2</v>
      </c>
      <c r="I80" s="3" t="str">
        <f t="shared" si="10"/>
        <v>01:00:00</v>
      </c>
      <c r="K80" t="s">
        <v>143</v>
      </c>
      <c r="L80" s="4">
        <v>4.1666666666666664E-2</v>
      </c>
      <c r="N80" s="6" t="str">
        <f t="shared" ca="1" si="11"/>
        <v>('CarolinaSanzani','Camilla','04/03/2020','13:47:32','01:00:00','','DIS3')</v>
      </c>
      <c r="Q80" s="5">
        <f t="shared" ca="1" si="12"/>
        <v>0.70341633809817694</v>
      </c>
      <c r="R80" s="3" t="b">
        <f>H80&lt;L80</f>
        <v>0</v>
      </c>
      <c r="T80" s="2">
        <v>44369</v>
      </c>
      <c r="U80" t="b">
        <f t="shared" ca="1" si="13"/>
        <v>0</v>
      </c>
      <c r="V80" t="b">
        <f t="shared" ca="1" si="14"/>
        <v>0</v>
      </c>
      <c r="W80" t="b">
        <f t="shared" ca="1" si="15"/>
        <v>1</v>
      </c>
    </row>
    <row r="81" spans="1:23" x14ac:dyDescent="0.3">
      <c r="A81" s="1" t="s">
        <v>110</v>
      </c>
      <c r="B81" t="s">
        <v>111</v>
      </c>
      <c r="C81" s="1" t="s">
        <v>112</v>
      </c>
      <c r="D81" t="s">
        <v>38</v>
      </c>
      <c r="E81" s="2">
        <f t="shared" ca="1" si="7"/>
        <v>44084</v>
      </c>
      <c r="F81" s="7" t="str">
        <f t="shared" ca="1" si="8"/>
        <v>10/09/2020</v>
      </c>
      <c r="G81" t="str">
        <f t="shared" ca="1" si="9"/>
        <v>17:33:53</v>
      </c>
      <c r="H81" s="3">
        <f t="shared" si="6"/>
        <v>5.2083333333333336E-2</v>
      </c>
      <c r="I81" s="3" t="str">
        <f t="shared" si="10"/>
        <v>01:15:00</v>
      </c>
      <c r="K81" t="s">
        <v>144</v>
      </c>
      <c r="L81" s="4">
        <v>5.2083333333333336E-2</v>
      </c>
      <c r="N81" s="6" t="str">
        <f t="shared" ca="1" si="11"/>
        <v>('CarolinaSanzani','Chiara','10/09/2020','17:33:53','01:15:00','','DIS4')</v>
      </c>
      <c r="Q81" s="5">
        <f t="shared" ca="1" si="12"/>
        <v>0.67732892252911037</v>
      </c>
      <c r="R81" s="3" t="b">
        <f>H81&lt;L81</f>
        <v>0</v>
      </c>
      <c r="T81" s="2">
        <v>44369</v>
      </c>
      <c r="U81" t="b">
        <f t="shared" ca="1" si="13"/>
        <v>0</v>
      </c>
      <c r="V81" t="b">
        <f t="shared" ca="1" si="14"/>
        <v>0</v>
      </c>
      <c r="W81" t="b">
        <f t="shared" ca="1" si="15"/>
        <v>1</v>
      </c>
    </row>
    <row r="82" spans="1:23" x14ac:dyDescent="0.3">
      <c r="A82" s="1" t="s">
        <v>106</v>
      </c>
      <c r="B82" t="s">
        <v>107</v>
      </c>
      <c r="C82" s="1" t="s">
        <v>108</v>
      </c>
      <c r="D82" t="s">
        <v>109</v>
      </c>
      <c r="E82" s="2">
        <f t="shared" ca="1" si="7"/>
        <v>44260</v>
      </c>
      <c r="F82" s="7" t="str">
        <f t="shared" ca="1" si="8"/>
        <v>05/03/2021</v>
      </c>
      <c r="G82" t="str">
        <f t="shared" ca="1" si="9"/>
        <v>19:33:32</v>
      </c>
      <c r="H82" s="3">
        <f t="shared" si="6"/>
        <v>5.9027777777777783E-2</v>
      </c>
      <c r="I82" s="3" t="str">
        <f t="shared" si="10"/>
        <v>01:25:00</v>
      </c>
      <c r="K82" t="s">
        <v>145</v>
      </c>
      <c r="L82" s="4">
        <v>5.9027777777777783E-2</v>
      </c>
      <c r="N82" s="6" t="str">
        <f t="shared" ca="1" si="11"/>
        <v>('KevinBizzuti','Simone','05/03/2021','19:33:32','01:25:00','','DIS5')</v>
      </c>
      <c r="Q82" s="5">
        <f t="shared" ca="1" si="12"/>
        <v>0.22146769375555553</v>
      </c>
      <c r="R82" s="3" t="b">
        <f>H82&lt;L82</f>
        <v>0</v>
      </c>
      <c r="T82" s="2">
        <v>44369</v>
      </c>
      <c r="U82" t="b">
        <f t="shared" ca="1" si="13"/>
        <v>0</v>
      </c>
      <c r="V82" t="b">
        <f t="shared" ca="1" si="14"/>
        <v>0</v>
      </c>
      <c r="W82" t="b">
        <f t="shared" ca="1" si="15"/>
        <v>1</v>
      </c>
    </row>
    <row r="83" spans="1:23" x14ac:dyDescent="0.3">
      <c r="A83" s="1" t="s">
        <v>106</v>
      </c>
      <c r="B83" t="s">
        <v>107</v>
      </c>
      <c r="C83" s="1" t="s">
        <v>108</v>
      </c>
      <c r="D83" t="s">
        <v>55</v>
      </c>
      <c r="E83" s="2">
        <f t="shared" ca="1" si="7"/>
        <v>43890</v>
      </c>
      <c r="F83" s="7" t="str">
        <f t="shared" ca="1" si="8"/>
        <v>29/02/2020</v>
      </c>
      <c r="G83" t="str">
        <f t="shared" ca="1" si="9"/>
        <v>03:55:35</v>
      </c>
      <c r="H83" s="3">
        <f t="shared" si="6"/>
        <v>6.25E-2</v>
      </c>
      <c r="I83" s="3" t="str">
        <f t="shared" si="10"/>
        <v>01:30:00</v>
      </c>
      <c r="K83" t="s">
        <v>146</v>
      </c>
      <c r="L83" s="4">
        <v>6.25E-2</v>
      </c>
      <c r="N83" s="6" t="str">
        <f t="shared" ca="1" si="11"/>
        <v>('KevinBizzuti','Andrea','29/02/2020','03:55:35','01:30:00','','DIS6')</v>
      </c>
      <c r="Q83" s="5">
        <f t="shared" ca="1" si="12"/>
        <v>0.45683508752995605</v>
      </c>
      <c r="R83" s="3" t="b">
        <f>H83&lt;L83</f>
        <v>0</v>
      </c>
      <c r="T83" s="2">
        <v>44369</v>
      </c>
      <c r="U83" t="b">
        <f t="shared" ca="1" si="13"/>
        <v>0</v>
      </c>
      <c r="V83" t="b">
        <f t="shared" ca="1" si="14"/>
        <v>0</v>
      </c>
      <c r="W83" t="b">
        <f t="shared" ca="1" si="15"/>
        <v>1</v>
      </c>
    </row>
    <row r="84" spans="1:23" x14ac:dyDescent="0.3">
      <c r="A84" s="1" t="s">
        <v>106</v>
      </c>
      <c r="B84" t="s">
        <v>107</v>
      </c>
      <c r="C84" s="1" t="s">
        <v>108</v>
      </c>
      <c r="D84" t="s">
        <v>39</v>
      </c>
      <c r="E84" s="2">
        <f t="shared" ca="1" si="7"/>
        <v>44351</v>
      </c>
      <c r="F84" s="7" t="str">
        <f t="shared" ca="1" si="8"/>
        <v>04/06/2021</v>
      </c>
      <c r="G84" t="str">
        <f t="shared" ca="1" si="9"/>
        <v>03:10:48</v>
      </c>
      <c r="H84" s="3">
        <f t="shared" si="6"/>
        <v>4.3055555555555562E-2</v>
      </c>
      <c r="I84" s="3" t="str">
        <f t="shared" si="10"/>
        <v>01:02:00</v>
      </c>
      <c r="K84" t="s">
        <v>147</v>
      </c>
      <c r="L84" s="4">
        <v>4.3055555555555562E-2</v>
      </c>
      <c r="N84" s="6" t="str">
        <f t="shared" ca="1" si="11"/>
        <v>('KevinBizzuti','Riccardo','04/06/2021','03:10:48','01:02:00','','DIS7')</v>
      </c>
      <c r="Q84" s="5">
        <f t="shared" ca="1" si="12"/>
        <v>0.35987203994988015</v>
      </c>
      <c r="R84" s="3" t="b">
        <f>H84&lt;L84</f>
        <v>0</v>
      </c>
      <c r="T84" s="2">
        <v>44369</v>
      </c>
      <c r="U84" t="b">
        <f t="shared" ca="1" si="13"/>
        <v>0</v>
      </c>
      <c r="V84" t="b">
        <f t="shared" ca="1" si="14"/>
        <v>0</v>
      </c>
      <c r="W84" t="b">
        <f t="shared" ca="1" si="15"/>
        <v>1</v>
      </c>
    </row>
    <row r="85" spans="1:23" x14ac:dyDescent="0.3">
      <c r="A85" s="1" t="s">
        <v>76</v>
      </c>
      <c r="B85" t="s">
        <v>77</v>
      </c>
      <c r="C85" s="1" t="s">
        <v>78</v>
      </c>
      <c r="D85" t="s">
        <v>79</v>
      </c>
      <c r="E85" s="2">
        <f t="shared" ca="1" si="7"/>
        <v>44357</v>
      </c>
      <c r="F85" s="7" t="str">
        <f t="shared" ca="1" si="8"/>
        <v>10/06/2021</v>
      </c>
      <c r="G85" t="str">
        <f t="shared" ca="1" si="9"/>
        <v>18:32:30</v>
      </c>
      <c r="H85" s="3">
        <f t="shared" si="6"/>
        <v>5.1388888888888894E-2</v>
      </c>
      <c r="I85" s="3" t="str">
        <f t="shared" si="10"/>
        <v>01:14:00</v>
      </c>
      <c r="K85" t="s">
        <v>148</v>
      </c>
      <c r="L85" s="4">
        <v>5.1388888888888894E-2</v>
      </c>
      <c r="N85" s="6" t="str">
        <f t="shared" ca="1" si="11"/>
        <v>('NickBelfiori','Nick','10/06/2021','18:32:30','01:14:00','','DIS8')</v>
      </c>
      <c r="Q85" s="5">
        <f t="shared" ca="1" si="12"/>
        <v>0.81906862792194457</v>
      </c>
      <c r="R85" s="3" t="b">
        <f>H85&lt;L85</f>
        <v>0</v>
      </c>
      <c r="T85" s="2">
        <v>44369</v>
      </c>
      <c r="U85" t="b">
        <f t="shared" ca="1" si="13"/>
        <v>0</v>
      </c>
      <c r="V85" t="b">
        <f t="shared" ca="1" si="14"/>
        <v>0</v>
      </c>
      <c r="W85" t="b">
        <f t="shared" ca="1" si="15"/>
        <v>1</v>
      </c>
    </row>
    <row r="86" spans="1:23" x14ac:dyDescent="0.3">
      <c r="A86" s="1" t="s">
        <v>76</v>
      </c>
      <c r="B86" t="s">
        <v>77</v>
      </c>
      <c r="C86" s="1" t="s">
        <v>78</v>
      </c>
      <c r="D86" t="s">
        <v>55</v>
      </c>
      <c r="E86" s="2">
        <f t="shared" ca="1" si="7"/>
        <v>44054</v>
      </c>
      <c r="F86" s="7" t="str">
        <f t="shared" ca="1" si="8"/>
        <v>11/08/2020</v>
      </c>
      <c r="G86" t="str">
        <f t="shared" ca="1" si="9"/>
        <v>12:08:41</v>
      </c>
      <c r="H86" s="3">
        <f t="shared" si="6"/>
        <v>9.0277777777777776E-2</v>
      </c>
      <c r="I86" s="3" t="str">
        <f t="shared" si="10"/>
        <v>02:10:00</v>
      </c>
      <c r="K86" t="s">
        <v>149</v>
      </c>
      <c r="L86" s="4">
        <v>9.0277777777777776E-2</v>
      </c>
      <c r="N86" s="6" t="str">
        <f t="shared" ca="1" si="11"/>
        <v>('NickBelfiori','Andrea','11/08/2020','12:08:41','02:10:00','','WARN1')</v>
      </c>
      <c r="Q86" s="5">
        <f t="shared" ca="1" si="12"/>
        <v>0.49623297760174923</v>
      </c>
      <c r="R86" s="3" t="b">
        <f>H86&lt;L86</f>
        <v>0</v>
      </c>
      <c r="T86" s="2">
        <v>44369</v>
      </c>
      <c r="U86" t="b">
        <f t="shared" ca="1" si="13"/>
        <v>0</v>
      </c>
      <c r="V86" t="b">
        <f t="shared" ca="1" si="14"/>
        <v>0</v>
      </c>
      <c r="W86" t="b">
        <f t="shared" ca="1" si="15"/>
        <v>1</v>
      </c>
    </row>
    <row r="87" spans="1:23" x14ac:dyDescent="0.3">
      <c r="A87" s="1" t="s">
        <v>72</v>
      </c>
      <c r="B87" t="s">
        <v>73</v>
      </c>
      <c r="C87" s="1" t="s">
        <v>74</v>
      </c>
      <c r="D87" t="s">
        <v>75</v>
      </c>
      <c r="E87" s="2">
        <f t="shared" ca="1" si="7"/>
        <v>43897</v>
      </c>
      <c r="F87" s="7" t="str">
        <f t="shared" ca="1" si="8"/>
        <v>07/03/2020</v>
      </c>
      <c r="G87" t="str">
        <f t="shared" ca="1" si="9"/>
        <v>04:33:52</v>
      </c>
      <c r="H87" s="3">
        <f t="shared" si="6"/>
        <v>8.819444444444445E-2</v>
      </c>
      <c r="I87" s="3" t="str">
        <f t="shared" si="10"/>
        <v>02:07:00</v>
      </c>
      <c r="K87" t="s">
        <v>150</v>
      </c>
      <c r="L87" s="4">
        <v>8.819444444444445E-2</v>
      </c>
      <c r="N87" s="6" t="str">
        <f t="shared" ca="1" si="11"/>
        <v>('RyanVincenzi','Ryan','07/03/2020','04:33:52','02:07:00','','WARN2')</v>
      </c>
      <c r="Q87" s="5">
        <f t="shared" ca="1" si="12"/>
        <v>0.64076006287835996</v>
      </c>
      <c r="R87" s="3" t="b">
        <f>H87&lt;L87</f>
        <v>0</v>
      </c>
      <c r="T87" s="2">
        <v>44369</v>
      </c>
      <c r="U87" t="b">
        <f t="shared" ca="1" si="13"/>
        <v>0</v>
      </c>
      <c r="V87" t="b">
        <f t="shared" ca="1" si="14"/>
        <v>0</v>
      </c>
      <c r="W87" t="b">
        <f t="shared" ca="1" si="15"/>
        <v>1</v>
      </c>
    </row>
    <row r="88" spans="1:23" x14ac:dyDescent="0.3">
      <c r="A88" s="1" t="s">
        <v>72</v>
      </c>
      <c r="B88" t="s">
        <v>73</v>
      </c>
      <c r="C88" s="1" t="s">
        <v>74</v>
      </c>
      <c r="D88" t="s">
        <v>51</v>
      </c>
      <c r="E88" s="2">
        <f t="shared" ca="1" si="7"/>
        <v>44189</v>
      </c>
      <c r="F88" s="7" t="str">
        <f t="shared" ca="1" si="8"/>
        <v>24/12/2020</v>
      </c>
      <c r="G88" t="str">
        <f t="shared" ca="1" si="9"/>
        <v>08:08:04</v>
      </c>
      <c r="H88" s="3">
        <f t="shared" si="6"/>
        <v>9.7222222222222224E-2</v>
      </c>
      <c r="I88" s="3" t="str">
        <f t="shared" si="10"/>
        <v>02:20:00</v>
      </c>
      <c r="K88" t="s">
        <v>151</v>
      </c>
      <c r="L88" s="4">
        <v>9.7222222222222224E-2</v>
      </c>
      <c r="N88" s="6" t="str">
        <f t="shared" ca="1" si="11"/>
        <v>('RyanVincenzi','Marco','24/12/2020','08:08:04','02:20:00','','WARN3')</v>
      </c>
      <c r="Q88" s="5">
        <f t="shared" ca="1" si="12"/>
        <v>0.13456144205687492</v>
      </c>
      <c r="R88" s="3" t="b">
        <f t="shared" ref="R88:R151" si="16">H88&lt;L88</f>
        <v>0</v>
      </c>
      <c r="T88" s="2">
        <v>44369</v>
      </c>
      <c r="U88" t="b">
        <f t="shared" ca="1" si="13"/>
        <v>0</v>
      </c>
      <c r="V88" t="b">
        <f t="shared" ca="1" si="14"/>
        <v>0</v>
      </c>
      <c r="W88" t="b">
        <f t="shared" ca="1" si="15"/>
        <v>1</v>
      </c>
    </row>
    <row r="89" spans="1:23" x14ac:dyDescent="0.3">
      <c r="A89" s="1" t="s">
        <v>100</v>
      </c>
      <c r="B89" t="s">
        <v>101</v>
      </c>
      <c r="C89" s="1" t="s">
        <v>102</v>
      </c>
      <c r="D89" t="s">
        <v>99</v>
      </c>
      <c r="E89" s="2">
        <f t="shared" ca="1" si="7"/>
        <v>43960</v>
      </c>
      <c r="F89" s="7" t="str">
        <f t="shared" ca="1" si="8"/>
        <v>09/05/2020</v>
      </c>
      <c r="G89" t="str">
        <f t="shared" ca="1" si="9"/>
        <v>21:01:50</v>
      </c>
      <c r="H89" s="3">
        <f t="shared" si="6"/>
        <v>9.375E-2</v>
      </c>
      <c r="I89" s="3" t="str">
        <f t="shared" si="10"/>
        <v>02:15:00</v>
      </c>
      <c r="K89" t="s">
        <v>152</v>
      </c>
      <c r="L89" s="4">
        <v>9.375E-2</v>
      </c>
      <c r="N89" s="6" t="str">
        <f t="shared" ca="1" si="11"/>
        <v>('SigfridoPraxiolu','Sigfrido','09/05/2020','21:01:50','02:15:00','','WARN4')</v>
      </c>
      <c r="Q89" s="5">
        <f t="shared" ca="1" si="12"/>
        <v>0.91423491101399468</v>
      </c>
      <c r="R89" s="3" t="b">
        <f t="shared" si="16"/>
        <v>0</v>
      </c>
      <c r="T89" s="2">
        <v>44369</v>
      </c>
      <c r="U89" t="b">
        <f t="shared" ca="1" si="13"/>
        <v>0</v>
      </c>
      <c r="V89" t="b">
        <f t="shared" ca="1" si="14"/>
        <v>0</v>
      </c>
      <c r="W89" t="b">
        <f t="shared" ca="1" si="15"/>
        <v>1</v>
      </c>
    </row>
    <row r="90" spans="1:23" x14ac:dyDescent="0.3">
      <c r="A90" s="1" t="s">
        <v>95</v>
      </c>
      <c r="B90" t="s">
        <v>96</v>
      </c>
      <c r="C90" s="1" t="s">
        <v>97</v>
      </c>
      <c r="D90" t="s">
        <v>98</v>
      </c>
      <c r="E90" s="2">
        <f t="shared" ca="1" si="7"/>
        <v>44302</v>
      </c>
      <c r="F90" s="7" t="str">
        <f t="shared" ca="1" si="8"/>
        <v>16/04/2021</v>
      </c>
      <c r="G90" t="str">
        <f t="shared" ca="1" si="9"/>
        <v>16:06:10</v>
      </c>
      <c r="H90" s="3">
        <f t="shared" si="6"/>
        <v>8.6805555555555566E-2</v>
      </c>
      <c r="I90" s="3" t="str">
        <f t="shared" si="10"/>
        <v>02:05:00</v>
      </c>
      <c r="K90" t="s">
        <v>153</v>
      </c>
      <c r="L90" s="4">
        <v>8.6805555555555566E-2</v>
      </c>
      <c r="N90" s="6" t="str">
        <f t="shared" ca="1" si="11"/>
        <v>('GyllesBiscaro','Gyless','16/04/2021','16:06:10','02:05:00','','WARN5')</v>
      </c>
      <c r="Q90" s="5">
        <f t="shared" ca="1" si="12"/>
        <v>0.66998529778319882</v>
      </c>
      <c r="R90" s="3" t="b">
        <f t="shared" si="16"/>
        <v>0</v>
      </c>
      <c r="T90" s="2">
        <v>44369</v>
      </c>
      <c r="U90" t="b">
        <f t="shared" ca="1" si="13"/>
        <v>0</v>
      </c>
      <c r="V90" t="b">
        <f t="shared" ca="1" si="14"/>
        <v>0</v>
      </c>
      <c r="W90" t="b">
        <f t="shared" ca="1" si="15"/>
        <v>1</v>
      </c>
    </row>
    <row r="91" spans="1:23" x14ac:dyDescent="0.3">
      <c r="A91" s="1" t="s">
        <v>95</v>
      </c>
      <c r="B91" t="s">
        <v>96</v>
      </c>
      <c r="C91" s="1" t="s">
        <v>97</v>
      </c>
      <c r="D91" t="s">
        <v>75</v>
      </c>
      <c r="E91" s="2">
        <f t="shared" ca="1" si="7"/>
        <v>44264</v>
      </c>
      <c r="F91" s="7" t="str">
        <f t="shared" ca="1" si="8"/>
        <v>09/03/2021</v>
      </c>
      <c r="G91" t="str">
        <f t="shared" ca="1" si="9"/>
        <v>16:57:52</v>
      </c>
      <c r="H91" s="3">
        <f t="shared" si="6"/>
        <v>9.1666666666666674E-2</v>
      </c>
      <c r="I91" s="3" t="str">
        <f t="shared" si="10"/>
        <v>02:12:00</v>
      </c>
      <c r="K91" t="s">
        <v>154</v>
      </c>
      <c r="L91" s="4">
        <v>9.1666666666666674E-2</v>
      </c>
      <c r="N91" s="6" t="str">
        <f t="shared" ca="1" si="11"/>
        <v>('GyllesBiscaro','Ryan','09/03/2021','16:57:52','02:12:00','','WARN6')</v>
      </c>
      <c r="Q91" s="5">
        <f t="shared" ca="1" si="12"/>
        <v>0.43164015693843627</v>
      </c>
      <c r="R91" s="3" t="b">
        <f t="shared" si="16"/>
        <v>0</v>
      </c>
      <c r="T91" s="2">
        <v>44369</v>
      </c>
      <c r="U91" t="b">
        <f t="shared" ca="1" si="13"/>
        <v>0</v>
      </c>
      <c r="V91" t="b">
        <f t="shared" ca="1" si="14"/>
        <v>0</v>
      </c>
      <c r="W91" t="b">
        <f t="shared" ca="1" si="15"/>
        <v>1</v>
      </c>
    </row>
    <row r="92" spans="1:23" x14ac:dyDescent="0.3">
      <c r="A92" s="1" t="s">
        <v>90</v>
      </c>
      <c r="B92" t="s">
        <v>91</v>
      </c>
      <c r="C92" s="1" t="s">
        <v>92</v>
      </c>
      <c r="D92" t="s">
        <v>94</v>
      </c>
      <c r="E92" s="2">
        <f t="shared" ca="1" si="7"/>
        <v>44113</v>
      </c>
      <c r="F92" s="7" t="str">
        <f t="shared" ca="1" si="8"/>
        <v>09/10/2020</v>
      </c>
      <c r="G92" t="str">
        <f t="shared" ca="1" si="9"/>
        <v>12:39:27</v>
      </c>
      <c r="H92" s="3">
        <f t="shared" si="6"/>
        <v>9.5138888888888884E-2</v>
      </c>
      <c r="I92" s="3" t="str">
        <f t="shared" si="10"/>
        <v>02:17:00</v>
      </c>
      <c r="K92" t="s">
        <v>155</v>
      </c>
      <c r="L92" s="4">
        <v>9.5138888888888884E-2</v>
      </c>
      <c r="N92" s="6" t="str">
        <f t="shared" ca="1" si="11"/>
        <v>('FrancescoGelmini','Francesco','09/10/2020','12:39:27','02:17:00','','WARN7')</v>
      </c>
      <c r="Q92" s="5">
        <f t="shared" ca="1" si="12"/>
        <v>0.22991721628789863</v>
      </c>
      <c r="R92" s="3" t="b">
        <f t="shared" si="16"/>
        <v>0</v>
      </c>
      <c r="T92" s="2">
        <v>44369</v>
      </c>
      <c r="U92" t="b">
        <f t="shared" ca="1" si="13"/>
        <v>0</v>
      </c>
      <c r="V92" t="b">
        <f t="shared" ca="1" si="14"/>
        <v>0</v>
      </c>
      <c r="W92" t="b">
        <f t="shared" ca="1" si="15"/>
        <v>1</v>
      </c>
    </row>
    <row r="93" spans="1:23" x14ac:dyDescent="0.3">
      <c r="A93" s="1" t="s">
        <v>90</v>
      </c>
      <c r="B93" t="s">
        <v>91</v>
      </c>
      <c r="C93" s="1" t="s">
        <v>92</v>
      </c>
      <c r="D93" t="s">
        <v>93</v>
      </c>
      <c r="E93" s="2">
        <f t="shared" ca="1" si="7"/>
        <v>43988</v>
      </c>
      <c r="F93" s="7" t="str">
        <f t="shared" ca="1" si="8"/>
        <v>06/06/2020</v>
      </c>
      <c r="G93" t="str">
        <f t="shared" ca="1" si="9"/>
        <v>11:20:07</v>
      </c>
      <c r="H93" s="3">
        <f t="shared" si="6"/>
        <v>0.10069444444444443</v>
      </c>
      <c r="I93" s="3" t="str">
        <f t="shared" si="10"/>
        <v>02:25:00</v>
      </c>
      <c r="K93" t="s">
        <v>156</v>
      </c>
      <c r="L93" s="4">
        <v>0.10069444444444443</v>
      </c>
      <c r="N93" s="6" t="str">
        <f t="shared" ca="1" si="11"/>
        <v>('FrancescoGelmini','Gianluca','06/06/2020','11:20:07','02:25:00','','WARN8')</v>
      </c>
      <c r="Q93" s="5">
        <f t="shared" ca="1" si="12"/>
        <v>0.54163410731520401</v>
      </c>
      <c r="R93" s="3" t="b">
        <f t="shared" si="16"/>
        <v>0</v>
      </c>
      <c r="T93" s="2">
        <v>44369</v>
      </c>
      <c r="U93" t="b">
        <f t="shared" ca="1" si="13"/>
        <v>0</v>
      </c>
      <c r="V93" t="b">
        <f t="shared" ca="1" si="14"/>
        <v>0</v>
      </c>
      <c r="W93" t="b">
        <f t="shared" ca="1" si="15"/>
        <v>1</v>
      </c>
    </row>
    <row r="94" spans="1:23" x14ac:dyDescent="0.3">
      <c r="A94" s="1" t="s">
        <v>90</v>
      </c>
      <c r="B94" t="s">
        <v>91</v>
      </c>
      <c r="C94" s="1" t="s">
        <v>92</v>
      </c>
      <c r="D94" t="s">
        <v>0</v>
      </c>
      <c r="E94" s="2">
        <f t="shared" ca="1" si="7"/>
        <v>44219</v>
      </c>
      <c r="F94" s="7" t="str">
        <f t="shared" ca="1" si="8"/>
        <v>23/01/2021</v>
      </c>
      <c r="G94" t="str">
        <f t="shared" ca="1" si="9"/>
        <v>23:31:08</v>
      </c>
      <c r="H94" s="3">
        <f t="shared" si="6"/>
        <v>6.805555555555555E-2</v>
      </c>
      <c r="I94" s="3" t="str">
        <f t="shared" si="10"/>
        <v>01:38:00</v>
      </c>
      <c r="K94" t="s">
        <v>157</v>
      </c>
      <c r="L94" s="4">
        <v>6.805555555555555E-2</v>
      </c>
      <c r="N94" s="6" t="str">
        <f t="shared" ca="1" si="11"/>
        <v>('FrancescoGelmini','Sofia','23/01/2021','23:31:08','01:38:00','','HOR1')</v>
      </c>
      <c r="Q94" s="5">
        <f t="shared" ca="1" si="12"/>
        <v>4.7856966251955901E-2</v>
      </c>
      <c r="R94" s="3" t="b">
        <f t="shared" si="16"/>
        <v>0</v>
      </c>
      <c r="T94" s="2">
        <v>44369</v>
      </c>
      <c r="U94" t="b">
        <f t="shared" ca="1" si="13"/>
        <v>0</v>
      </c>
      <c r="V94" t="b">
        <f t="shared" ca="1" si="14"/>
        <v>0</v>
      </c>
      <c r="W94" t="b">
        <f t="shared" ca="1" si="15"/>
        <v>1</v>
      </c>
    </row>
    <row r="95" spans="1:23" x14ac:dyDescent="0.3">
      <c r="A95" s="1" t="s">
        <v>86</v>
      </c>
      <c r="B95" t="s">
        <v>87</v>
      </c>
      <c r="C95" s="1" t="s">
        <v>88</v>
      </c>
      <c r="D95" t="s">
        <v>89</v>
      </c>
      <c r="E95" s="2">
        <f t="shared" ca="1" si="7"/>
        <v>44125</v>
      </c>
      <c r="F95" s="7" t="str">
        <f t="shared" ca="1" si="8"/>
        <v>21/10/2020</v>
      </c>
      <c r="G95" t="str">
        <f t="shared" ca="1" si="9"/>
        <v>01:50:31</v>
      </c>
      <c r="H95" s="3">
        <f t="shared" si="6"/>
        <v>7.0833333333333331E-2</v>
      </c>
      <c r="I95" s="3" t="str">
        <f t="shared" si="10"/>
        <v>01:42:00</v>
      </c>
      <c r="K95" t="s">
        <v>158</v>
      </c>
      <c r="L95" s="4">
        <v>7.0833333333333331E-2</v>
      </c>
      <c r="N95" s="6" t="str">
        <f t="shared" ca="1" si="11"/>
        <v>('JuryCotugno','Jury','21/10/2020','01:50:31','01:42:00','','HOR2')</v>
      </c>
      <c r="Q95" s="5">
        <f t="shared" ca="1" si="12"/>
        <v>4.0840103886147561E-2</v>
      </c>
      <c r="R95" s="3" t="b">
        <f t="shared" si="16"/>
        <v>0</v>
      </c>
      <c r="T95" s="2">
        <v>44369</v>
      </c>
      <c r="U95" t="b">
        <f t="shared" ca="1" si="13"/>
        <v>0</v>
      </c>
      <c r="V95" t="b">
        <f t="shared" ca="1" si="14"/>
        <v>0</v>
      </c>
      <c r="W95" t="b">
        <f t="shared" ca="1" si="15"/>
        <v>1</v>
      </c>
    </row>
    <row r="96" spans="1:23" x14ac:dyDescent="0.3">
      <c r="A96" s="1" t="s">
        <v>86</v>
      </c>
      <c r="B96" t="s">
        <v>87</v>
      </c>
      <c r="C96" s="1" t="s">
        <v>88</v>
      </c>
      <c r="D96" t="s">
        <v>85</v>
      </c>
      <c r="E96" s="2">
        <f t="shared" ca="1" si="7"/>
        <v>44017</v>
      </c>
      <c r="F96" s="7" t="str">
        <f t="shared" ca="1" si="8"/>
        <v>05/07/2020</v>
      </c>
      <c r="G96" t="str">
        <f t="shared" ca="1" si="9"/>
        <v>21:11:18</v>
      </c>
      <c r="H96" s="3">
        <f t="shared" ref="H96:H159" si="17">L96</f>
        <v>7.4305555555555555E-2</v>
      </c>
      <c r="I96" s="3" t="str">
        <f t="shared" si="10"/>
        <v>01:47:00</v>
      </c>
      <c r="K96" t="s">
        <v>159</v>
      </c>
      <c r="L96" s="4">
        <v>7.4305555555555555E-2</v>
      </c>
      <c r="N96" s="6" t="str">
        <f t="shared" ca="1" si="11"/>
        <v>('JuryCotugno','Viola','05/07/2020','21:11:18','01:47:00','','HOR3')</v>
      </c>
      <c r="Q96" s="5">
        <f t="shared" ca="1" si="12"/>
        <v>0.56074285205296437</v>
      </c>
      <c r="R96" s="3" t="b">
        <f t="shared" si="16"/>
        <v>0</v>
      </c>
      <c r="T96" s="2">
        <v>44369</v>
      </c>
      <c r="U96" t="b">
        <f t="shared" ca="1" si="13"/>
        <v>0</v>
      </c>
      <c r="V96" t="b">
        <f t="shared" ca="1" si="14"/>
        <v>0</v>
      </c>
      <c r="W96" t="b">
        <f t="shared" ca="1" si="15"/>
        <v>1</v>
      </c>
    </row>
    <row r="97" spans="1:23" x14ac:dyDescent="0.3">
      <c r="A97" s="1" t="s">
        <v>80</v>
      </c>
      <c r="B97" t="s">
        <v>81</v>
      </c>
      <c r="C97" s="1" t="s">
        <v>82</v>
      </c>
      <c r="D97" t="s">
        <v>84</v>
      </c>
      <c r="E97" s="2">
        <f t="shared" ca="1" si="7"/>
        <v>44067</v>
      </c>
      <c r="F97" s="7" t="str">
        <f t="shared" ca="1" si="8"/>
        <v>24/08/2020</v>
      </c>
      <c r="G97" t="str">
        <f t="shared" ca="1" si="9"/>
        <v>05:24:05</v>
      </c>
      <c r="H97" s="3">
        <f t="shared" si="17"/>
        <v>6.8749999999999992E-2</v>
      </c>
      <c r="I97" s="3" t="str">
        <f t="shared" si="10"/>
        <v>01:39:00</v>
      </c>
      <c r="K97" t="s">
        <v>160</v>
      </c>
      <c r="L97" s="4">
        <v>6.8749999999999992E-2</v>
      </c>
      <c r="N97" s="6" t="str">
        <f t="shared" ca="1" si="11"/>
        <v>('ZaraFederici','Zara','24/08/2020','05:24:05','01:39:00','','HOR4')</v>
      </c>
      <c r="Q97" s="5">
        <f t="shared" ca="1" si="12"/>
        <v>0.1618077634024242</v>
      </c>
      <c r="R97" s="3" t="b">
        <f t="shared" si="16"/>
        <v>0</v>
      </c>
      <c r="T97" s="2">
        <v>44369</v>
      </c>
      <c r="U97" t="b">
        <f t="shared" ca="1" si="13"/>
        <v>0</v>
      </c>
      <c r="V97" t="b">
        <f t="shared" ca="1" si="14"/>
        <v>0</v>
      </c>
      <c r="W97" t="b">
        <f t="shared" ca="1" si="15"/>
        <v>1</v>
      </c>
    </row>
    <row r="98" spans="1:23" x14ac:dyDescent="0.3">
      <c r="A98" s="1" t="s">
        <v>80</v>
      </c>
      <c r="B98" t="s">
        <v>81</v>
      </c>
      <c r="C98" s="1" t="s">
        <v>82</v>
      </c>
      <c r="D98" t="s">
        <v>83</v>
      </c>
      <c r="E98" s="2">
        <f t="shared" ca="1" si="7"/>
        <v>44336</v>
      </c>
      <c r="F98" s="7" t="str">
        <f t="shared" ca="1" si="8"/>
        <v>20/05/2021</v>
      </c>
      <c r="G98" t="str">
        <f t="shared" ca="1" si="9"/>
        <v>01:14:32</v>
      </c>
      <c r="H98" s="3">
        <f t="shared" si="17"/>
        <v>7.7083333333333337E-2</v>
      </c>
      <c r="I98" s="3" t="str">
        <f t="shared" si="10"/>
        <v>01:51:00</v>
      </c>
      <c r="K98" t="s">
        <v>161</v>
      </c>
      <c r="L98" s="4">
        <v>7.7083333333333337E-2</v>
      </c>
      <c r="N98" s="6" t="str">
        <f t="shared" ca="1" si="11"/>
        <v>('ZaraFederici','Margherita','20/05/2021','01:14:32','01:51:00','','HOR5')</v>
      </c>
      <c r="Q98" s="5">
        <f t="shared" ca="1" si="12"/>
        <v>0.7898943445168668</v>
      </c>
      <c r="R98" s="3" t="b">
        <f t="shared" si="16"/>
        <v>0</v>
      </c>
      <c r="T98" s="2">
        <v>44369</v>
      </c>
      <c r="U98" t="b">
        <f t="shared" ca="1" si="13"/>
        <v>0</v>
      </c>
      <c r="V98" t="b">
        <f t="shared" ca="1" si="14"/>
        <v>0</v>
      </c>
      <c r="W98" t="b">
        <f t="shared" ca="1" si="15"/>
        <v>1</v>
      </c>
    </row>
    <row r="99" spans="1:23" x14ac:dyDescent="0.3">
      <c r="A99" s="1" t="s">
        <v>80</v>
      </c>
      <c r="B99" t="s">
        <v>81</v>
      </c>
      <c r="C99" s="1" t="s">
        <v>82</v>
      </c>
      <c r="D99" t="s">
        <v>0</v>
      </c>
      <c r="E99" s="2">
        <f t="shared" ca="1" si="7"/>
        <v>44313</v>
      </c>
      <c r="F99" s="7" t="str">
        <f t="shared" ca="1" si="8"/>
        <v>27/04/2021</v>
      </c>
      <c r="G99" t="str">
        <f t="shared" ca="1" si="9"/>
        <v>17:54:16</v>
      </c>
      <c r="H99" s="3">
        <f t="shared" si="17"/>
        <v>6.0416666666666667E-2</v>
      </c>
      <c r="I99" s="3" t="str">
        <f t="shared" si="10"/>
        <v>01:27:00</v>
      </c>
      <c r="K99" t="s">
        <v>162</v>
      </c>
      <c r="L99" s="4">
        <v>6.0416666666666667E-2</v>
      </c>
      <c r="N99" s="6" t="str">
        <f t="shared" ca="1" si="11"/>
        <v>('ZaraFederici','Sofia','27/04/2021','17:54:16','01:27:00','','HOR6')</v>
      </c>
      <c r="Q99" s="5">
        <f t="shared" ca="1" si="12"/>
        <v>0.79442495252541989</v>
      </c>
      <c r="R99" s="3" t="b">
        <f t="shared" si="16"/>
        <v>0</v>
      </c>
      <c r="T99" s="2">
        <v>44369</v>
      </c>
      <c r="U99" t="b">
        <f t="shared" ca="1" si="13"/>
        <v>0</v>
      </c>
      <c r="V99" t="b">
        <f t="shared" ca="1" si="14"/>
        <v>0</v>
      </c>
      <c r="W99" t="b">
        <f t="shared" ca="1" si="15"/>
        <v>1</v>
      </c>
    </row>
    <row r="100" spans="1:23" x14ac:dyDescent="0.3">
      <c r="A100" s="1" t="s">
        <v>68</v>
      </c>
      <c r="B100" t="s">
        <v>69</v>
      </c>
      <c r="C100" s="1" t="s">
        <v>70</v>
      </c>
      <c r="D100" t="s">
        <v>71</v>
      </c>
      <c r="E100" s="2">
        <f t="shared" ca="1" si="7"/>
        <v>44144</v>
      </c>
      <c r="F100" s="7" t="str">
        <f t="shared" ca="1" si="8"/>
        <v>09/11/2020</v>
      </c>
      <c r="G100" t="str">
        <f t="shared" ca="1" si="9"/>
        <v>19:23:32</v>
      </c>
      <c r="H100" s="3">
        <f t="shared" si="17"/>
        <v>8.3333333333333329E-2</v>
      </c>
      <c r="I100" s="3" t="str">
        <f t="shared" si="10"/>
        <v>02:00:00</v>
      </c>
      <c r="K100" t="s">
        <v>163</v>
      </c>
      <c r="L100" s="4">
        <v>8.3333333333333329E-2</v>
      </c>
      <c r="N100" s="6" t="str">
        <f t="shared" ca="1" si="11"/>
        <v>('XavierDiIacono','Xavier','09/11/2020','19:23:32','02:00:00','','TWIL1')</v>
      </c>
      <c r="Q100" s="5">
        <f t="shared" ca="1" si="12"/>
        <v>0.34744535878839933</v>
      </c>
      <c r="R100" s="3" t="b">
        <f t="shared" si="16"/>
        <v>0</v>
      </c>
      <c r="T100" s="2">
        <v>44369</v>
      </c>
      <c r="U100" t="b">
        <f t="shared" ca="1" si="13"/>
        <v>0</v>
      </c>
      <c r="V100" t="b">
        <f t="shared" ca="1" si="14"/>
        <v>0</v>
      </c>
      <c r="W100" t="b">
        <f t="shared" ca="1" si="15"/>
        <v>1</v>
      </c>
    </row>
    <row r="101" spans="1:23" x14ac:dyDescent="0.3">
      <c r="A101" s="1" t="s">
        <v>68</v>
      </c>
      <c r="B101" t="s">
        <v>69</v>
      </c>
      <c r="C101" s="1" t="s">
        <v>70</v>
      </c>
      <c r="D101" t="s">
        <v>67</v>
      </c>
      <c r="E101" s="2">
        <f t="shared" ca="1" si="7"/>
        <v>44152</v>
      </c>
      <c r="F101" s="7" t="str">
        <f t="shared" ca="1" si="8"/>
        <v>17/11/2020</v>
      </c>
      <c r="G101" t="str">
        <f t="shared" ca="1" si="9"/>
        <v>02:42:52</v>
      </c>
      <c r="H101" s="3">
        <f t="shared" si="17"/>
        <v>9.7222222222222224E-2</v>
      </c>
      <c r="I101" s="3" t="str">
        <f t="shared" si="10"/>
        <v>02:20:00</v>
      </c>
      <c r="K101" t="s">
        <v>164</v>
      </c>
      <c r="L101" s="4">
        <v>9.7222222222222224E-2</v>
      </c>
      <c r="N101" s="6" t="str">
        <f t="shared" ca="1" si="11"/>
        <v>('XavierDiIacono','Mirko','17/11/2020','02:42:52','02:20:00','','TWIL2')</v>
      </c>
      <c r="Q101" s="5">
        <f t="shared" ca="1" si="12"/>
        <v>0.41346658476177389</v>
      </c>
      <c r="R101" s="3" t="b">
        <f t="shared" si="16"/>
        <v>0</v>
      </c>
      <c r="T101" s="2">
        <v>44369</v>
      </c>
      <c r="U101" t="b">
        <f t="shared" ca="1" si="13"/>
        <v>0</v>
      </c>
      <c r="V101" t="b">
        <f t="shared" ca="1" si="14"/>
        <v>0</v>
      </c>
      <c r="W101" t="b">
        <f t="shared" ca="1" si="15"/>
        <v>1</v>
      </c>
    </row>
    <row r="102" spans="1:23" x14ac:dyDescent="0.3">
      <c r="A102" s="1" t="s">
        <v>47</v>
      </c>
      <c r="B102" t="s">
        <v>48</v>
      </c>
      <c r="C102" s="1" t="s">
        <v>49</v>
      </c>
      <c r="D102" t="s">
        <v>50</v>
      </c>
      <c r="E102" s="2">
        <f t="shared" ca="1" si="7"/>
        <v>44236</v>
      </c>
      <c r="F102" s="7" t="str">
        <f t="shared" ca="1" si="8"/>
        <v>09/02/2021</v>
      </c>
      <c r="G102" t="str">
        <f t="shared" ca="1" si="9"/>
        <v>16:29:57</v>
      </c>
      <c r="H102" s="3">
        <f t="shared" si="17"/>
        <v>7.6388888888888895E-2</v>
      </c>
      <c r="I102" s="3" t="str">
        <f t="shared" si="10"/>
        <v>01:50:00</v>
      </c>
      <c r="K102" t="s">
        <v>165</v>
      </c>
      <c r="L102" s="4">
        <v>7.6388888888888895E-2</v>
      </c>
      <c r="N102" s="6" t="str">
        <f t="shared" ca="1" si="11"/>
        <v>('BarbaraNevi','Barbara','09/02/2021','16:29:57','01:50:00','','TWIL3')</v>
      </c>
      <c r="Q102" s="5">
        <f t="shared" ca="1" si="12"/>
        <v>0.87496788376555312</v>
      </c>
      <c r="R102" s="3" t="b">
        <f t="shared" si="16"/>
        <v>0</v>
      </c>
      <c r="T102" s="2">
        <v>44369</v>
      </c>
      <c r="U102" t="b">
        <f t="shared" ca="1" si="13"/>
        <v>0</v>
      </c>
      <c r="V102" t="b">
        <f t="shared" ca="1" si="14"/>
        <v>0</v>
      </c>
      <c r="W102" t="b">
        <f t="shared" ca="1" si="15"/>
        <v>1</v>
      </c>
    </row>
    <row r="103" spans="1:23" x14ac:dyDescent="0.3">
      <c r="A103" s="1" t="s">
        <v>47</v>
      </c>
      <c r="B103" t="s">
        <v>48</v>
      </c>
      <c r="C103" s="1" t="s">
        <v>49</v>
      </c>
      <c r="D103" t="s">
        <v>30</v>
      </c>
      <c r="E103" s="2">
        <f t="shared" ca="1" si="7"/>
        <v>44096</v>
      </c>
      <c r="F103" s="7" t="str">
        <f t="shared" ca="1" si="8"/>
        <v>22/09/2020</v>
      </c>
      <c r="G103" t="str">
        <f t="shared" ca="1" si="9"/>
        <v>22:51:52</v>
      </c>
      <c r="H103" s="3">
        <f t="shared" si="17"/>
        <v>6.9444444444444434E-2</v>
      </c>
      <c r="I103" s="3" t="str">
        <f t="shared" si="10"/>
        <v>01:40:00</v>
      </c>
      <c r="K103" t="s">
        <v>166</v>
      </c>
      <c r="L103" s="4">
        <v>6.9444444444444434E-2</v>
      </c>
      <c r="N103" s="6" t="str">
        <f t="shared" ca="1" si="11"/>
        <v>('BarbaraNevi','Elena','22/09/2020','22:51:52','01:40:00','','AVEN1')</v>
      </c>
      <c r="Q103" s="5">
        <f t="shared" ca="1" si="12"/>
        <v>0.30870689620391822</v>
      </c>
      <c r="R103" s="3" t="b">
        <f t="shared" si="16"/>
        <v>0</v>
      </c>
      <c r="T103" s="2">
        <v>44369</v>
      </c>
      <c r="U103" t="b">
        <f t="shared" ca="1" si="13"/>
        <v>0</v>
      </c>
      <c r="V103" t="b">
        <f t="shared" ca="1" si="14"/>
        <v>0</v>
      </c>
      <c r="W103" t="b">
        <f t="shared" ca="1" si="15"/>
        <v>1</v>
      </c>
    </row>
    <row r="104" spans="1:23" x14ac:dyDescent="0.3">
      <c r="A104" s="1" t="s">
        <v>44</v>
      </c>
      <c r="B104" t="s">
        <v>45</v>
      </c>
      <c r="C104" s="1" t="s">
        <v>46</v>
      </c>
      <c r="D104" t="s">
        <v>43</v>
      </c>
      <c r="E104" s="2">
        <f t="shared" ca="1" si="7"/>
        <v>44041</v>
      </c>
      <c r="F104" s="7" t="str">
        <f t="shared" ca="1" si="8"/>
        <v>29/07/2020</v>
      </c>
      <c r="G104" t="str">
        <f t="shared" ca="1" si="9"/>
        <v>00:29:47</v>
      </c>
      <c r="H104" s="3">
        <f t="shared" si="17"/>
        <v>8.3333333333333329E-2</v>
      </c>
      <c r="I104" s="3" t="str">
        <f t="shared" si="10"/>
        <v>02:00:00</v>
      </c>
      <c r="K104" t="s">
        <v>167</v>
      </c>
      <c r="L104" s="4">
        <v>8.3333333333333329E-2</v>
      </c>
      <c r="N104" s="6" t="str">
        <f t="shared" ca="1" si="11"/>
        <v>('HelenaBoccalupo','Helena','29/07/2020','00:29:47','02:00:00','','AVEN2')</v>
      </c>
      <c r="Q104" s="5">
        <f t="shared" ca="1" si="12"/>
        <v>0.55891020928489543</v>
      </c>
      <c r="R104" s="3" t="b">
        <f t="shared" si="16"/>
        <v>0</v>
      </c>
      <c r="T104" s="2">
        <v>44369</v>
      </c>
      <c r="U104" t="b">
        <f t="shared" ca="1" si="13"/>
        <v>0</v>
      </c>
      <c r="V104" t="b">
        <f t="shared" ca="1" si="14"/>
        <v>0</v>
      </c>
      <c r="W104" t="b">
        <f t="shared" ca="1" si="15"/>
        <v>1</v>
      </c>
    </row>
    <row r="105" spans="1:23" x14ac:dyDescent="0.3">
      <c r="A105" s="1" t="s">
        <v>40</v>
      </c>
      <c r="B105" t="s">
        <v>41</v>
      </c>
      <c r="C105" s="1" t="s">
        <v>42</v>
      </c>
      <c r="D105" t="s">
        <v>39</v>
      </c>
      <c r="E105" s="2">
        <f t="shared" ca="1" si="7"/>
        <v>44241</v>
      </c>
      <c r="F105" s="7" t="str">
        <f t="shared" ca="1" si="8"/>
        <v>14/02/2021</v>
      </c>
      <c r="G105" t="str">
        <f t="shared" ca="1" si="9"/>
        <v>15:12:34</v>
      </c>
      <c r="H105" s="3">
        <f t="shared" si="17"/>
        <v>7.9861111111111105E-2</v>
      </c>
      <c r="I105" s="3" t="str">
        <f t="shared" si="10"/>
        <v>01:55:00</v>
      </c>
      <c r="K105" t="s">
        <v>168</v>
      </c>
      <c r="L105" s="4">
        <v>7.9861111111111105E-2</v>
      </c>
      <c r="N105" s="6" t="str">
        <f t="shared" ca="1" si="11"/>
        <v>('RiccardoErrico','Riccardo','14/02/2021','15:12:34','01:55:00','','AVEN3')</v>
      </c>
      <c r="Q105" s="5">
        <f t="shared" ca="1" si="12"/>
        <v>0.76253025312224909</v>
      </c>
      <c r="R105" s="3" t="b">
        <f t="shared" si="16"/>
        <v>0</v>
      </c>
      <c r="T105" s="2">
        <v>44369</v>
      </c>
      <c r="U105" t="b">
        <f t="shared" ca="1" si="13"/>
        <v>0</v>
      </c>
      <c r="V105" t="b">
        <f t="shared" ca="1" si="14"/>
        <v>0</v>
      </c>
      <c r="W105" t="b">
        <f t="shared" ca="1" si="15"/>
        <v>1</v>
      </c>
    </row>
    <row r="106" spans="1:23" x14ac:dyDescent="0.3">
      <c r="A106" s="1" t="s">
        <v>35</v>
      </c>
      <c r="B106" t="s">
        <v>36</v>
      </c>
      <c r="C106" s="1" t="s">
        <v>37</v>
      </c>
      <c r="D106" t="s">
        <v>30</v>
      </c>
      <c r="E106" s="2">
        <f t="shared" ca="1" si="7"/>
        <v>44043</v>
      </c>
      <c r="F106" s="7" t="str">
        <f t="shared" ca="1" si="8"/>
        <v>31/07/2020</v>
      </c>
      <c r="G106" t="str">
        <f t="shared" ca="1" si="9"/>
        <v>05:53:50</v>
      </c>
      <c r="H106" s="3">
        <f t="shared" si="17"/>
        <v>8.6805555555555566E-2</v>
      </c>
      <c r="I106" s="3" t="str">
        <f t="shared" si="10"/>
        <v>02:05:00</v>
      </c>
      <c r="K106" t="s">
        <v>169</v>
      </c>
      <c r="L106" s="4">
        <v>8.6805555555555566E-2</v>
      </c>
      <c r="N106" s="6" t="str">
        <f t="shared" ca="1" si="11"/>
        <v>('ElenaDelia','Elena','31/07/2020','05:53:50','02:05:00','','AVEN4')</v>
      </c>
      <c r="Q106" s="5">
        <f t="shared" ca="1" si="12"/>
        <v>4.4030287244856026E-2</v>
      </c>
      <c r="R106" s="3" t="b">
        <f t="shared" si="16"/>
        <v>0</v>
      </c>
      <c r="T106" s="2">
        <v>44369</v>
      </c>
      <c r="U106" t="b">
        <f t="shared" ca="1" si="13"/>
        <v>0</v>
      </c>
      <c r="V106" t="b">
        <f t="shared" ca="1" si="14"/>
        <v>0</v>
      </c>
      <c r="W106" t="b">
        <f t="shared" ca="1" si="15"/>
        <v>1</v>
      </c>
    </row>
    <row r="107" spans="1:23" x14ac:dyDescent="0.3">
      <c r="A107" s="1" t="s">
        <v>35</v>
      </c>
      <c r="B107" t="s">
        <v>36</v>
      </c>
      <c r="C107" s="1" t="s">
        <v>37</v>
      </c>
      <c r="D107" t="s">
        <v>38</v>
      </c>
      <c r="E107" s="2">
        <f t="shared" ca="1" si="7"/>
        <v>44334</v>
      </c>
      <c r="F107" s="7" t="str">
        <f t="shared" ca="1" si="8"/>
        <v>18/05/2021</v>
      </c>
      <c r="G107" t="str">
        <f t="shared" ca="1" si="9"/>
        <v>08:15:50</v>
      </c>
      <c r="H107" s="3">
        <f t="shared" si="17"/>
        <v>9.7222222222222224E-2</v>
      </c>
      <c r="I107" s="3" t="str">
        <f t="shared" si="10"/>
        <v>02:20:00</v>
      </c>
      <c r="K107" t="s">
        <v>170</v>
      </c>
      <c r="L107" s="4">
        <v>9.7222222222222224E-2</v>
      </c>
      <c r="N107" s="6" t="str">
        <f t="shared" ca="1" si="11"/>
        <v>('ElenaDelia','Chiara','18/05/2021','08:15:50','02:20:00','','AVEN5')</v>
      </c>
      <c r="Q107" s="5">
        <f t="shared" ca="1" si="12"/>
        <v>0.56795213740294992</v>
      </c>
      <c r="R107" s="3" t="b">
        <f t="shared" si="16"/>
        <v>0</v>
      </c>
      <c r="T107" s="2">
        <v>44369</v>
      </c>
      <c r="U107" t="b">
        <f t="shared" ca="1" si="13"/>
        <v>0</v>
      </c>
      <c r="V107" t="b">
        <f t="shared" ca="1" si="14"/>
        <v>0</v>
      </c>
      <c r="W107" t="b">
        <f t="shared" ca="1" si="15"/>
        <v>1</v>
      </c>
    </row>
    <row r="108" spans="1:23" x14ac:dyDescent="0.3">
      <c r="A108" s="1" t="s">
        <v>35</v>
      </c>
      <c r="B108" t="s">
        <v>36</v>
      </c>
      <c r="C108" s="1" t="s">
        <v>37</v>
      </c>
      <c r="D108" t="s">
        <v>34</v>
      </c>
      <c r="E108" s="2">
        <f t="shared" ca="1" si="7"/>
        <v>44309</v>
      </c>
      <c r="F108" s="7" t="str">
        <f t="shared" ca="1" si="8"/>
        <v>23/04/2021</v>
      </c>
      <c r="G108" t="str">
        <f t="shared" ca="1" si="9"/>
        <v>04:34:02</v>
      </c>
      <c r="H108" s="3">
        <f t="shared" si="17"/>
        <v>8.3333333333333329E-2</v>
      </c>
      <c r="I108" s="3" t="str">
        <f t="shared" si="10"/>
        <v>02:00:00</v>
      </c>
      <c r="K108" t="s">
        <v>171</v>
      </c>
      <c r="L108" s="4">
        <v>8.3333333333333329E-2</v>
      </c>
      <c r="N108" s="6" t="str">
        <f t="shared" ca="1" si="11"/>
        <v>('ElenaDelia','Mattia','23/04/2021','04:34:02','02:00:00','','AVEN6')</v>
      </c>
      <c r="Q108" s="5">
        <f t="shared" ca="1" si="12"/>
        <v>0.86019001892088087</v>
      </c>
      <c r="R108" s="3" t="b">
        <f t="shared" si="16"/>
        <v>0</v>
      </c>
      <c r="T108" s="2">
        <v>44369</v>
      </c>
      <c r="U108" t="b">
        <f t="shared" ca="1" si="13"/>
        <v>0</v>
      </c>
      <c r="V108" t="b">
        <f t="shared" ca="1" si="14"/>
        <v>0</v>
      </c>
      <c r="W108" t="b">
        <f t="shared" ca="1" si="15"/>
        <v>1</v>
      </c>
    </row>
    <row r="109" spans="1:23" x14ac:dyDescent="0.3">
      <c r="A109" s="1" t="s">
        <v>31</v>
      </c>
      <c r="B109" t="s">
        <v>32</v>
      </c>
      <c r="C109" s="1" t="s">
        <v>33</v>
      </c>
      <c r="D109" t="s">
        <v>30</v>
      </c>
      <c r="E109" s="2">
        <f t="shared" ca="1" si="7"/>
        <v>44324</v>
      </c>
      <c r="F109" s="7" t="str">
        <f t="shared" ca="1" si="8"/>
        <v>08/05/2021</v>
      </c>
      <c r="G109" t="str">
        <f t="shared" ca="1" si="9"/>
        <v>13:46:20</v>
      </c>
      <c r="H109" s="3">
        <f t="shared" si="17"/>
        <v>8.6805555555555566E-2</v>
      </c>
      <c r="I109" s="3" t="str">
        <f t="shared" si="10"/>
        <v>02:05:00</v>
      </c>
      <c r="K109" t="s">
        <v>172</v>
      </c>
      <c r="L109" s="4">
        <v>8.6805555555555566E-2</v>
      </c>
      <c r="N109" s="6" t="str">
        <f t="shared" ca="1" si="11"/>
        <v>('ElenaRobertaNucibella','Elena','08/05/2021','13:46:20','02:05:00','','AVEN7')</v>
      </c>
      <c r="Q109" s="5">
        <f t="shared" ca="1" si="12"/>
        <v>0.72275829519066481</v>
      </c>
      <c r="R109" s="3" t="b">
        <f t="shared" si="16"/>
        <v>0</v>
      </c>
      <c r="T109" s="2">
        <v>44369</v>
      </c>
      <c r="U109" t="b">
        <f t="shared" ca="1" si="13"/>
        <v>0</v>
      </c>
      <c r="V109" t="b">
        <f t="shared" ca="1" si="14"/>
        <v>0</v>
      </c>
      <c r="W109" t="b">
        <f t="shared" ca="1" si="15"/>
        <v>1</v>
      </c>
    </row>
    <row r="110" spans="1:23" x14ac:dyDescent="0.3">
      <c r="A110" s="1" t="s">
        <v>114</v>
      </c>
      <c r="B110" t="s">
        <v>115</v>
      </c>
      <c r="C110" s="1" t="s">
        <v>20</v>
      </c>
      <c r="D110" t="s">
        <v>116</v>
      </c>
      <c r="E110" s="2">
        <f t="shared" ca="1" si="7"/>
        <v>44130</v>
      </c>
      <c r="F110" s="7" t="str">
        <f t="shared" ca="1" si="8"/>
        <v>26/10/2020</v>
      </c>
      <c r="G110" t="str">
        <f t="shared" ca="1" si="9"/>
        <v>05:49:33</v>
      </c>
      <c r="H110" s="3">
        <f t="shared" si="17"/>
        <v>7.2916666666666671E-2</v>
      </c>
      <c r="I110" s="3" t="str">
        <f t="shared" si="10"/>
        <v>01:45:00</v>
      </c>
      <c r="K110" t="s">
        <v>173</v>
      </c>
      <c r="L110" s="4">
        <v>7.2916666666666671E-2</v>
      </c>
      <c r="N110" s="6" t="str">
        <f t="shared" ca="1" si="11"/>
        <v>('JavisDoparconi','Javis','26/10/2020','05:49:33','01:45:00','','AVEN8')</v>
      </c>
      <c r="Q110" s="5">
        <f t="shared" ca="1" si="12"/>
        <v>0.47332816883076212</v>
      </c>
      <c r="R110" s="3" t="b">
        <f t="shared" si="16"/>
        <v>0</v>
      </c>
      <c r="T110" s="2">
        <v>44369</v>
      </c>
      <c r="U110" t="b">
        <f t="shared" ca="1" si="13"/>
        <v>0</v>
      </c>
      <c r="V110" t="b">
        <f t="shared" ca="1" si="14"/>
        <v>0</v>
      </c>
      <c r="W110" t="b">
        <f t="shared" ca="1" si="15"/>
        <v>1</v>
      </c>
    </row>
    <row r="111" spans="1:23" x14ac:dyDescent="0.3">
      <c r="A111" s="1" t="s">
        <v>114</v>
      </c>
      <c r="B111" t="s">
        <v>115</v>
      </c>
      <c r="C111" s="1" t="s">
        <v>20</v>
      </c>
      <c r="D111" t="s">
        <v>109</v>
      </c>
      <c r="E111" s="2">
        <f t="shared" ca="1" si="7"/>
        <v>44275</v>
      </c>
      <c r="F111" s="7" t="str">
        <f t="shared" ca="1" si="8"/>
        <v>20/03/2021</v>
      </c>
      <c r="G111" t="str">
        <f t="shared" ca="1" si="9"/>
        <v>08:17:54</v>
      </c>
      <c r="H111" s="3">
        <f t="shared" si="17"/>
        <v>7.7777777777777779E-2</v>
      </c>
      <c r="I111" s="3" t="str">
        <f t="shared" si="10"/>
        <v>01:52:00</v>
      </c>
      <c r="K111" t="s">
        <v>174</v>
      </c>
      <c r="L111" s="4">
        <v>7.7777777777777779E-2</v>
      </c>
      <c r="N111" s="6" t="str">
        <f t="shared" ca="1" si="11"/>
        <v>('JavisDoparconi','Simone','20/03/2021','08:17:54','01:52:00','','AVEN9')</v>
      </c>
      <c r="Q111" s="5">
        <f t="shared" ca="1" si="12"/>
        <v>2.3964064651163186E-2</v>
      </c>
      <c r="R111" s="3" t="b">
        <f t="shared" si="16"/>
        <v>0</v>
      </c>
      <c r="T111" s="2">
        <v>44369</v>
      </c>
      <c r="U111" t="b">
        <f t="shared" ca="1" si="13"/>
        <v>0</v>
      </c>
      <c r="V111" t="b">
        <f t="shared" ca="1" si="14"/>
        <v>0</v>
      </c>
      <c r="W111" t="b">
        <f t="shared" ca="1" si="15"/>
        <v>1</v>
      </c>
    </row>
    <row r="112" spans="1:23" x14ac:dyDescent="0.3">
      <c r="A112" s="1" t="s">
        <v>27</v>
      </c>
      <c r="B112" t="s">
        <v>28</v>
      </c>
      <c r="C112" s="1" t="s">
        <v>20</v>
      </c>
      <c r="D112" t="s">
        <v>29</v>
      </c>
      <c r="E112" s="2">
        <f t="shared" ca="1" si="7"/>
        <v>44247</v>
      </c>
      <c r="F112" s="7" t="str">
        <f t="shared" ca="1" si="8"/>
        <v>20/02/2021</v>
      </c>
      <c r="G112" t="str">
        <f t="shared" ca="1" si="9"/>
        <v>08:51:55</v>
      </c>
      <c r="H112" s="3">
        <f t="shared" si="17"/>
        <v>7.3611111111111113E-2</v>
      </c>
      <c r="I112" s="3" t="str">
        <f t="shared" si="10"/>
        <v>01:46:00</v>
      </c>
      <c r="K112" t="s">
        <v>175</v>
      </c>
      <c r="L112" s="4">
        <v>7.3611111111111113E-2</v>
      </c>
      <c r="N112" s="6" t="str">
        <f t="shared" ca="1" si="11"/>
        <v>('BeatriceNazari','Beatrice','20/02/2021','08:51:55','01:46:00','','AVEN10')</v>
      </c>
      <c r="Q112" s="5">
        <f t="shared" ca="1" si="12"/>
        <v>0.95729067612061691</v>
      </c>
      <c r="R112" s="3" t="b">
        <f t="shared" si="16"/>
        <v>0</v>
      </c>
      <c r="T112" s="2">
        <v>44369</v>
      </c>
      <c r="U112" t="b">
        <f t="shared" ca="1" si="13"/>
        <v>0</v>
      </c>
      <c r="V112" t="b">
        <f t="shared" ca="1" si="14"/>
        <v>0</v>
      </c>
      <c r="W112" t="b">
        <f t="shared" ca="1" si="15"/>
        <v>1</v>
      </c>
    </row>
    <row r="113" spans="1:23" x14ac:dyDescent="0.3">
      <c r="A113" s="1" t="s">
        <v>27</v>
      </c>
      <c r="B113" t="s">
        <v>28</v>
      </c>
      <c r="C113" s="1" t="s">
        <v>20</v>
      </c>
      <c r="D113" t="s">
        <v>26</v>
      </c>
      <c r="E113" s="2">
        <f t="shared" ca="1" si="7"/>
        <v>44058</v>
      </c>
      <c r="F113" s="7" t="str">
        <f t="shared" ca="1" si="8"/>
        <v>15/08/2020</v>
      </c>
      <c r="G113" t="str">
        <f t="shared" ca="1" si="9"/>
        <v>01:05:46</v>
      </c>
      <c r="H113" s="3">
        <f t="shared" si="17"/>
        <v>7.2916666666666671E-2</v>
      </c>
      <c r="I113" s="3" t="str">
        <f t="shared" si="10"/>
        <v>01:45:00</v>
      </c>
      <c r="K113" t="s">
        <v>176</v>
      </c>
      <c r="L113" s="4">
        <v>7.2916666666666671E-2</v>
      </c>
      <c r="N113" s="6" t="str">
        <f t="shared" ca="1" si="11"/>
        <v>('BeatriceNazari','Maicol','15/08/2020','01:05:46','01:45:00','','AVEN11')</v>
      </c>
      <c r="Q113" s="5">
        <f t="shared" ca="1" si="12"/>
        <v>0.65438624058494965</v>
      </c>
      <c r="R113" s="3" t="b">
        <f t="shared" si="16"/>
        <v>0</v>
      </c>
      <c r="T113" s="2">
        <v>44369</v>
      </c>
      <c r="U113" t="b">
        <f t="shared" ca="1" si="13"/>
        <v>0</v>
      </c>
      <c r="V113" t="b">
        <f t="shared" ca="1" si="14"/>
        <v>0</v>
      </c>
      <c r="W113" t="b">
        <f t="shared" ca="1" si="15"/>
        <v>1</v>
      </c>
    </row>
    <row r="114" spans="1:23" x14ac:dyDescent="0.3">
      <c r="A114" s="1" t="s">
        <v>18</v>
      </c>
      <c r="B114" t="s">
        <v>19</v>
      </c>
      <c r="C114" s="1" t="s">
        <v>20</v>
      </c>
      <c r="D114" t="s">
        <v>17</v>
      </c>
      <c r="E114" s="2">
        <f t="shared" ca="1" si="7"/>
        <v>44235</v>
      </c>
      <c r="F114" s="7" t="str">
        <f t="shared" ca="1" si="8"/>
        <v>08/02/2021</v>
      </c>
      <c r="G114" t="str">
        <f t="shared" ca="1" si="9"/>
        <v>08:07:04</v>
      </c>
      <c r="H114" s="3">
        <f t="shared" si="17"/>
        <v>7.7777777777777779E-2</v>
      </c>
      <c r="I114" s="3" t="str">
        <f t="shared" si="10"/>
        <v>01:52:00</v>
      </c>
      <c r="K114" t="s">
        <v>177</v>
      </c>
      <c r="L114" s="4">
        <v>7.7777777777777779E-2</v>
      </c>
      <c r="N114" s="6" t="str">
        <f t="shared" ca="1" si="11"/>
        <v>('AntoniaRosaMicotti','Antonia','08/02/2021','08:07:04','01:52:00','','AVEN12')</v>
      </c>
      <c r="Q114" s="5">
        <f t="shared" ca="1" si="12"/>
        <v>0.57240692692582462</v>
      </c>
      <c r="R114" s="3" t="b">
        <f t="shared" si="16"/>
        <v>0</v>
      </c>
      <c r="T114" s="2">
        <v>44369</v>
      </c>
      <c r="U114" t="b">
        <f t="shared" ca="1" si="13"/>
        <v>0</v>
      </c>
      <c r="V114" t="b">
        <f t="shared" ca="1" si="14"/>
        <v>0</v>
      </c>
      <c r="W114" t="b">
        <f t="shared" ca="1" si="15"/>
        <v>1</v>
      </c>
    </row>
    <row r="115" spans="1:23" x14ac:dyDescent="0.3">
      <c r="A115" s="1" t="s">
        <v>22</v>
      </c>
      <c r="B115" t="s">
        <v>23</v>
      </c>
      <c r="C115" s="1" t="s">
        <v>24</v>
      </c>
      <c r="D115" t="s">
        <v>25</v>
      </c>
      <c r="E115" s="2">
        <f t="shared" ca="1" si="7"/>
        <v>44236</v>
      </c>
      <c r="F115" s="7" t="str">
        <f t="shared" ca="1" si="8"/>
        <v>09/02/2021</v>
      </c>
      <c r="G115" t="str">
        <f t="shared" ca="1" si="9"/>
        <v>15:00:28</v>
      </c>
      <c r="H115" s="3">
        <f t="shared" si="17"/>
        <v>7.0833333333333331E-2</v>
      </c>
      <c r="I115" s="3" t="str">
        <f t="shared" si="10"/>
        <v>01:42:00</v>
      </c>
      <c r="K115" t="s">
        <v>178</v>
      </c>
      <c r="L115" s="4">
        <v>7.0833333333333331E-2</v>
      </c>
      <c r="N115" s="6" t="str">
        <f t="shared" ca="1" si="11"/>
        <v>('ZenoneVega','Zenone','09/02/2021','15:00:28','01:42:00','','AVEN13')</v>
      </c>
      <c r="Q115" s="5">
        <f t="shared" ca="1" si="12"/>
        <v>1.9447532827619241E-2</v>
      </c>
      <c r="R115" s="3" t="b">
        <f t="shared" si="16"/>
        <v>0</v>
      </c>
      <c r="T115" s="2">
        <v>44369</v>
      </c>
      <c r="U115" t="b">
        <f t="shared" ca="1" si="13"/>
        <v>0</v>
      </c>
      <c r="V115" t="b">
        <f t="shared" ca="1" si="14"/>
        <v>0</v>
      </c>
      <c r="W115" t="b">
        <f t="shared" ca="1" si="15"/>
        <v>1</v>
      </c>
    </row>
    <row r="116" spans="1:23" x14ac:dyDescent="0.3">
      <c r="A116" s="1" t="s">
        <v>22</v>
      </c>
      <c r="B116" t="s">
        <v>23</v>
      </c>
      <c r="C116" s="1" t="s">
        <v>24</v>
      </c>
      <c r="D116" t="s">
        <v>21</v>
      </c>
      <c r="E116" s="2">
        <f t="shared" ca="1" si="7"/>
        <v>44248</v>
      </c>
      <c r="F116" s="7" t="str">
        <f t="shared" ca="1" si="8"/>
        <v>21/02/2021</v>
      </c>
      <c r="G116" t="str">
        <f t="shared" ca="1" si="9"/>
        <v>08:51:20</v>
      </c>
      <c r="H116" s="3">
        <f t="shared" si="17"/>
        <v>4.027777777777778E-2</v>
      </c>
      <c r="I116" s="3" t="str">
        <f t="shared" si="10"/>
        <v>00:58:00</v>
      </c>
      <c r="K116" t="s">
        <v>141</v>
      </c>
      <c r="L116" s="4">
        <v>4.027777777777778E-2</v>
      </c>
      <c r="N116" s="6" t="str">
        <f t="shared" ca="1" si="11"/>
        <v>('ZenoneVega','Michelle','21/02/2021','08:51:20','00:58:00','','DIS1')</v>
      </c>
      <c r="Q116" s="5">
        <f t="shared" ca="1" si="12"/>
        <v>0.43468980878315022</v>
      </c>
      <c r="R116" s="3" t="b">
        <f t="shared" si="16"/>
        <v>0</v>
      </c>
      <c r="T116" s="2">
        <v>44369</v>
      </c>
      <c r="U116" t="b">
        <f t="shared" ca="1" si="13"/>
        <v>0</v>
      </c>
      <c r="V116" t="b">
        <f t="shared" ca="1" si="14"/>
        <v>0</v>
      </c>
      <c r="W116" t="b">
        <f t="shared" ca="1" si="15"/>
        <v>1</v>
      </c>
    </row>
    <row r="117" spans="1:23" x14ac:dyDescent="0.3">
      <c r="A117" s="1" t="s">
        <v>8</v>
      </c>
      <c r="B117" t="s">
        <v>9</v>
      </c>
      <c r="C117" s="1" t="s">
        <v>10</v>
      </c>
      <c r="D117" t="s">
        <v>11</v>
      </c>
      <c r="E117" s="2">
        <f t="shared" ca="1" si="7"/>
        <v>44328</v>
      </c>
      <c r="F117" s="7" t="str">
        <f t="shared" ca="1" si="8"/>
        <v>12/05/2021</v>
      </c>
      <c r="G117" t="str">
        <f t="shared" ca="1" si="9"/>
        <v>15:40:00</v>
      </c>
      <c r="H117" s="3">
        <f t="shared" si="17"/>
        <v>6.25E-2</v>
      </c>
      <c r="I117" s="3" t="str">
        <f t="shared" si="10"/>
        <v>01:30:00</v>
      </c>
      <c r="K117" t="s">
        <v>142</v>
      </c>
      <c r="L117" s="4">
        <v>6.25E-2</v>
      </c>
      <c r="N117" s="6" t="str">
        <f t="shared" ca="1" si="11"/>
        <v>('TonyReggio','Tony','12/05/2021','15:40:00','01:30:00','','DIS2')</v>
      </c>
      <c r="Q117" s="5">
        <f t="shared" ca="1" si="12"/>
        <v>0.72120685334051016</v>
      </c>
      <c r="R117" s="3" t="b">
        <f t="shared" si="16"/>
        <v>0</v>
      </c>
      <c r="T117" s="2">
        <v>44369</v>
      </c>
      <c r="U117" t="b">
        <f t="shared" ca="1" si="13"/>
        <v>0</v>
      </c>
      <c r="V117" t="b">
        <f t="shared" ca="1" si="14"/>
        <v>0</v>
      </c>
      <c r="W117" t="b">
        <f t="shared" ca="1" si="15"/>
        <v>1</v>
      </c>
    </row>
    <row r="118" spans="1:23" x14ac:dyDescent="0.3">
      <c r="A118" s="1" t="s">
        <v>8</v>
      </c>
      <c r="B118" t="s">
        <v>9</v>
      </c>
      <c r="C118" s="1" t="s">
        <v>10</v>
      </c>
      <c r="D118" t="s">
        <v>7</v>
      </c>
      <c r="E118" s="2">
        <f t="shared" ca="1" si="7"/>
        <v>44153</v>
      </c>
      <c r="F118" s="7" t="str">
        <f t="shared" ca="1" si="8"/>
        <v>18/11/2020</v>
      </c>
      <c r="G118" t="str">
        <f t="shared" ca="1" si="9"/>
        <v>08:05:52</v>
      </c>
      <c r="H118" s="3">
        <f t="shared" si="17"/>
        <v>4.1666666666666664E-2</v>
      </c>
      <c r="I118" s="3" t="str">
        <f t="shared" si="10"/>
        <v>01:00:00</v>
      </c>
      <c r="K118" t="s">
        <v>143</v>
      </c>
      <c r="L118" s="4">
        <v>4.1666666666666664E-2</v>
      </c>
      <c r="N118" s="6" t="str">
        <f t="shared" ca="1" si="11"/>
        <v>('TonyReggio','Dante','18/11/2020','08:05:52','01:00:00','','DIS3')</v>
      </c>
      <c r="Q118" s="5">
        <f t="shared" ca="1" si="12"/>
        <v>0.68433996157581556</v>
      </c>
      <c r="R118" s="3" t="b">
        <f t="shared" si="16"/>
        <v>0</v>
      </c>
      <c r="T118" s="2">
        <v>44369</v>
      </c>
      <c r="U118" t="b">
        <f t="shared" ca="1" si="13"/>
        <v>0</v>
      </c>
      <c r="V118" t="b">
        <f t="shared" ca="1" si="14"/>
        <v>0</v>
      </c>
      <c r="W118" t="b">
        <f t="shared" ca="1" si="15"/>
        <v>1</v>
      </c>
    </row>
    <row r="119" spans="1:23" x14ac:dyDescent="0.3">
      <c r="A119" s="1" t="s">
        <v>1</v>
      </c>
      <c r="B119" t="s">
        <v>2</v>
      </c>
      <c r="C119" s="1" t="s">
        <v>3</v>
      </c>
      <c r="D119" t="s">
        <v>6</v>
      </c>
      <c r="E119" s="2">
        <f t="shared" ca="1" si="7"/>
        <v>44072</v>
      </c>
      <c r="F119" s="7" t="str">
        <f t="shared" ca="1" si="8"/>
        <v>29/08/2020</v>
      </c>
      <c r="G119" t="str">
        <f t="shared" ca="1" si="9"/>
        <v>20:27:10</v>
      </c>
      <c r="H119" s="3">
        <f t="shared" si="17"/>
        <v>5.2083333333333336E-2</v>
      </c>
      <c r="I119" s="3" t="str">
        <f t="shared" si="10"/>
        <v>01:15:00</v>
      </c>
      <c r="K119" t="s">
        <v>144</v>
      </c>
      <c r="L119" s="4">
        <v>5.2083333333333336E-2</v>
      </c>
      <c r="N119" s="6" t="str">
        <f t="shared" ca="1" si="11"/>
        <v>('DomenicoMondadori','Domenico','29/08/2020','20:27:10','01:15:00','','DIS4')</v>
      </c>
      <c r="Q119" s="5">
        <f t="shared" ca="1" si="12"/>
        <v>0.87231434543203279</v>
      </c>
      <c r="R119" s="3" t="b">
        <f t="shared" si="16"/>
        <v>0</v>
      </c>
      <c r="T119" s="2">
        <v>44369</v>
      </c>
      <c r="U119" t="b">
        <f t="shared" ca="1" si="13"/>
        <v>0</v>
      </c>
      <c r="V119" t="b">
        <f t="shared" ca="1" si="14"/>
        <v>0</v>
      </c>
      <c r="W119" t="b">
        <f t="shared" ca="1" si="15"/>
        <v>1</v>
      </c>
    </row>
    <row r="120" spans="1:23" x14ac:dyDescent="0.3">
      <c r="A120" s="1" t="s">
        <v>1</v>
      </c>
      <c r="B120" t="s">
        <v>2</v>
      </c>
      <c r="C120" s="1" t="s">
        <v>3</v>
      </c>
      <c r="D120" t="s">
        <v>5</v>
      </c>
      <c r="E120" s="2">
        <f t="shared" ca="1" si="7"/>
        <v>44044</v>
      </c>
      <c r="F120" s="7" t="str">
        <f t="shared" ca="1" si="8"/>
        <v>01/08/2020</v>
      </c>
      <c r="G120" t="str">
        <f t="shared" ca="1" si="9"/>
        <v>11:00:24</v>
      </c>
      <c r="H120" s="3">
        <f t="shared" si="17"/>
        <v>5.9027777777777783E-2</v>
      </c>
      <c r="I120" s="3" t="str">
        <f t="shared" si="10"/>
        <v>01:25:00</v>
      </c>
      <c r="K120" t="s">
        <v>145</v>
      </c>
      <c r="L120" s="4">
        <v>5.9027777777777783E-2</v>
      </c>
      <c r="N120" s="6" t="str">
        <f t="shared" ca="1" si="11"/>
        <v>('DomenicoMondadori','Lucia','01/08/2020','11:00:24','01:25:00','','DIS5')</v>
      </c>
      <c r="Q120" s="5">
        <f t="shared" ca="1" si="12"/>
        <v>0.73190847511859158</v>
      </c>
      <c r="R120" s="3" t="b">
        <f t="shared" si="16"/>
        <v>0</v>
      </c>
      <c r="T120" s="2">
        <v>44369</v>
      </c>
      <c r="U120" t="b">
        <f t="shared" ca="1" si="13"/>
        <v>0</v>
      </c>
      <c r="V120" t="b">
        <f t="shared" ca="1" si="14"/>
        <v>0</v>
      </c>
      <c r="W120" t="b">
        <f t="shared" ca="1" si="15"/>
        <v>1</v>
      </c>
    </row>
    <row r="121" spans="1:23" x14ac:dyDescent="0.3">
      <c r="A121" s="1" t="s">
        <v>1</v>
      </c>
      <c r="B121" t="s">
        <v>2</v>
      </c>
      <c r="C121" s="1" t="s">
        <v>3</v>
      </c>
      <c r="D121" t="s">
        <v>4</v>
      </c>
      <c r="E121" s="2">
        <f t="shared" ca="1" si="7"/>
        <v>44077</v>
      </c>
      <c r="F121" s="7" t="str">
        <f t="shared" ca="1" si="8"/>
        <v>03/09/2020</v>
      </c>
      <c r="G121" t="str">
        <f t="shared" ca="1" si="9"/>
        <v>06:49:22</v>
      </c>
      <c r="H121" s="3">
        <f t="shared" si="17"/>
        <v>6.25E-2</v>
      </c>
      <c r="I121" s="3" t="str">
        <f t="shared" si="10"/>
        <v>01:30:00</v>
      </c>
      <c r="K121" t="s">
        <v>146</v>
      </c>
      <c r="L121" s="4">
        <v>6.25E-2</v>
      </c>
      <c r="N121" s="6" t="str">
        <f t="shared" ca="1" si="11"/>
        <v>('DomenicoMondadori','Camilla','03/09/2020','06:49:22','01:30:00','','DIS6')</v>
      </c>
      <c r="Q121" s="5">
        <f t="shared" ca="1" si="12"/>
        <v>0.13623442167433486</v>
      </c>
      <c r="R121" s="3" t="b">
        <f t="shared" si="16"/>
        <v>0</v>
      </c>
      <c r="T121" s="2">
        <v>44369</v>
      </c>
      <c r="U121" t="b">
        <f t="shared" ca="1" si="13"/>
        <v>0</v>
      </c>
      <c r="V121" t="b">
        <f t="shared" ca="1" si="14"/>
        <v>0</v>
      </c>
      <c r="W121" t="b">
        <f t="shared" ca="1" si="15"/>
        <v>1</v>
      </c>
    </row>
    <row r="122" spans="1:23" x14ac:dyDescent="0.3">
      <c r="A122" s="1" t="s">
        <v>1</v>
      </c>
      <c r="B122" t="s">
        <v>2</v>
      </c>
      <c r="C122" s="1" t="s">
        <v>3</v>
      </c>
      <c r="D122" t="s">
        <v>0</v>
      </c>
      <c r="E122" s="2">
        <f t="shared" ca="1" si="7"/>
        <v>44064</v>
      </c>
      <c r="F122" s="7" t="str">
        <f t="shared" ca="1" si="8"/>
        <v>21/08/2020</v>
      </c>
      <c r="G122" t="str">
        <f t="shared" ca="1" si="9"/>
        <v>00:49:58</v>
      </c>
      <c r="H122" s="3">
        <f t="shared" si="17"/>
        <v>4.3055555555555562E-2</v>
      </c>
      <c r="I122" s="3" t="str">
        <f t="shared" si="10"/>
        <v>01:02:00</v>
      </c>
      <c r="K122" t="s">
        <v>147</v>
      </c>
      <c r="L122" s="4">
        <v>4.3055555555555562E-2</v>
      </c>
      <c r="N122" s="6" t="str">
        <f t="shared" ca="1" si="11"/>
        <v>('DomenicoMondadori','Sofia','21/08/2020','00:49:58','01:02:00','','DIS7')</v>
      </c>
      <c r="Q122" s="5">
        <f t="shared" ca="1" si="12"/>
        <v>0.10662005496838312</v>
      </c>
      <c r="R122" s="3" t="b">
        <f t="shared" si="16"/>
        <v>0</v>
      </c>
      <c r="T122" s="2">
        <v>44369</v>
      </c>
      <c r="U122" t="b">
        <f t="shared" ca="1" si="13"/>
        <v>0</v>
      </c>
      <c r="V122" t="b">
        <f t="shared" ca="1" si="14"/>
        <v>0</v>
      </c>
      <c r="W122" t="b">
        <f t="shared" ca="1" si="15"/>
        <v>1</v>
      </c>
    </row>
    <row r="123" spans="1:23" x14ac:dyDescent="0.3">
      <c r="A123" s="1" t="s">
        <v>61</v>
      </c>
      <c r="B123" t="s">
        <v>62</v>
      </c>
      <c r="C123" s="1" t="s">
        <v>63</v>
      </c>
      <c r="D123" t="s">
        <v>66</v>
      </c>
      <c r="E123" s="2">
        <f t="shared" ca="1" si="7"/>
        <v>44332</v>
      </c>
      <c r="F123" s="7" t="str">
        <f t="shared" ca="1" si="8"/>
        <v>16/05/2021</v>
      </c>
      <c r="G123" t="str">
        <f t="shared" ca="1" si="9"/>
        <v>04:17:44</v>
      </c>
      <c r="H123" s="3">
        <f t="shared" si="17"/>
        <v>5.1388888888888894E-2</v>
      </c>
      <c r="I123" s="3" t="str">
        <f t="shared" si="10"/>
        <v>01:14:00</v>
      </c>
      <c r="K123" t="s">
        <v>148</v>
      </c>
      <c r="L123" s="4">
        <v>5.1388888888888894E-2</v>
      </c>
      <c r="N123" s="6" t="str">
        <f t="shared" ca="1" si="11"/>
        <v>('PaoloManfredi','Paolo','16/05/2021','04:17:44','01:14:00','','DIS8')</v>
      </c>
      <c r="Q123" s="5">
        <f t="shared" ca="1" si="12"/>
        <v>0.26740796237853814</v>
      </c>
      <c r="R123" s="3" t="b">
        <f t="shared" si="16"/>
        <v>0</v>
      </c>
      <c r="T123" s="2">
        <v>44369</v>
      </c>
      <c r="U123" t="b">
        <f t="shared" ca="1" si="13"/>
        <v>0</v>
      </c>
      <c r="V123" t="b">
        <f t="shared" ca="1" si="14"/>
        <v>0</v>
      </c>
      <c r="W123" t="b">
        <f t="shared" ca="1" si="15"/>
        <v>1</v>
      </c>
    </row>
    <row r="124" spans="1:23" x14ac:dyDescent="0.3">
      <c r="A124" s="1" t="s">
        <v>61</v>
      </c>
      <c r="B124" t="s">
        <v>62</v>
      </c>
      <c r="C124" s="1" t="s">
        <v>63</v>
      </c>
      <c r="D124" t="s">
        <v>65</v>
      </c>
      <c r="E124" s="2">
        <f t="shared" ca="1" si="7"/>
        <v>44334</v>
      </c>
      <c r="F124" s="7" t="str">
        <f t="shared" ca="1" si="8"/>
        <v>18/05/2021</v>
      </c>
      <c r="G124" t="str">
        <f t="shared" ca="1" si="9"/>
        <v>04:45:54</v>
      </c>
      <c r="H124" s="3">
        <f t="shared" si="17"/>
        <v>9.0277777777777776E-2</v>
      </c>
      <c r="I124" s="3" t="str">
        <f t="shared" si="10"/>
        <v>02:10:00</v>
      </c>
      <c r="K124" t="s">
        <v>149</v>
      </c>
      <c r="L124" s="4">
        <v>9.0277777777777776E-2</v>
      </c>
      <c r="N124" s="6" t="str">
        <f t="shared" ca="1" si="11"/>
        <v>('PaoloManfredi','Nicola','18/05/2021','04:45:54','02:10:00','','WARN1')</v>
      </c>
      <c r="Q124" s="5">
        <f t="shared" ca="1" si="12"/>
        <v>0.99076588546143929</v>
      </c>
      <c r="R124" s="3" t="b">
        <f t="shared" si="16"/>
        <v>0</v>
      </c>
      <c r="T124" s="2">
        <v>44369</v>
      </c>
      <c r="U124" t="b">
        <f t="shared" ca="1" si="13"/>
        <v>0</v>
      </c>
      <c r="V124" t="b">
        <f t="shared" ca="1" si="14"/>
        <v>0</v>
      </c>
      <c r="W124" t="b">
        <f t="shared" ca="1" si="15"/>
        <v>1</v>
      </c>
    </row>
    <row r="125" spans="1:23" x14ac:dyDescent="0.3">
      <c r="A125" s="1" t="s">
        <v>61</v>
      </c>
      <c r="B125" t="s">
        <v>62</v>
      </c>
      <c r="C125" s="1" t="s">
        <v>63</v>
      </c>
      <c r="D125" t="s">
        <v>64</v>
      </c>
      <c r="E125" s="2">
        <f t="shared" ca="1" si="7"/>
        <v>44191</v>
      </c>
      <c r="F125" s="7" t="str">
        <f t="shared" ca="1" si="8"/>
        <v>26/12/2020</v>
      </c>
      <c r="G125" t="str">
        <f t="shared" ca="1" si="9"/>
        <v>10:05:09</v>
      </c>
      <c r="H125" s="3">
        <f t="shared" si="17"/>
        <v>8.819444444444445E-2</v>
      </c>
      <c r="I125" s="3" t="str">
        <f t="shared" si="10"/>
        <v>02:07:00</v>
      </c>
      <c r="K125" t="s">
        <v>150</v>
      </c>
      <c r="L125" s="4">
        <v>8.819444444444445E-2</v>
      </c>
      <c r="N125" s="6" t="str">
        <f t="shared" ca="1" si="11"/>
        <v>('PaoloManfredi','Tommaso','26/12/2020','10:05:09','02:07:00','','WARN2')</v>
      </c>
      <c r="Q125" s="5">
        <f t="shared" ca="1" si="12"/>
        <v>0.34550235816061603</v>
      </c>
      <c r="R125" s="3" t="b">
        <f t="shared" si="16"/>
        <v>0</v>
      </c>
      <c r="T125" s="2">
        <v>44369</v>
      </c>
      <c r="U125" t="b">
        <f t="shared" ca="1" si="13"/>
        <v>0</v>
      </c>
      <c r="V125" t="b">
        <f t="shared" ca="1" si="14"/>
        <v>0</v>
      </c>
      <c r="W125" t="b">
        <f t="shared" ca="1" si="15"/>
        <v>1</v>
      </c>
    </row>
    <row r="126" spans="1:23" x14ac:dyDescent="0.3">
      <c r="A126" s="1" t="s">
        <v>61</v>
      </c>
      <c r="B126" t="s">
        <v>62</v>
      </c>
      <c r="C126" s="1" t="s">
        <v>63</v>
      </c>
      <c r="D126" t="s">
        <v>56</v>
      </c>
      <c r="E126" s="2">
        <f t="shared" ca="1" si="7"/>
        <v>44140</v>
      </c>
      <c r="F126" s="7" t="str">
        <f t="shared" ca="1" si="8"/>
        <v>05/11/2020</v>
      </c>
      <c r="G126" t="str">
        <f t="shared" ca="1" si="9"/>
        <v>21:02:42</v>
      </c>
      <c r="H126" s="3">
        <f t="shared" si="17"/>
        <v>9.7222222222222224E-2</v>
      </c>
      <c r="I126" s="3" t="str">
        <f t="shared" si="10"/>
        <v>02:20:00</v>
      </c>
      <c r="K126" t="s">
        <v>151</v>
      </c>
      <c r="L126" s="4">
        <v>9.7222222222222224E-2</v>
      </c>
      <c r="N126" s="6" t="str">
        <f t="shared" ca="1" si="11"/>
        <v>('PaoloManfredi','Michele','05/11/2020','21:02:42','02:20:00','','WARN3')</v>
      </c>
      <c r="Q126" s="5">
        <f t="shared" ca="1" si="12"/>
        <v>0.38280936825136647</v>
      </c>
      <c r="R126" s="3" t="b">
        <f t="shared" si="16"/>
        <v>0</v>
      </c>
      <c r="T126" s="2">
        <v>44369</v>
      </c>
      <c r="U126" t="b">
        <f t="shared" ca="1" si="13"/>
        <v>0</v>
      </c>
      <c r="V126" t="b">
        <f t="shared" ca="1" si="14"/>
        <v>0</v>
      </c>
      <c r="W126" t="b">
        <f t="shared" ca="1" si="15"/>
        <v>1</v>
      </c>
    </row>
    <row r="127" spans="1:23" x14ac:dyDescent="0.3">
      <c r="A127" s="1" t="s">
        <v>61</v>
      </c>
      <c r="B127" t="s">
        <v>62</v>
      </c>
      <c r="C127" s="1" t="s">
        <v>63</v>
      </c>
      <c r="D127" t="s">
        <v>60</v>
      </c>
      <c r="E127" s="2">
        <f t="shared" ca="1" si="7"/>
        <v>44204</v>
      </c>
      <c r="F127" s="7" t="str">
        <f t="shared" ca="1" si="8"/>
        <v>08/01/2021</v>
      </c>
      <c r="G127" t="str">
        <f t="shared" ca="1" si="9"/>
        <v>19:26:24</v>
      </c>
      <c r="H127" s="3">
        <f t="shared" si="17"/>
        <v>9.375E-2</v>
      </c>
      <c r="I127" s="3" t="str">
        <f t="shared" si="10"/>
        <v>02:15:00</v>
      </c>
      <c r="K127" t="s">
        <v>152</v>
      </c>
      <c r="L127" s="4">
        <v>9.375E-2</v>
      </c>
      <c r="N127" s="6" t="str">
        <f t="shared" ca="1" si="11"/>
        <v>('PaoloManfredi','Carlo','08/01/2021','19:26:24','02:15:00','','WARN4')</v>
      </c>
      <c r="Q127" s="5">
        <f t="shared" ca="1" si="12"/>
        <v>0.43581309889443876</v>
      </c>
      <c r="R127" s="3" t="b">
        <f t="shared" si="16"/>
        <v>0</v>
      </c>
      <c r="T127" s="2">
        <v>44369</v>
      </c>
      <c r="U127" t="b">
        <f t="shared" ca="1" si="13"/>
        <v>0</v>
      </c>
      <c r="V127" t="b">
        <f t="shared" ca="1" si="14"/>
        <v>0</v>
      </c>
      <c r="W127" t="b">
        <f t="shared" ca="1" si="15"/>
        <v>1</v>
      </c>
    </row>
    <row r="128" spans="1:23" x14ac:dyDescent="0.3">
      <c r="A128" s="1" t="s">
        <v>103</v>
      </c>
      <c r="B128" t="s">
        <v>104</v>
      </c>
      <c r="C128" s="1" t="s">
        <v>15</v>
      </c>
      <c r="D128" t="s">
        <v>105</v>
      </c>
      <c r="E128" s="2">
        <f t="shared" ca="1" si="7"/>
        <v>44155</v>
      </c>
      <c r="F128" s="7" t="str">
        <f t="shared" ca="1" si="8"/>
        <v>20/11/2020</v>
      </c>
      <c r="G128" t="str">
        <f t="shared" ca="1" si="9"/>
        <v>00:46:37</v>
      </c>
      <c r="H128" s="3">
        <f t="shared" si="17"/>
        <v>8.6805555555555566E-2</v>
      </c>
      <c r="I128" s="3" t="str">
        <f t="shared" si="10"/>
        <v>02:05:00</v>
      </c>
      <c r="K128" t="s">
        <v>153</v>
      </c>
      <c r="L128" s="4">
        <v>8.6805555555555566E-2</v>
      </c>
      <c r="N128" s="6" t="str">
        <f t="shared" ca="1" si="11"/>
        <v>('GiadaBitossi','Giada','20/11/2020','00:46:37','02:05:00','','WARN5')</v>
      </c>
      <c r="Q128" s="5">
        <f t="shared" ca="1" si="12"/>
        <v>0.39242041760911928</v>
      </c>
      <c r="R128" s="3" t="b">
        <f t="shared" si="16"/>
        <v>0</v>
      </c>
      <c r="T128" s="2">
        <v>44369</v>
      </c>
      <c r="U128" t="b">
        <f t="shared" ca="1" si="13"/>
        <v>0</v>
      </c>
      <c r="V128" t="b">
        <f t="shared" ca="1" si="14"/>
        <v>0</v>
      </c>
      <c r="W128" t="b">
        <f t="shared" ca="1" si="15"/>
        <v>1</v>
      </c>
    </row>
    <row r="129" spans="1:23" x14ac:dyDescent="0.3">
      <c r="A129" s="1" t="s">
        <v>103</v>
      </c>
      <c r="B129" t="s">
        <v>104</v>
      </c>
      <c r="C129" s="1" t="s">
        <v>15</v>
      </c>
      <c r="D129" t="s">
        <v>5</v>
      </c>
      <c r="E129" s="2">
        <f t="shared" ca="1" si="7"/>
        <v>44271</v>
      </c>
      <c r="F129" s="7" t="str">
        <f t="shared" ca="1" si="8"/>
        <v>16/03/2021</v>
      </c>
      <c r="G129" t="str">
        <f t="shared" ca="1" si="9"/>
        <v>19:16:04</v>
      </c>
      <c r="H129" s="3">
        <f t="shared" si="17"/>
        <v>9.1666666666666674E-2</v>
      </c>
      <c r="I129" s="3" t="str">
        <f t="shared" si="10"/>
        <v>02:12:00</v>
      </c>
      <c r="K129" t="s">
        <v>154</v>
      </c>
      <c r="L129" s="4">
        <v>9.1666666666666674E-2</v>
      </c>
      <c r="N129" s="6" t="str">
        <f t="shared" ca="1" si="11"/>
        <v>('GiadaBitossi','Lucia','16/03/2021','19:16:04','02:12:00','','WARN6')</v>
      </c>
      <c r="Q129" s="5">
        <f t="shared" ca="1" si="12"/>
        <v>0.78736612464575906</v>
      </c>
      <c r="R129" s="3" t="b">
        <f t="shared" si="16"/>
        <v>0</v>
      </c>
      <c r="T129" s="2">
        <v>44369</v>
      </c>
      <c r="U129" t="b">
        <f t="shared" ca="1" si="13"/>
        <v>0</v>
      </c>
      <c r="V129" t="b">
        <f t="shared" ca="1" si="14"/>
        <v>0</v>
      </c>
      <c r="W129" t="b">
        <f t="shared" ca="1" si="15"/>
        <v>1</v>
      </c>
    </row>
    <row r="130" spans="1:23" x14ac:dyDescent="0.3">
      <c r="A130" s="1" t="s">
        <v>103</v>
      </c>
      <c r="B130" t="s">
        <v>104</v>
      </c>
      <c r="C130" s="1" t="s">
        <v>15</v>
      </c>
      <c r="D130" t="s">
        <v>0</v>
      </c>
      <c r="E130" s="2">
        <f t="shared" ca="1" si="7"/>
        <v>44185</v>
      </c>
      <c r="F130" s="7" t="str">
        <f t="shared" ca="1" si="8"/>
        <v>20/12/2020</v>
      </c>
      <c r="G130" t="str">
        <f t="shared" ca="1" si="9"/>
        <v>03:10:03</v>
      </c>
      <c r="H130" s="3">
        <f t="shared" si="17"/>
        <v>9.5138888888888884E-2</v>
      </c>
      <c r="I130" s="3" t="str">
        <f t="shared" si="10"/>
        <v>02:17:00</v>
      </c>
      <c r="K130" t="s">
        <v>155</v>
      </c>
      <c r="L130" s="4">
        <v>9.5138888888888884E-2</v>
      </c>
      <c r="N130" s="6" t="str">
        <f t="shared" ca="1" si="11"/>
        <v>('GiadaBitossi','Sofia','20/12/2020','03:10:03','02:17:00','','WARN7')</v>
      </c>
      <c r="Q130" s="5">
        <f t="shared" ca="1" si="12"/>
        <v>0.36745706718693438</v>
      </c>
      <c r="R130" s="3" t="b">
        <f t="shared" si="16"/>
        <v>0</v>
      </c>
      <c r="T130" s="2">
        <v>44369</v>
      </c>
      <c r="U130" t="b">
        <f t="shared" ca="1" si="13"/>
        <v>0</v>
      </c>
      <c r="V130" t="b">
        <f t="shared" ca="1" si="14"/>
        <v>0</v>
      </c>
      <c r="W130" t="b">
        <f t="shared" ca="1" si="15"/>
        <v>1</v>
      </c>
    </row>
    <row r="131" spans="1:23" x14ac:dyDescent="0.3">
      <c r="A131" s="1" t="s">
        <v>103</v>
      </c>
      <c r="B131" t="s">
        <v>104</v>
      </c>
      <c r="C131" s="1" t="s">
        <v>15</v>
      </c>
      <c r="D131" t="s">
        <v>38</v>
      </c>
      <c r="E131" s="2">
        <f ca="1">RANDBETWEEN(C131,T131)</f>
        <v>44191</v>
      </c>
      <c r="F131" s="7" t="str">
        <f t="shared" ref="F131:F194" ca="1" si="18">TEXT(E131,"GG/MM/AAAA")</f>
        <v>26/12/2020</v>
      </c>
      <c r="G131" t="str">
        <f t="shared" ref="G131:G194" ca="1" si="19">TEXT(RAND(),"HH:MM:SS")</f>
        <v>00:51:47</v>
      </c>
      <c r="H131" s="3">
        <f t="shared" si="17"/>
        <v>0.10069444444444443</v>
      </c>
      <c r="I131" s="3" t="str">
        <f t="shared" ref="I131:I194" si="20">TEXT(H131,"HH:MM:SS")</f>
        <v>02:25:00</v>
      </c>
      <c r="K131" t="s">
        <v>156</v>
      </c>
      <c r="L131" s="4">
        <v>0.10069444444444443</v>
      </c>
      <c r="N131" s="6" t="str">
        <f t="shared" ref="N131:N194" ca="1" si="21">_xlfn.CONCAT("('",A131,"','",D131,"','",F131,"','",G131,"','",I131,"','",J131,"','",K131,"')",)</f>
        <v>('GiadaBitossi','Chiara','26/12/2020','00:51:47','02:25:00','','WARN8')</v>
      </c>
      <c r="Q131" s="5">
        <f t="shared" ref="Q131:Q194" ca="1" si="22">RAND()</f>
        <v>0.73790954480817783</v>
      </c>
      <c r="R131" s="3" t="b">
        <f t="shared" si="16"/>
        <v>0</v>
      </c>
      <c r="T131" s="2">
        <v>44369</v>
      </c>
      <c r="U131" t="b">
        <f t="shared" ca="1" si="13"/>
        <v>0</v>
      </c>
      <c r="V131" t="b">
        <f t="shared" ca="1" si="14"/>
        <v>0</v>
      </c>
      <c r="W131" t="b">
        <f t="shared" ca="1" si="15"/>
        <v>1</v>
      </c>
    </row>
    <row r="132" spans="1:23" x14ac:dyDescent="0.3">
      <c r="A132" s="1" t="s">
        <v>58</v>
      </c>
      <c r="B132" t="s">
        <v>59</v>
      </c>
      <c r="C132" s="1" t="s">
        <v>15</v>
      </c>
      <c r="D132" t="s">
        <v>57</v>
      </c>
      <c r="E132" s="2">
        <f ca="1">RANDBETWEEN(C132,T132)</f>
        <v>44318</v>
      </c>
      <c r="F132" s="7" t="str">
        <f t="shared" ca="1" si="18"/>
        <v>02/05/2021</v>
      </c>
      <c r="G132" t="str">
        <f t="shared" ca="1" si="19"/>
        <v>07:02:13</v>
      </c>
      <c r="H132" s="3">
        <f t="shared" si="17"/>
        <v>6.805555555555555E-2</v>
      </c>
      <c r="I132" s="3" t="str">
        <f t="shared" si="20"/>
        <v>01:38:00</v>
      </c>
      <c r="K132" t="s">
        <v>157</v>
      </c>
      <c r="L132" s="4">
        <v>6.805555555555555E-2</v>
      </c>
      <c r="N132" s="6" t="str">
        <f t="shared" ca="1" si="21"/>
        <v>('FrankZanchi','Frank','02/05/2021','07:02:13','01:38:00','','HOR1')</v>
      </c>
      <c r="Q132" s="5">
        <f t="shared" ca="1" si="22"/>
        <v>0.98889109456985835</v>
      </c>
      <c r="R132" s="3" t="b">
        <f t="shared" si="16"/>
        <v>0</v>
      </c>
      <c r="T132" s="2">
        <v>44369</v>
      </c>
      <c r="U132" t="b">
        <f t="shared" ca="1" si="13"/>
        <v>0</v>
      </c>
      <c r="V132" t="b">
        <f t="shared" ca="1" si="14"/>
        <v>0</v>
      </c>
      <c r="W132" t="b">
        <f t="shared" ca="1" si="15"/>
        <v>1</v>
      </c>
    </row>
    <row r="133" spans="1:23" x14ac:dyDescent="0.3">
      <c r="A133" s="1" t="s">
        <v>13</v>
      </c>
      <c r="B133" t="s">
        <v>14</v>
      </c>
      <c r="C133" s="1" t="s">
        <v>15</v>
      </c>
      <c r="D133" t="s">
        <v>16</v>
      </c>
      <c r="E133" s="2">
        <f ca="1">RANDBETWEEN(C133,T133)</f>
        <v>44262</v>
      </c>
      <c r="F133" s="7" t="str">
        <f t="shared" ca="1" si="18"/>
        <v>07/03/2021</v>
      </c>
      <c r="G133" t="str">
        <f t="shared" ca="1" si="19"/>
        <v>23:43:58</v>
      </c>
      <c r="H133" s="3">
        <f t="shared" si="17"/>
        <v>7.0833333333333331E-2</v>
      </c>
      <c r="I133" s="3" t="str">
        <f t="shared" si="20"/>
        <v>01:42:00</v>
      </c>
      <c r="K133" t="s">
        <v>158</v>
      </c>
      <c r="L133" s="4">
        <v>7.0833333333333331E-2</v>
      </c>
      <c r="N133" s="6" t="str">
        <f t="shared" ca="1" si="21"/>
        <v>('DarioAzeglioTabegna','Dario','07/03/2021','23:43:58','01:42:00','','HOR2')</v>
      </c>
      <c r="Q133" s="5">
        <f t="shared" ca="1" si="22"/>
        <v>0.99756506647819276</v>
      </c>
      <c r="R133" s="3" t="b">
        <f t="shared" si="16"/>
        <v>0</v>
      </c>
      <c r="T133" s="2">
        <v>44369</v>
      </c>
      <c r="U133" t="b">
        <f t="shared" ca="1" si="13"/>
        <v>0</v>
      </c>
      <c r="V133" t="b">
        <f t="shared" ca="1" si="14"/>
        <v>0</v>
      </c>
      <c r="W133" t="b">
        <f t="shared" ca="1" si="15"/>
        <v>1</v>
      </c>
    </row>
    <row r="134" spans="1:23" x14ac:dyDescent="0.3">
      <c r="A134" s="1" t="s">
        <v>13</v>
      </c>
      <c r="B134" t="s">
        <v>14</v>
      </c>
      <c r="C134" s="1" t="s">
        <v>15</v>
      </c>
      <c r="D134" t="s">
        <v>12</v>
      </c>
      <c r="E134" s="2">
        <f ca="1">RANDBETWEEN(C134,T134)</f>
        <v>44312</v>
      </c>
      <c r="F134" s="7" t="str">
        <f t="shared" ca="1" si="18"/>
        <v>26/04/2021</v>
      </c>
      <c r="G134" t="str">
        <f t="shared" ca="1" si="19"/>
        <v>04:34:00</v>
      </c>
      <c r="H134" s="3">
        <f t="shared" si="17"/>
        <v>7.4305555555555555E-2</v>
      </c>
      <c r="I134" s="3" t="str">
        <f t="shared" si="20"/>
        <v>01:47:00</v>
      </c>
      <c r="K134" t="s">
        <v>159</v>
      </c>
      <c r="L134" s="4">
        <v>7.4305555555555555E-2</v>
      </c>
      <c r="N134" s="6" t="str">
        <f t="shared" ca="1" si="21"/>
        <v>('DarioAzeglioTabegna','Eugenio','26/04/2021','04:34:00','01:47:00','','HOR3')</v>
      </c>
      <c r="Q134" s="5">
        <f t="shared" ca="1" si="22"/>
        <v>0.27150372402241962</v>
      </c>
      <c r="R134" s="3" t="b">
        <f t="shared" si="16"/>
        <v>0</v>
      </c>
      <c r="T134" s="2">
        <v>44369</v>
      </c>
      <c r="U134" t="b">
        <f t="shared" ref="U134:U197" ca="1" si="23">(E134&lt;S134)</f>
        <v>0</v>
      </c>
      <c r="V134" t="b">
        <f t="shared" ref="V134:V197" ca="1" si="24">(E134&gt;T134)</f>
        <v>0</v>
      </c>
      <c r="W134" t="b">
        <f t="shared" ref="W134:W197" ca="1" si="25">AND(E134&gt;S134,E134&lt;T134)</f>
        <v>1</v>
      </c>
    </row>
    <row r="135" spans="1:23" x14ac:dyDescent="0.3">
      <c r="A135" s="1" t="s">
        <v>52</v>
      </c>
      <c r="B135" t="s">
        <v>53</v>
      </c>
      <c r="C135" s="1" t="s">
        <v>54</v>
      </c>
      <c r="D135" t="s">
        <v>56</v>
      </c>
      <c r="E135" s="2">
        <f ca="1">RANDBETWEEN(C135,T135)</f>
        <v>44139</v>
      </c>
      <c r="F135" s="7" t="str">
        <f t="shared" ca="1" si="18"/>
        <v>04/11/2020</v>
      </c>
      <c r="G135" t="str">
        <f t="shared" ca="1" si="19"/>
        <v>22:30:16</v>
      </c>
      <c r="H135" s="3">
        <f t="shared" si="17"/>
        <v>6.8749999999999992E-2</v>
      </c>
      <c r="I135" s="3" t="str">
        <f t="shared" si="20"/>
        <v>01:39:00</v>
      </c>
      <c r="K135" t="s">
        <v>160</v>
      </c>
      <c r="L135" s="4">
        <v>6.8749999999999992E-2</v>
      </c>
      <c r="N135" s="6" t="str">
        <f t="shared" ca="1" si="21"/>
        <v>('MicheleTatiani','Michele','04/11/2020','22:30:16','01:39:00','','HOR4')</v>
      </c>
      <c r="Q135" s="5">
        <f t="shared" ca="1" si="22"/>
        <v>4.3082317068480869E-2</v>
      </c>
      <c r="R135" s="3" t="b">
        <f t="shared" si="16"/>
        <v>0</v>
      </c>
      <c r="T135" s="2">
        <v>44369</v>
      </c>
      <c r="U135" t="b">
        <f t="shared" ca="1" si="23"/>
        <v>0</v>
      </c>
      <c r="V135" t="b">
        <f t="shared" ca="1" si="24"/>
        <v>0</v>
      </c>
      <c r="W135" t="b">
        <f t="shared" ca="1" si="25"/>
        <v>1</v>
      </c>
    </row>
    <row r="136" spans="1:23" x14ac:dyDescent="0.3">
      <c r="A136" s="1" t="s">
        <v>52</v>
      </c>
      <c r="B136" t="s">
        <v>53</v>
      </c>
      <c r="C136" s="1" t="s">
        <v>54</v>
      </c>
      <c r="D136" t="s">
        <v>55</v>
      </c>
      <c r="E136" s="2">
        <f ca="1">RANDBETWEEN(C136,T136)</f>
        <v>44354</v>
      </c>
      <c r="F136" s="7" t="str">
        <f t="shared" ca="1" si="18"/>
        <v>07/06/2021</v>
      </c>
      <c r="G136" t="str">
        <f t="shared" ca="1" si="19"/>
        <v>22:50:10</v>
      </c>
      <c r="H136" s="3">
        <f t="shared" si="17"/>
        <v>7.7083333333333337E-2</v>
      </c>
      <c r="I136" s="3" t="str">
        <f t="shared" si="20"/>
        <v>01:51:00</v>
      </c>
      <c r="K136" t="s">
        <v>161</v>
      </c>
      <c r="L136" s="4">
        <v>7.7083333333333337E-2</v>
      </c>
      <c r="N136" s="6" t="str">
        <f t="shared" ca="1" si="21"/>
        <v>('MicheleTatiani','Andrea','07/06/2021','22:50:10','01:51:00','','HOR5')</v>
      </c>
      <c r="Q136" s="5">
        <f t="shared" ca="1" si="22"/>
        <v>0.2170504286324908</v>
      </c>
      <c r="R136" s="3" t="b">
        <f t="shared" si="16"/>
        <v>0</v>
      </c>
      <c r="T136" s="2">
        <v>44369</v>
      </c>
      <c r="U136" t="b">
        <f t="shared" ca="1" si="23"/>
        <v>0</v>
      </c>
      <c r="V136" t="b">
        <f t="shared" ca="1" si="24"/>
        <v>0</v>
      </c>
      <c r="W136" t="b">
        <f t="shared" ca="1" si="25"/>
        <v>1</v>
      </c>
    </row>
    <row r="137" spans="1:23" x14ac:dyDescent="0.3">
      <c r="A137" s="1" t="s">
        <v>52</v>
      </c>
      <c r="B137" t="s">
        <v>53</v>
      </c>
      <c r="C137" s="1" t="s">
        <v>54</v>
      </c>
      <c r="D137" t="s">
        <v>51</v>
      </c>
      <c r="E137" s="2">
        <f ca="1">RANDBETWEEN(C137,T137)</f>
        <v>44250</v>
      </c>
      <c r="F137" s="7" t="str">
        <f t="shared" ca="1" si="18"/>
        <v>23/02/2021</v>
      </c>
      <c r="G137" t="str">
        <f t="shared" ca="1" si="19"/>
        <v>18:46:59</v>
      </c>
      <c r="H137" s="3">
        <f t="shared" si="17"/>
        <v>6.0416666666666667E-2</v>
      </c>
      <c r="I137" s="3" t="str">
        <f t="shared" si="20"/>
        <v>01:27:00</v>
      </c>
      <c r="K137" t="s">
        <v>162</v>
      </c>
      <c r="L137" s="4">
        <v>6.0416666666666667E-2</v>
      </c>
      <c r="N137" s="6" t="str">
        <f t="shared" ca="1" si="21"/>
        <v>('MicheleTatiani','Marco','23/02/2021','18:46:59','01:27:00','','HOR6')</v>
      </c>
      <c r="Q137" s="5">
        <f t="shared" ca="1" si="22"/>
        <v>0.70061435628683699</v>
      </c>
      <c r="R137" s="3" t="b">
        <f t="shared" si="16"/>
        <v>0</v>
      </c>
      <c r="T137" s="2">
        <v>44369</v>
      </c>
      <c r="U137" t="b">
        <f t="shared" ca="1" si="23"/>
        <v>0</v>
      </c>
      <c r="V137" t="b">
        <f t="shared" ca="1" si="24"/>
        <v>0</v>
      </c>
      <c r="W137" t="b">
        <f t="shared" ca="1" si="25"/>
        <v>1</v>
      </c>
    </row>
    <row r="138" spans="1:23" x14ac:dyDescent="0.3">
      <c r="A138" s="1" t="s">
        <v>126</v>
      </c>
      <c r="B138" t="s">
        <v>127</v>
      </c>
      <c r="C138" s="1" t="s">
        <v>128</v>
      </c>
      <c r="D138" t="s">
        <v>130</v>
      </c>
      <c r="E138" s="2">
        <f ca="1">RANDBETWEEN(C138,T138)</f>
        <v>44364</v>
      </c>
      <c r="F138" s="7" t="str">
        <f t="shared" ca="1" si="18"/>
        <v>17/06/2021</v>
      </c>
      <c r="G138" t="str">
        <f t="shared" ca="1" si="19"/>
        <v>04:23:41</v>
      </c>
      <c r="H138" s="3">
        <f t="shared" si="17"/>
        <v>8.3333333333333329E-2</v>
      </c>
      <c r="I138" s="3" t="str">
        <f t="shared" si="20"/>
        <v>02:00:00</v>
      </c>
      <c r="K138" t="s">
        <v>163</v>
      </c>
      <c r="L138" s="4">
        <v>8.3333333333333329E-2</v>
      </c>
      <c r="N138" s="6" t="str">
        <f t="shared" ca="1" si="21"/>
        <v>('AssuntaRubini','Assunta','17/06/2021','04:23:41','02:00:00','','TWIL1')</v>
      </c>
      <c r="Q138" s="5">
        <f t="shared" ca="1" si="22"/>
        <v>0.54674157475310337</v>
      </c>
      <c r="R138" s="3" t="b">
        <f t="shared" si="16"/>
        <v>0</v>
      </c>
      <c r="T138" s="2">
        <v>44369</v>
      </c>
      <c r="U138" t="b">
        <f t="shared" ca="1" si="23"/>
        <v>0</v>
      </c>
      <c r="V138" t="b">
        <f t="shared" ca="1" si="24"/>
        <v>0</v>
      </c>
      <c r="W138" t="b">
        <f t="shared" ca="1" si="25"/>
        <v>1</v>
      </c>
    </row>
    <row r="139" spans="1:23" x14ac:dyDescent="0.3">
      <c r="A139" s="1" t="s">
        <v>126</v>
      </c>
      <c r="B139" t="s">
        <v>127</v>
      </c>
      <c r="C139" s="1" t="s">
        <v>128</v>
      </c>
      <c r="D139" t="s">
        <v>129</v>
      </c>
      <c r="E139" s="2">
        <f ca="1">RANDBETWEEN(C139,T139)</f>
        <v>43992</v>
      </c>
      <c r="F139" s="7" t="str">
        <f t="shared" ca="1" si="18"/>
        <v>10/06/2020</v>
      </c>
      <c r="G139" t="str">
        <f t="shared" ca="1" si="19"/>
        <v>00:51:21</v>
      </c>
      <c r="H139" s="3">
        <f t="shared" si="17"/>
        <v>9.7222222222222224E-2</v>
      </c>
      <c r="I139" s="3" t="str">
        <f t="shared" si="20"/>
        <v>02:20:00</v>
      </c>
      <c r="K139" t="s">
        <v>164</v>
      </c>
      <c r="L139" s="4">
        <v>9.7222222222222224E-2</v>
      </c>
      <c r="N139" s="6" t="str">
        <f t="shared" ca="1" si="21"/>
        <v>('AssuntaRubini','Maria','10/06/2020','00:51:21','02:20:00','','TWIL2')</v>
      </c>
      <c r="Q139" s="5">
        <f t="shared" ca="1" si="22"/>
        <v>0.50181130399894625</v>
      </c>
      <c r="R139" s="3" t="b">
        <f t="shared" si="16"/>
        <v>0</v>
      </c>
      <c r="T139" s="2">
        <v>44369</v>
      </c>
      <c r="U139" t="b">
        <f t="shared" ca="1" si="23"/>
        <v>0</v>
      </c>
      <c r="V139" t="b">
        <f t="shared" ca="1" si="24"/>
        <v>0</v>
      </c>
      <c r="W139" t="b">
        <f t="shared" ca="1" si="25"/>
        <v>1</v>
      </c>
    </row>
    <row r="140" spans="1:23" x14ac:dyDescent="0.3">
      <c r="A140" s="1" t="s">
        <v>126</v>
      </c>
      <c r="B140" t="s">
        <v>127</v>
      </c>
      <c r="C140" s="1" t="s">
        <v>128</v>
      </c>
      <c r="D140" t="s">
        <v>38</v>
      </c>
      <c r="E140" s="2">
        <f ca="1">RANDBETWEEN(C140,T140)</f>
        <v>43837</v>
      </c>
      <c r="F140" s="7" t="str">
        <f t="shared" ca="1" si="18"/>
        <v>07/01/2020</v>
      </c>
      <c r="G140" t="str">
        <f t="shared" ca="1" si="19"/>
        <v>20:43:58</v>
      </c>
      <c r="H140" s="3">
        <f t="shared" si="17"/>
        <v>7.6388888888888895E-2</v>
      </c>
      <c r="I140" s="3" t="str">
        <f t="shared" si="20"/>
        <v>01:50:00</v>
      </c>
      <c r="K140" t="s">
        <v>165</v>
      </c>
      <c r="L140" s="4">
        <v>7.6388888888888895E-2</v>
      </c>
      <c r="N140" s="6" t="str">
        <f t="shared" ca="1" si="21"/>
        <v>('AssuntaRubini','Chiara','07/01/2020','20:43:58','01:50:00','','TWIL3')</v>
      </c>
      <c r="Q140" s="5">
        <f t="shared" ca="1" si="22"/>
        <v>0.91792459920985792</v>
      </c>
      <c r="R140" s="3" t="b">
        <f t="shared" si="16"/>
        <v>0</v>
      </c>
      <c r="T140" s="2">
        <v>44369</v>
      </c>
      <c r="U140" t="b">
        <f t="shared" ca="1" si="23"/>
        <v>0</v>
      </c>
      <c r="V140" t="b">
        <f t="shared" ca="1" si="24"/>
        <v>0</v>
      </c>
      <c r="W140" t="b">
        <f t="shared" ca="1" si="25"/>
        <v>1</v>
      </c>
    </row>
    <row r="141" spans="1:23" x14ac:dyDescent="0.3">
      <c r="A141" s="1" t="s">
        <v>123</v>
      </c>
      <c r="B141" t="s">
        <v>124</v>
      </c>
      <c r="C141" s="1" t="s">
        <v>125</v>
      </c>
      <c r="D141" t="s">
        <v>120</v>
      </c>
      <c r="E141" s="2">
        <f ca="1">RANDBETWEEN(C141,T141)</f>
        <v>43935</v>
      </c>
      <c r="F141" s="7" t="str">
        <f t="shared" ca="1" si="18"/>
        <v>14/04/2020</v>
      </c>
      <c r="G141" t="str">
        <f t="shared" ca="1" si="19"/>
        <v>00:29:45</v>
      </c>
      <c r="H141" s="3">
        <f t="shared" si="17"/>
        <v>6.9444444444444434E-2</v>
      </c>
      <c r="I141" s="3" t="str">
        <f t="shared" si="20"/>
        <v>01:40:00</v>
      </c>
      <c r="K141" t="s">
        <v>166</v>
      </c>
      <c r="L141" s="4">
        <v>6.9444444444444434E-2</v>
      </c>
      <c r="N141" s="6" t="str">
        <f t="shared" ca="1" si="21"/>
        <v>('GiuliaLetiziaNorbiato','Giulia','14/04/2020','00:29:45','01:40:00','','AVEN1')</v>
      </c>
      <c r="Q141" s="5">
        <f t="shared" ca="1" si="22"/>
        <v>0.4091339779232207</v>
      </c>
      <c r="R141" s="3" t="b">
        <f t="shared" si="16"/>
        <v>0</v>
      </c>
      <c r="T141" s="2">
        <v>44369</v>
      </c>
      <c r="U141" t="b">
        <f t="shared" ca="1" si="23"/>
        <v>0</v>
      </c>
      <c r="V141" t="b">
        <f t="shared" ca="1" si="24"/>
        <v>0</v>
      </c>
      <c r="W141" t="b">
        <f t="shared" ca="1" si="25"/>
        <v>1</v>
      </c>
    </row>
    <row r="142" spans="1:23" x14ac:dyDescent="0.3">
      <c r="A142" s="1" t="s">
        <v>117</v>
      </c>
      <c r="B142" t="s">
        <v>118</v>
      </c>
      <c r="C142" s="1" t="s">
        <v>119</v>
      </c>
      <c r="D142" t="s">
        <v>122</v>
      </c>
      <c r="E142" s="2">
        <f ca="1">RANDBETWEEN(C142,T142)</f>
        <v>44325</v>
      </c>
      <c r="F142" s="7" t="str">
        <f t="shared" ca="1" si="18"/>
        <v>09/05/2021</v>
      </c>
      <c r="G142" t="str">
        <f t="shared" ca="1" si="19"/>
        <v>06:41:20</v>
      </c>
      <c r="H142" s="3">
        <f t="shared" si="17"/>
        <v>8.3333333333333329E-2</v>
      </c>
      <c r="I142" s="3" t="str">
        <f t="shared" si="20"/>
        <v>02:00:00</v>
      </c>
      <c r="K142" t="s">
        <v>167</v>
      </c>
      <c r="L142" s="4">
        <v>8.3333333333333329E-2</v>
      </c>
      <c r="N142" s="6" t="str">
        <f t="shared" ca="1" si="21"/>
        <v>('EttoreDomenici','Ettore','09/05/2021','06:41:20','02:00:00','','AVEN2')</v>
      </c>
      <c r="Q142" s="5">
        <f t="shared" ca="1" si="22"/>
        <v>0.64965994381374714</v>
      </c>
      <c r="R142" s="3" t="b">
        <f t="shared" si="16"/>
        <v>0</v>
      </c>
      <c r="T142" s="2">
        <v>44369</v>
      </c>
      <c r="U142" t="b">
        <f t="shared" ca="1" si="23"/>
        <v>0</v>
      </c>
      <c r="V142" t="b">
        <f t="shared" ca="1" si="24"/>
        <v>0</v>
      </c>
      <c r="W142" t="b">
        <f t="shared" ca="1" si="25"/>
        <v>1</v>
      </c>
    </row>
    <row r="143" spans="1:23" x14ac:dyDescent="0.3">
      <c r="A143" s="1" t="s">
        <v>117</v>
      </c>
      <c r="B143" t="s">
        <v>118</v>
      </c>
      <c r="C143" s="1" t="s">
        <v>119</v>
      </c>
      <c r="D143" t="s">
        <v>39</v>
      </c>
      <c r="E143" s="2">
        <f ca="1">RANDBETWEEN(C143,T143)</f>
        <v>43917</v>
      </c>
      <c r="F143" s="7" t="str">
        <f t="shared" ca="1" si="18"/>
        <v>27/03/2020</v>
      </c>
      <c r="G143" t="str">
        <f t="shared" ca="1" si="19"/>
        <v>07:23:34</v>
      </c>
      <c r="H143" s="3">
        <f t="shared" si="17"/>
        <v>7.9861111111111105E-2</v>
      </c>
      <c r="I143" s="3" t="str">
        <f t="shared" si="20"/>
        <v>01:55:00</v>
      </c>
      <c r="K143" t="s">
        <v>168</v>
      </c>
      <c r="L143" s="4">
        <v>7.9861111111111105E-2</v>
      </c>
      <c r="N143" s="6" t="str">
        <f t="shared" ca="1" si="21"/>
        <v>('EttoreDomenici','Riccardo','27/03/2020','07:23:34','01:55:00','','AVEN3')</v>
      </c>
      <c r="Q143" s="5">
        <f t="shared" ca="1" si="22"/>
        <v>0.32074474330347458</v>
      </c>
      <c r="R143" s="3" t="b">
        <f t="shared" si="16"/>
        <v>0</v>
      </c>
      <c r="T143" s="2">
        <v>44369</v>
      </c>
      <c r="U143" t="b">
        <f t="shared" ca="1" si="23"/>
        <v>0</v>
      </c>
      <c r="V143" t="b">
        <f t="shared" ca="1" si="24"/>
        <v>0</v>
      </c>
      <c r="W143" t="b">
        <f t="shared" ca="1" si="25"/>
        <v>1</v>
      </c>
    </row>
    <row r="144" spans="1:23" x14ac:dyDescent="0.3">
      <c r="A144" s="1" t="s">
        <v>117</v>
      </c>
      <c r="B144" t="s">
        <v>118</v>
      </c>
      <c r="C144" s="1" t="s">
        <v>119</v>
      </c>
      <c r="D144" t="s">
        <v>121</v>
      </c>
      <c r="E144" s="2">
        <f ca="1">RANDBETWEEN(C144,T144)</f>
        <v>44283</v>
      </c>
      <c r="F144" s="7" t="str">
        <f t="shared" ca="1" si="18"/>
        <v>28/03/2021</v>
      </c>
      <c r="G144" t="str">
        <f t="shared" ca="1" si="19"/>
        <v>21:54:22</v>
      </c>
      <c r="H144" s="3">
        <f t="shared" si="17"/>
        <v>8.6805555555555566E-2</v>
      </c>
      <c r="I144" s="3" t="str">
        <f t="shared" si="20"/>
        <v>02:05:00</v>
      </c>
      <c r="K144" t="s">
        <v>169</v>
      </c>
      <c r="L144" s="4">
        <v>8.6805555555555566E-2</v>
      </c>
      <c r="N144" s="6" t="str">
        <f t="shared" ca="1" si="21"/>
        <v>('EttoreDomenici','Claudio','28/03/2021','21:54:22','02:05:00','','AVEN4')</v>
      </c>
      <c r="Q144" s="5">
        <f t="shared" ca="1" si="22"/>
        <v>0.43757258176754221</v>
      </c>
      <c r="R144" s="3" t="b">
        <f t="shared" si="16"/>
        <v>0</v>
      </c>
      <c r="T144" s="2">
        <v>44369</v>
      </c>
      <c r="U144" t="b">
        <f t="shared" ca="1" si="23"/>
        <v>0</v>
      </c>
      <c r="V144" t="b">
        <f t="shared" ca="1" si="24"/>
        <v>0</v>
      </c>
      <c r="W144" t="b">
        <f t="shared" ca="1" si="25"/>
        <v>1</v>
      </c>
    </row>
    <row r="145" spans="1:23" x14ac:dyDescent="0.3">
      <c r="A145" s="1" t="s">
        <v>117</v>
      </c>
      <c r="B145" t="s">
        <v>118</v>
      </c>
      <c r="C145" s="1" t="s">
        <v>119</v>
      </c>
      <c r="D145" t="s">
        <v>120</v>
      </c>
      <c r="E145" s="2">
        <f ca="1">RANDBETWEEN(C145,T145)</f>
        <v>44055</v>
      </c>
      <c r="F145" s="7" t="str">
        <f t="shared" ca="1" si="18"/>
        <v>12/08/2020</v>
      </c>
      <c r="G145" t="str">
        <f t="shared" ca="1" si="19"/>
        <v>14:06:36</v>
      </c>
      <c r="H145" s="3">
        <f t="shared" si="17"/>
        <v>9.7222222222222224E-2</v>
      </c>
      <c r="I145" s="3" t="str">
        <f t="shared" si="20"/>
        <v>02:20:00</v>
      </c>
      <c r="K145" t="s">
        <v>170</v>
      </c>
      <c r="L145" s="4">
        <v>9.7222222222222224E-2</v>
      </c>
      <c r="N145" s="6" t="str">
        <f t="shared" ca="1" si="21"/>
        <v>('EttoreDomenici','Giulia','12/08/2020','14:06:36','02:20:00','','AVEN5')</v>
      </c>
      <c r="Q145" s="5">
        <f t="shared" ca="1" si="22"/>
        <v>0.54174475911146236</v>
      </c>
      <c r="R145" s="3" t="b">
        <f t="shared" si="16"/>
        <v>0</v>
      </c>
      <c r="T145" s="2">
        <v>44369</v>
      </c>
      <c r="U145" t="b">
        <f t="shared" ca="1" si="23"/>
        <v>0</v>
      </c>
      <c r="V145" t="b">
        <f t="shared" ca="1" si="24"/>
        <v>0</v>
      </c>
      <c r="W145" t="b">
        <f t="shared" ca="1" si="25"/>
        <v>1</v>
      </c>
    </row>
    <row r="146" spans="1:23" x14ac:dyDescent="0.3">
      <c r="A146" s="1" t="s">
        <v>117</v>
      </c>
      <c r="B146" t="s">
        <v>118</v>
      </c>
      <c r="C146" s="1" t="s">
        <v>119</v>
      </c>
      <c r="D146" t="s">
        <v>5</v>
      </c>
      <c r="E146" s="2">
        <f ca="1">RANDBETWEEN(C146,T146)</f>
        <v>44050</v>
      </c>
      <c r="F146" s="7" t="str">
        <f t="shared" ca="1" si="18"/>
        <v>07/08/2020</v>
      </c>
      <c r="G146" t="str">
        <f t="shared" ca="1" si="19"/>
        <v>19:36:12</v>
      </c>
      <c r="H146" s="3">
        <f t="shared" si="17"/>
        <v>8.3333333333333329E-2</v>
      </c>
      <c r="I146" s="3" t="str">
        <f t="shared" si="20"/>
        <v>02:00:00</v>
      </c>
      <c r="K146" t="s">
        <v>171</v>
      </c>
      <c r="L146" s="4">
        <v>8.3333333333333329E-2</v>
      </c>
      <c r="N146" s="6" t="str">
        <f t="shared" ca="1" si="21"/>
        <v>('EttoreDomenici','Lucia','07/08/2020','19:36:12','02:00:00','','AVEN6')</v>
      </c>
      <c r="Q146" s="5">
        <f t="shared" ca="1" si="22"/>
        <v>0.88551836552031649</v>
      </c>
      <c r="R146" s="3" t="b">
        <f t="shared" si="16"/>
        <v>0</v>
      </c>
      <c r="T146" s="2">
        <v>44369</v>
      </c>
      <c r="U146" t="b">
        <f t="shared" ca="1" si="23"/>
        <v>0</v>
      </c>
      <c r="V146" t="b">
        <f t="shared" ca="1" si="24"/>
        <v>0</v>
      </c>
      <c r="W146" t="b">
        <f t="shared" ca="1" si="25"/>
        <v>1</v>
      </c>
    </row>
    <row r="147" spans="1:23" x14ac:dyDescent="0.3">
      <c r="A147" s="1" t="s">
        <v>110</v>
      </c>
      <c r="B147" t="s">
        <v>111</v>
      </c>
      <c r="C147" s="1" t="s">
        <v>112</v>
      </c>
      <c r="D147" t="s">
        <v>113</v>
      </c>
      <c r="E147" s="2">
        <f ca="1">RANDBETWEEN(C147,T147)</f>
        <v>44259</v>
      </c>
      <c r="F147" s="7" t="str">
        <f t="shared" ca="1" si="18"/>
        <v>04/03/2021</v>
      </c>
      <c r="G147" t="str">
        <f t="shared" ca="1" si="19"/>
        <v>19:41:29</v>
      </c>
      <c r="H147" s="3">
        <f t="shared" si="17"/>
        <v>8.6805555555555566E-2</v>
      </c>
      <c r="I147" s="3" t="str">
        <f t="shared" si="20"/>
        <v>02:05:00</v>
      </c>
      <c r="K147" t="s">
        <v>172</v>
      </c>
      <c r="L147" s="4">
        <v>8.6805555555555566E-2</v>
      </c>
      <c r="N147" s="6" t="str">
        <f t="shared" ca="1" si="21"/>
        <v>('CarolinaSanzani','Carolina','04/03/2021','19:41:29','02:05:00','','AVEN7')</v>
      </c>
      <c r="Q147" s="5">
        <f t="shared" ca="1" si="22"/>
        <v>0.96052907856819714</v>
      </c>
      <c r="R147" s="3" t="b">
        <f t="shared" si="16"/>
        <v>0</v>
      </c>
      <c r="T147" s="2">
        <v>44369</v>
      </c>
      <c r="U147" t="b">
        <f t="shared" ca="1" si="23"/>
        <v>0</v>
      </c>
      <c r="V147" t="b">
        <f t="shared" ca="1" si="24"/>
        <v>0</v>
      </c>
      <c r="W147" t="b">
        <f t="shared" ca="1" si="25"/>
        <v>1</v>
      </c>
    </row>
    <row r="148" spans="1:23" x14ac:dyDescent="0.3">
      <c r="A148" s="1" t="s">
        <v>110</v>
      </c>
      <c r="B148" t="s">
        <v>111</v>
      </c>
      <c r="C148" s="1" t="s">
        <v>112</v>
      </c>
      <c r="D148" t="s">
        <v>4</v>
      </c>
      <c r="E148" s="2">
        <f ca="1">RANDBETWEEN(C148,T148)</f>
        <v>44054</v>
      </c>
      <c r="F148" s="7" t="str">
        <f t="shared" ca="1" si="18"/>
        <v>11/08/2020</v>
      </c>
      <c r="G148" t="str">
        <f t="shared" ca="1" si="19"/>
        <v>02:14:10</v>
      </c>
      <c r="H148" s="3">
        <f t="shared" si="17"/>
        <v>7.2916666666666671E-2</v>
      </c>
      <c r="I148" s="3" t="str">
        <f t="shared" si="20"/>
        <v>01:45:00</v>
      </c>
      <c r="K148" t="s">
        <v>173</v>
      </c>
      <c r="L148" s="4">
        <v>7.2916666666666671E-2</v>
      </c>
      <c r="N148" s="6" t="str">
        <f t="shared" ca="1" si="21"/>
        <v>('CarolinaSanzani','Camilla','11/08/2020','02:14:10','01:45:00','','AVEN8')</v>
      </c>
      <c r="Q148" s="5">
        <f t="shared" ca="1" si="22"/>
        <v>1.6485932993760666E-2</v>
      </c>
      <c r="R148" s="3" t="b">
        <f t="shared" si="16"/>
        <v>0</v>
      </c>
      <c r="T148" s="2">
        <v>44369</v>
      </c>
      <c r="U148" t="b">
        <f t="shared" ca="1" si="23"/>
        <v>0</v>
      </c>
      <c r="V148" t="b">
        <f t="shared" ca="1" si="24"/>
        <v>0</v>
      </c>
      <c r="W148" t="b">
        <f t="shared" ca="1" si="25"/>
        <v>1</v>
      </c>
    </row>
    <row r="149" spans="1:23" x14ac:dyDescent="0.3">
      <c r="A149" s="1" t="s">
        <v>110</v>
      </c>
      <c r="B149" t="s">
        <v>111</v>
      </c>
      <c r="C149" s="1" t="s">
        <v>112</v>
      </c>
      <c r="D149" t="s">
        <v>38</v>
      </c>
      <c r="E149" s="2">
        <f ca="1">RANDBETWEEN(C149,T149)</f>
        <v>44093</v>
      </c>
      <c r="F149" s="7" t="str">
        <f t="shared" ca="1" si="18"/>
        <v>19/09/2020</v>
      </c>
      <c r="G149" t="str">
        <f t="shared" ca="1" si="19"/>
        <v>21:17:50</v>
      </c>
      <c r="H149" s="3">
        <f t="shared" si="17"/>
        <v>7.7777777777777779E-2</v>
      </c>
      <c r="I149" s="3" t="str">
        <f t="shared" si="20"/>
        <v>01:52:00</v>
      </c>
      <c r="K149" t="s">
        <v>174</v>
      </c>
      <c r="L149" s="4">
        <v>7.7777777777777779E-2</v>
      </c>
      <c r="N149" s="6" t="str">
        <f t="shared" ca="1" si="21"/>
        <v>('CarolinaSanzani','Chiara','19/09/2020','21:17:50','01:52:00','','AVEN9')</v>
      </c>
      <c r="Q149" s="5">
        <f t="shared" ca="1" si="22"/>
        <v>0.8282431184078114</v>
      </c>
      <c r="R149" s="3" t="b">
        <f t="shared" si="16"/>
        <v>0</v>
      </c>
      <c r="T149" s="2">
        <v>44369</v>
      </c>
      <c r="U149" t="b">
        <f t="shared" ca="1" si="23"/>
        <v>0</v>
      </c>
      <c r="V149" t="b">
        <f t="shared" ca="1" si="24"/>
        <v>0</v>
      </c>
      <c r="W149" t="b">
        <f t="shared" ca="1" si="25"/>
        <v>1</v>
      </c>
    </row>
    <row r="150" spans="1:23" x14ac:dyDescent="0.3">
      <c r="A150" s="1" t="s">
        <v>106</v>
      </c>
      <c r="B150" t="s">
        <v>107</v>
      </c>
      <c r="C150" s="1" t="s">
        <v>108</v>
      </c>
      <c r="D150" t="s">
        <v>109</v>
      </c>
      <c r="E150" s="2">
        <f ca="1">RANDBETWEEN(C150,T150)</f>
        <v>44210</v>
      </c>
      <c r="F150" s="7" t="str">
        <f t="shared" ca="1" si="18"/>
        <v>14/01/2021</v>
      </c>
      <c r="G150" t="str">
        <f t="shared" ca="1" si="19"/>
        <v>01:21:47</v>
      </c>
      <c r="H150" s="3">
        <f t="shared" si="17"/>
        <v>7.3611111111111113E-2</v>
      </c>
      <c r="I150" s="3" t="str">
        <f t="shared" si="20"/>
        <v>01:46:00</v>
      </c>
      <c r="K150" t="s">
        <v>175</v>
      </c>
      <c r="L150" s="4">
        <v>7.3611111111111113E-2</v>
      </c>
      <c r="N150" s="6" t="str">
        <f t="shared" ca="1" si="21"/>
        <v>('KevinBizzuti','Simone','14/01/2021','01:21:47','01:46:00','','AVEN10')</v>
      </c>
      <c r="Q150" s="5">
        <f t="shared" ca="1" si="22"/>
        <v>0.6986171444920225</v>
      </c>
      <c r="R150" s="3" t="b">
        <f t="shared" si="16"/>
        <v>0</v>
      </c>
      <c r="T150" s="2">
        <v>44369</v>
      </c>
      <c r="U150" t="b">
        <f t="shared" ca="1" si="23"/>
        <v>0</v>
      </c>
      <c r="V150" t="b">
        <f t="shared" ca="1" si="24"/>
        <v>0</v>
      </c>
      <c r="W150" t="b">
        <f t="shared" ca="1" si="25"/>
        <v>1</v>
      </c>
    </row>
    <row r="151" spans="1:23" x14ac:dyDescent="0.3">
      <c r="A151" s="1" t="s">
        <v>106</v>
      </c>
      <c r="B151" t="s">
        <v>107</v>
      </c>
      <c r="C151" s="1" t="s">
        <v>108</v>
      </c>
      <c r="D151" t="s">
        <v>55</v>
      </c>
      <c r="E151" s="2">
        <f ca="1">RANDBETWEEN(C151,T151)</f>
        <v>44134</v>
      </c>
      <c r="F151" s="7" t="str">
        <f t="shared" ca="1" si="18"/>
        <v>30/10/2020</v>
      </c>
      <c r="G151" t="str">
        <f t="shared" ca="1" si="19"/>
        <v>08:41:15</v>
      </c>
      <c r="H151" s="3">
        <f t="shared" si="17"/>
        <v>7.2916666666666671E-2</v>
      </c>
      <c r="I151" s="3" t="str">
        <f t="shared" si="20"/>
        <v>01:45:00</v>
      </c>
      <c r="K151" t="s">
        <v>176</v>
      </c>
      <c r="L151" s="4">
        <v>7.2916666666666671E-2</v>
      </c>
      <c r="N151" s="6" t="str">
        <f t="shared" ca="1" si="21"/>
        <v>('KevinBizzuti','Andrea','30/10/2020','08:41:15','01:45:00','','AVEN11')</v>
      </c>
      <c r="Q151" s="5">
        <f t="shared" ca="1" si="22"/>
        <v>0.83603868205869958</v>
      </c>
      <c r="R151" s="3" t="b">
        <f t="shared" si="16"/>
        <v>0</v>
      </c>
      <c r="T151" s="2">
        <v>44369</v>
      </c>
      <c r="U151" t="b">
        <f t="shared" ca="1" si="23"/>
        <v>0</v>
      </c>
      <c r="V151" t="b">
        <f t="shared" ca="1" si="24"/>
        <v>0</v>
      </c>
      <c r="W151" t="b">
        <f t="shared" ca="1" si="25"/>
        <v>1</v>
      </c>
    </row>
    <row r="152" spans="1:23" x14ac:dyDescent="0.3">
      <c r="A152" s="1" t="s">
        <v>106</v>
      </c>
      <c r="B152" t="s">
        <v>107</v>
      </c>
      <c r="C152" s="1" t="s">
        <v>108</v>
      </c>
      <c r="D152" t="s">
        <v>39</v>
      </c>
      <c r="E152" s="2">
        <f ca="1">RANDBETWEEN(C152,T152)</f>
        <v>44136</v>
      </c>
      <c r="F152" s="7" t="str">
        <f t="shared" ca="1" si="18"/>
        <v>01/11/2020</v>
      </c>
      <c r="G152" t="str">
        <f t="shared" ca="1" si="19"/>
        <v>20:26:44</v>
      </c>
      <c r="H152" s="3">
        <f t="shared" si="17"/>
        <v>7.7777777777777779E-2</v>
      </c>
      <c r="I152" s="3" t="str">
        <f t="shared" si="20"/>
        <v>01:52:00</v>
      </c>
      <c r="K152" t="s">
        <v>177</v>
      </c>
      <c r="L152" s="4">
        <v>7.7777777777777779E-2</v>
      </c>
      <c r="N152" s="6" t="str">
        <f t="shared" ca="1" si="21"/>
        <v>('KevinBizzuti','Riccardo','01/11/2020','20:26:44','01:52:00','','AVEN12')</v>
      </c>
      <c r="Q152" s="5">
        <f t="shared" ca="1" si="22"/>
        <v>0.64878270061135279</v>
      </c>
      <c r="R152" s="3" t="b">
        <f t="shared" ref="R152:R215" si="26">H152&lt;L152</f>
        <v>0</v>
      </c>
      <c r="T152" s="2">
        <v>44369</v>
      </c>
      <c r="U152" t="b">
        <f t="shared" ca="1" si="23"/>
        <v>0</v>
      </c>
      <c r="V152" t="b">
        <f t="shared" ca="1" si="24"/>
        <v>0</v>
      </c>
      <c r="W152" t="b">
        <f t="shared" ca="1" si="25"/>
        <v>1</v>
      </c>
    </row>
    <row r="153" spans="1:23" x14ac:dyDescent="0.3">
      <c r="A153" s="1" t="s">
        <v>76</v>
      </c>
      <c r="B153" t="s">
        <v>77</v>
      </c>
      <c r="C153" s="1" t="s">
        <v>78</v>
      </c>
      <c r="D153" t="s">
        <v>79</v>
      </c>
      <c r="E153" s="2">
        <f ca="1">RANDBETWEEN(C153,T153)</f>
        <v>44033</v>
      </c>
      <c r="F153" s="7" t="str">
        <f t="shared" ca="1" si="18"/>
        <v>21/07/2020</v>
      </c>
      <c r="G153" t="str">
        <f t="shared" ca="1" si="19"/>
        <v>06:54:45</v>
      </c>
      <c r="H153" s="3">
        <f t="shared" si="17"/>
        <v>7.0833333333333331E-2</v>
      </c>
      <c r="I153" s="3" t="str">
        <f t="shared" si="20"/>
        <v>01:42:00</v>
      </c>
      <c r="K153" t="s">
        <v>178</v>
      </c>
      <c r="L153" s="4">
        <v>7.0833333333333331E-2</v>
      </c>
      <c r="N153" s="6" t="str">
        <f t="shared" ca="1" si="21"/>
        <v>('NickBelfiori','Nick','21/07/2020','06:54:45','01:42:00','','AVEN13')</v>
      </c>
      <c r="Q153" s="5">
        <f t="shared" ca="1" si="22"/>
        <v>0.5465741537954103</v>
      </c>
      <c r="R153" s="3" t="b">
        <f t="shared" si="26"/>
        <v>0</v>
      </c>
      <c r="T153" s="2">
        <v>44369</v>
      </c>
      <c r="U153" t="b">
        <f t="shared" ca="1" si="23"/>
        <v>0</v>
      </c>
      <c r="V153" t="b">
        <f t="shared" ca="1" si="24"/>
        <v>0</v>
      </c>
      <c r="W153" t="b">
        <f t="shared" ca="1" si="25"/>
        <v>1</v>
      </c>
    </row>
    <row r="154" spans="1:23" x14ac:dyDescent="0.3">
      <c r="A154" s="1" t="s">
        <v>76</v>
      </c>
      <c r="B154" t="s">
        <v>77</v>
      </c>
      <c r="C154" s="1" t="s">
        <v>78</v>
      </c>
      <c r="D154" t="s">
        <v>55</v>
      </c>
      <c r="E154" s="2">
        <f ca="1">RANDBETWEEN(C154,T154)</f>
        <v>43975</v>
      </c>
      <c r="F154" s="7" t="str">
        <f t="shared" ca="1" si="18"/>
        <v>24/05/2020</v>
      </c>
      <c r="G154" t="str">
        <f t="shared" ca="1" si="19"/>
        <v>00:20:55</v>
      </c>
      <c r="H154" s="3">
        <f t="shared" si="17"/>
        <v>4.027777777777778E-2</v>
      </c>
      <c r="I154" s="3" t="str">
        <f t="shared" si="20"/>
        <v>00:58:00</v>
      </c>
      <c r="K154" t="s">
        <v>141</v>
      </c>
      <c r="L154" s="4">
        <v>4.027777777777778E-2</v>
      </c>
      <c r="N154" s="6" t="str">
        <f t="shared" ca="1" si="21"/>
        <v>('NickBelfiori','Andrea','24/05/2020','00:20:55','00:58:00','','DIS1')</v>
      </c>
      <c r="Q154" s="5">
        <f t="shared" ca="1" si="22"/>
        <v>0.46548194951230015</v>
      </c>
      <c r="R154" s="3" t="b">
        <f t="shared" si="26"/>
        <v>0</v>
      </c>
      <c r="T154" s="2">
        <v>44369</v>
      </c>
      <c r="U154" t="b">
        <f t="shared" ca="1" si="23"/>
        <v>0</v>
      </c>
      <c r="V154" t="b">
        <f t="shared" ca="1" si="24"/>
        <v>0</v>
      </c>
      <c r="W154" t="b">
        <f t="shared" ca="1" si="25"/>
        <v>1</v>
      </c>
    </row>
    <row r="155" spans="1:23" x14ac:dyDescent="0.3">
      <c r="A155" s="1" t="s">
        <v>72</v>
      </c>
      <c r="B155" t="s">
        <v>73</v>
      </c>
      <c r="C155" s="1" t="s">
        <v>74</v>
      </c>
      <c r="D155" t="s">
        <v>75</v>
      </c>
      <c r="E155" s="2">
        <f ca="1">RANDBETWEEN(C155,T155)</f>
        <v>44242</v>
      </c>
      <c r="F155" s="7" t="str">
        <f t="shared" ca="1" si="18"/>
        <v>15/02/2021</v>
      </c>
      <c r="G155" t="str">
        <f t="shared" ca="1" si="19"/>
        <v>21:32:53</v>
      </c>
      <c r="H155" s="3">
        <f t="shared" si="17"/>
        <v>6.25E-2</v>
      </c>
      <c r="I155" s="3" t="str">
        <f t="shared" si="20"/>
        <v>01:30:00</v>
      </c>
      <c r="K155" t="s">
        <v>142</v>
      </c>
      <c r="L155" s="4">
        <v>6.25E-2</v>
      </c>
      <c r="N155" s="6" t="str">
        <f t="shared" ca="1" si="21"/>
        <v>('RyanVincenzi','Ryan','15/02/2021','21:32:53','01:30:00','','DIS2')</v>
      </c>
      <c r="Q155" s="5">
        <f t="shared" ca="1" si="22"/>
        <v>0.36918590321198619</v>
      </c>
      <c r="R155" s="3" t="b">
        <f t="shared" si="26"/>
        <v>0</v>
      </c>
      <c r="T155" s="2">
        <v>44369</v>
      </c>
      <c r="U155" t="b">
        <f t="shared" ca="1" si="23"/>
        <v>0</v>
      </c>
      <c r="V155" t="b">
        <f t="shared" ca="1" si="24"/>
        <v>0</v>
      </c>
      <c r="W155" t="b">
        <f t="shared" ca="1" si="25"/>
        <v>1</v>
      </c>
    </row>
    <row r="156" spans="1:23" x14ac:dyDescent="0.3">
      <c r="A156" s="1" t="s">
        <v>72</v>
      </c>
      <c r="B156" t="s">
        <v>73</v>
      </c>
      <c r="C156" s="1" t="s">
        <v>74</v>
      </c>
      <c r="D156" t="s">
        <v>51</v>
      </c>
      <c r="E156" s="2">
        <f ca="1">RANDBETWEEN(C156,T156)</f>
        <v>43868</v>
      </c>
      <c r="F156" s="7" t="str">
        <f t="shared" ca="1" si="18"/>
        <v>07/02/2020</v>
      </c>
      <c r="G156" t="str">
        <f t="shared" ca="1" si="19"/>
        <v>20:15:28</v>
      </c>
      <c r="H156" s="3">
        <f t="shared" si="17"/>
        <v>4.1666666666666664E-2</v>
      </c>
      <c r="I156" s="3" t="str">
        <f t="shared" si="20"/>
        <v>01:00:00</v>
      </c>
      <c r="K156" t="s">
        <v>143</v>
      </c>
      <c r="L156" s="4">
        <v>4.1666666666666664E-2</v>
      </c>
      <c r="N156" s="6" t="str">
        <f t="shared" ca="1" si="21"/>
        <v>('RyanVincenzi','Marco','07/02/2020','20:15:28','01:00:00','','DIS3')</v>
      </c>
      <c r="Q156" s="5">
        <f t="shared" ca="1" si="22"/>
        <v>0.20089552804376565</v>
      </c>
      <c r="R156" s="3" t="b">
        <f t="shared" si="26"/>
        <v>0</v>
      </c>
      <c r="T156" s="2">
        <v>44369</v>
      </c>
      <c r="U156" t="b">
        <f t="shared" ca="1" si="23"/>
        <v>0</v>
      </c>
      <c r="V156" t="b">
        <f t="shared" ca="1" si="24"/>
        <v>0</v>
      </c>
      <c r="W156" t="b">
        <f t="shared" ca="1" si="25"/>
        <v>1</v>
      </c>
    </row>
    <row r="157" spans="1:23" x14ac:dyDescent="0.3">
      <c r="A157" s="1" t="s">
        <v>100</v>
      </c>
      <c r="B157" t="s">
        <v>101</v>
      </c>
      <c r="C157" s="1" t="s">
        <v>102</v>
      </c>
      <c r="D157" t="s">
        <v>99</v>
      </c>
      <c r="E157" s="2">
        <f ca="1">RANDBETWEEN(C157,T157)</f>
        <v>43883</v>
      </c>
      <c r="F157" s="7" t="str">
        <f t="shared" ca="1" si="18"/>
        <v>22/02/2020</v>
      </c>
      <c r="G157" t="str">
        <f t="shared" ca="1" si="19"/>
        <v>00:10:35</v>
      </c>
      <c r="H157" s="3">
        <f t="shared" si="17"/>
        <v>5.2083333333333336E-2</v>
      </c>
      <c r="I157" s="3" t="str">
        <f t="shared" si="20"/>
        <v>01:15:00</v>
      </c>
      <c r="K157" t="s">
        <v>144</v>
      </c>
      <c r="L157" s="4">
        <v>5.2083333333333336E-2</v>
      </c>
      <c r="N157" s="6" t="str">
        <f t="shared" ca="1" si="21"/>
        <v>('SigfridoPraxiolu','Sigfrido','22/02/2020','00:10:35','01:15:00','','DIS4')</v>
      </c>
      <c r="Q157" s="5">
        <f t="shared" ca="1" si="22"/>
        <v>0.25209938578812952</v>
      </c>
      <c r="R157" s="3" t="b">
        <f t="shared" si="26"/>
        <v>0</v>
      </c>
      <c r="T157" s="2">
        <v>44369</v>
      </c>
      <c r="U157" t="b">
        <f t="shared" ca="1" si="23"/>
        <v>0</v>
      </c>
      <c r="V157" t="b">
        <f t="shared" ca="1" si="24"/>
        <v>0</v>
      </c>
      <c r="W157" t="b">
        <f t="shared" ca="1" si="25"/>
        <v>1</v>
      </c>
    </row>
    <row r="158" spans="1:23" x14ac:dyDescent="0.3">
      <c r="A158" s="1" t="s">
        <v>95</v>
      </c>
      <c r="B158" t="s">
        <v>96</v>
      </c>
      <c r="C158" s="1" t="s">
        <v>97</v>
      </c>
      <c r="D158" t="s">
        <v>98</v>
      </c>
      <c r="E158" s="2">
        <f ca="1">RANDBETWEEN(C158,T158)</f>
        <v>44234</v>
      </c>
      <c r="F158" s="7" t="str">
        <f t="shared" ca="1" si="18"/>
        <v>07/02/2021</v>
      </c>
      <c r="G158" t="str">
        <f t="shared" ca="1" si="19"/>
        <v>06:25:01</v>
      </c>
      <c r="H158" s="3">
        <f t="shared" si="17"/>
        <v>5.9027777777777783E-2</v>
      </c>
      <c r="I158" s="3" t="str">
        <f t="shared" si="20"/>
        <v>01:25:00</v>
      </c>
      <c r="K158" t="s">
        <v>145</v>
      </c>
      <c r="L158" s="4">
        <v>5.9027777777777783E-2</v>
      </c>
      <c r="N158" s="6" t="str">
        <f t="shared" ca="1" si="21"/>
        <v>('GyllesBiscaro','Gyless','07/02/2021','06:25:01','01:25:00','','DIS5')</v>
      </c>
      <c r="Q158" s="5">
        <f t="shared" ca="1" si="22"/>
        <v>0.36519856493410741</v>
      </c>
      <c r="R158" s="3" t="b">
        <f t="shared" si="26"/>
        <v>0</v>
      </c>
      <c r="T158" s="2">
        <v>44369</v>
      </c>
      <c r="U158" t="b">
        <f t="shared" ca="1" si="23"/>
        <v>0</v>
      </c>
      <c r="V158" t="b">
        <f t="shared" ca="1" si="24"/>
        <v>0</v>
      </c>
      <c r="W158" t="b">
        <f t="shared" ca="1" si="25"/>
        <v>1</v>
      </c>
    </row>
    <row r="159" spans="1:23" x14ac:dyDescent="0.3">
      <c r="A159" s="1" t="s">
        <v>95</v>
      </c>
      <c r="B159" t="s">
        <v>96</v>
      </c>
      <c r="C159" s="1" t="s">
        <v>97</v>
      </c>
      <c r="D159" t="s">
        <v>75</v>
      </c>
      <c r="E159" s="2">
        <f ca="1">RANDBETWEEN(C159,T159)</f>
        <v>44152</v>
      </c>
      <c r="F159" s="7" t="str">
        <f t="shared" ca="1" si="18"/>
        <v>17/11/2020</v>
      </c>
      <c r="G159" t="str">
        <f t="shared" ca="1" si="19"/>
        <v>12:33:38</v>
      </c>
      <c r="H159" s="3">
        <f t="shared" si="17"/>
        <v>6.25E-2</v>
      </c>
      <c r="I159" s="3" t="str">
        <f t="shared" si="20"/>
        <v>01:30:00</v>
      </c>
      <c r="K159" t="s">
        <v>146</v>
      </c>
      <c r="L159" s="4">
        <v>6.25E-2</v>
      </c>
      <c r="N159" s="6" t="str">
        <f t="shared" ca="1" si="21"/>
        <v>('GyllesBiscaro','Ryan','17/11/2020','12:33:38','01:30:00','','DIS6')</v>
      </c>
      <c r="Q159" s="5">
        <f t="shared" ca="1" si="22"/>
        <v>0.45981048965093996</v>
      </c>
      <c r="R159" s="3" t="b">
        <f t="shared" si="26"/>
        <v>0</v>
      </c>
      <c r="T159" s="2">
        <v>44369</v>
      </c>
      <c r="U159" t="b">
        <f t="shared" ca="1" si="23"/>
        <v>0</v>
      </c>
      <c r="V159" t="b">
        <f t="shared" ca="1" si="24"/>
        <v>0</v>
      </c>
      <c r="W159" t="b">
        <f t="shared" ca="1" si="25"/>
        <v>1</v>
      </c>
    </row>
    <row r="160" spans="1:23" x14ac:dyDescent="0.3">
      <c r="A160" s="1" t="s">
        <v>90</v>
      </c>
      <c r="B160" t="s">
        <v>91</v>
      </c>
      <c r="C160" s="1" t="s">
        <v>92</v>
      </c>
      <c r="D160" t="s">
        <v>94</v>
      </c>
      <c r="E160" s="2">
        <f ca="1">RANDBETWEEN(C160,T160)</f>
        <v>44271</v>
      </c>
      <c r="F160" s="7" t="str">
        <f t="shared" ca="1" si="18"/>
        <v>16/03/2021</v>
      </c>
      <c r="G160" t="str">
        <f t="shared" ca="1" si="19"/>
        <v>22:14:13</v>
      </c>
      <c r="H160" s="3">
        <f t="shared" ref="H160:H199" si="27">L160</f>
        <v>4.3055555555555562E-2</v>
      </c>
      <c r="I160" s="3" t="str">
        <f t="shared" si="20"/>
        <v>01:02:00</v>
      </c>
      <c r="K160" t="s">
        <v>147</v>
      </c>
      <c r="L160" s="4">
        <v>4.3055555555555562E-2</v>
      </c>
      <c r="N160" s="6" t="str">
        <f t="shared" ca="1" si="21"/>
        <v>('FrancescoGelmini','Francesco','16/03/2021','22:14:13','01:02:00','','DIS7')</v>
      </c>
      <c r="Q160" s="5">
        <f t="shared" ca="1" si="22"/>
        <v>0.74080755542247423</v>
      </c>
      <c r="R160" s="3" t="b">
        <f t="shared" si="26"/>
        <v>0</v>
      </c>
      <c r="T160" s="2">
        <v>44369</v>
      </c>
      <c r="U160" t="b">
        <f t="shared" ca="1" si="23"/>
        <v>0</v>
      </c>
      <c r="V160" t="b">
        <f t="shared" ca="1" si="24"/>
        <v>0</v>
      </c>
      <c r="W160" t="b">
        <f t="shared" ca="1" si="25"/>
        <v>1</v>
      </c>
    </row>
    <row r="161" spans="1:23" x14ac:dyDescent="0.3">
      <c r="A161" s="1" t="s">
        <v>90</v>
      </c>
      <c r="B161" t="s">
        <v>91</v>
      </c>
      <c r="C161" s="1" t="s">
        <v>92</v>
      </c>
      <c r="D161" t="s">
        <v>93</v>
      </c>
      <c r="E161" s="2">
        <f ca="1">RANDBETWEEN(C161,T161)</f>
        <v>44348</v>
      </c>
      <c r="F161" s="7" t="str">
        <f t="shared" ca="1" si="18"/>
        <v>01/06/2021</v>
      </c>
      <c r="G161" t="str">
        <f t="shared" ca="1" si="19"/>
        <v>15:19:51</v>
      </c>
      <c r="H161" s="3">
        <f t="shared" si="27"/>
        <v>5.1388888888888894E-2</v>
      </c>
      <c r="I161" s="3" t="str">
        <f t="shared" si="20"/>
        <v>01:14:00</v>
      </c>
      <c r="K161" t="s">
        <v>148</v>
      </c>
      <c r="L161" s="4">
        <v>5.1388888888888894E-2</v>
      </c>
      <c r="N161" s="6" t="str">
        <f t="shared" ca="1" si="21"/>
        <v>('FrancescoGelmini','Gianluca','01/06/2021','15:19:51','01:14:00','','DIS8')</v>
      </c>
      <c r="Q161" s="5">
        <f t="shared" ca="1" si="22"/>
        <v>0.44138332582606565</v>
      </c>
      <c r="R161" s="3" t="b">
        <f t="shared" si="26"/>
        <v>0</v>
      </c>
      <c r="T161" s="2">
        <v>44369</v>
      </c>
      <c r="U161" t="b">
        <f t="shared" ca="1" si="23"/>
        <v>0</v>
      </c>
      <c r="V161" t="b">
        <f t="shared" ca="1" si="24"/>
        <v>0</v>
      </c>
      <c r="W161" t="b">
        <f t="shared" ca="1" si="25"/>
        <v>1</v>
      </c>
    </row>
    <row r="162" spans="1:23" x14ac:dyDescent="0.3">
      <c r="A162" s="1" t="s">
        <v>90</v>
      </c>
      <c r="B162" t="s">
        <v>91</v>
      </c>
      <c r="C162" s="1" t="s">
        <v>92</v>
      </c>
      <c r="D162" t="s">
        <v>0</v>
      </c>
      <c r="E162" s="2">
        <f ca="1">RANDBETWEEN(C162,T162)</f>
        <v>44244</v>
      </c>
      <c r="F162" s="7" t="str">
        <f t="shared" ca="1" si="18"/>
        <v>17/02/2021</v>
      </c>
      <c r="G162" t="str">
        <f t="shared" ca="1" si="19"/>
        <v>00:10:20</v>
      </c>
      <c r="H162" s="3">
        <f t="shared" si="27"/>
        <v>9.0277777777777776E-2</v>
      </c>
      <c r="I162" s="3" t="str">
        <f t="shared" si="20"/>
        <v>02:10:00</v>
      </c>
      <c r="K162" t="s">
        <v>149</v>
      </c>
      <c r="L162" s="4">
        <v>9.0277777777777776E-2</v>
      </c>
      <c r="N162" s="6" t="str">
        <f t="shared" ca="1" si="21"/>
        <v>('FrancescoGelmini','Sofia','17/02/2021','00:10:20','02:10:00','','WARN1')</v>
      </c>
      <c r="Q162" s="5">
        <f t="shared" ca="1" si="22"/>
        <v>0.41651905823739854</v>
      </c>
      <c r="R162" s="3" t="b">
        <f t="shared" si="26"/>
        <v>0</v>
      </c>
      <c r="T162" s="2">
        <v>44369</v>
      </c>
      <c r="U162" t="b">
        <f t="shared" ca="1" si="23"/>
        <v>0</v>
      </c>
      <c r="V162" t="b">
        <f t="shared" ca="1" si="24"/>
        <v>0</v>
      </c>
      <c r="W162" t="b">
        <f t="shared" ca="1" si="25"/>
        <v>1</v>
      </c>
    </row>
    <row r="163" spans="1:23" x14ac:dyDescent="0.3">
      <c r="A163" s="1" t="s">
        <v>86</v>
      </c>
      <c r="B163" t="s">
        <v>87</v>
      </c>
      <c r="C163" s="1" t="s">
        <v>88</v>
      </c>
      <c r="D163" t="s">
        <v>89</v>
      </c>
      <c r="E163" s="2">
        <f ca="1">RANDBETWEEN(C163,T163)</f>
        <v>44116</v>
      </c>
      <c r="F163" s="7" t="str">
        <f t="shared" ca="1" si="18"/>
        <v>12/10/2020</v>
      </c>
      <c r="G163" t="str">
        <f t="shared" ca="1" si="19"/>
        <v>14:07:37</v>
      </c>
      <c r="H163" s="3">
        <f t="shared" si="27"/>
        <v>8.819444444444445E-2</v>
      </c>
      <c r="I163" s="3" t="str">
        <f t="shared" si="20"/>
        <v>02:07:00</v>
      </c>
      <c r="K163" t="s">
        <v>150</v>
      </c>
      <c r="L163" s="4">
        <v>8.819444444444445E-2</v>
      </c>
      <c r="N163" s="6" t="str">
        <f t="shared" ca="1" si="21"/>
        <v>('JuryCotugno','Jury','12/10/2020','14:07:37','02:07:00','','WARN2')</v>
      </c>
      <c r="Q163" s="5">
        <f t="shared" ca="1" si="22"/>
        <v>0.18292399892597133</v>
      </c>
      <c r="R163" s="3" t="b">
        <f t="shared" si="26"/>
        <v>0</v>
      </c>
      <c r="T163" s="2">
        <v>44369</v>
      </c>
      <c r="U163" t="b">
        <f t="shared" ca="1" si="23"/>
        <v>0</v>
      </c>
      <c r="V163" t="b">
        <f t="shared" ca="1" si="24"/>
        <v>0</v>
      </c>
      <c r="W163" t="b">
        <f t="shared" ca="1" si="25"/>
        <v>1</v>
      </c>
    </row>
    <row r="164" spans="1:23" x14ac:dyDescent="0.3">
      <c r="A164" s="1" t="s">
        <v>86</v>
      </c>
      <c r="B164" t="s">
        <v>87</v>
      </c>
      <c r="C164" s="1" t="s">
        <v>88</v>
      </c>
      <c r="D164" t="s">
        <v>85</v>
      </c>
      <c r="E164" s="2">
        <f ca="1">RANDBETWEEN(C164,T164)</f>
        <v>43918</v>
      </c>
      <c r="F164" s="7" t="str">
        <f t="shared" ca="1" si="18"/>
        <v>28/03/2020</v>
      </c>
      <c r="G164" t="str">
        <f t="shared" ca="1" si="19"/>
        <v>10:05:21</v>
      </c>
      <c r="H164" s="3">
        <f t="shared" si="27"/>
        <v>9.7222222222222224E-2</v>
      </c>
      <c r="I164" s="3" t="str">
        <f t="shared" si="20"/>
        <v>02:20:00</v>
      </c>
      <c r="K164" t="s">
        <v>151</v>
      </c>
      <c r="L164" s="4">
        <v>9.7222222222222224E-2</v>
      </c>
      <c r="N164" s="6" t="str">
        <f t="shared" ca="1" si="21"/>
        <v>('JuryCotugno','Viola','28/03/2020','10:05:21','02:20:00','','WARN3')</v>
      </c>
      <c r="Q164" s="5">
        <f t="shared" ca="1" si="22"/>
        <v>0.38206591517527044</v>
      </c>
      <c r="R164" s="3" t="b">
        <f t="shared" si="26"/>
        <v>0</v>
      </c>
      <c r="T164" s="2">
        <v>44369</v>
      </c>
      <c r="U164" t="b">
        <f t="shared" ca="1" si="23"/>
        <v>0</v>
      </c>
      <c r="V164" t="b">
        <f t="shared" ca="1" si="24"/>
        <v>0</v>
      </c>
      <c r="W164" t="b">
        <f t="shared" ca="1" si="25"/>
        <v>1</v>
      </c>
    </row>
    <row r="165" spans="1:23" x14ac:dyDescent="0.3">
      <c r="A165" s="1" t="s">
        <v>80</v>
      </c>
      <c r="B165" t="s">
        <v>81</v>
      </c>
      <c r="C165" s="1" t="s">
        <v>82</v>
      </c>
      <c r="D165" t="s">
        <v>84</v>
      </c>
      <c r="E165" s="2">
        <f ca="1">RANDBETWEEN(C165,T165)</f>
        <v>44173</v>
      </c>
      <c r="F165" s="7" t="str">
        <f t="shared" ca="1" si="18"/>
        <v>08/12/2020</v>
      </c>
      <c r="G165" t="str">
        <f t="shared" ca="1" si="19"/>
        <v>12:04:24</v>
      </c>
      <c r="H165" s="3">
        <f t="shared" si="27"/>
        <v>9.375E-2</v>
      </c>
      <c r="I165" s="3" t="str">
        <f t="shared" si="20"/>
        <v>02:15:00</v>
      </c>
      <c r="K165" t="s">
        <v>152</v>
      </c>
      <c r="L165" s="4">
        <v>9.375E-2</v>
      </c>
      <c r="N165" s="6" t="str">
        <f t="shared" ca="1" si="21"/>
        <v>('ZaraFederici','Zara','08/12/2020','12:04:24','02:15:00','','WARN4')</v>
      </c>
      <c r="Q165" s="5">
        <f t="shared" ca="1" si="22"/>
        <v>0.83915388273379032</v>
      </c>
      <c r="R165" s="3" t="b">
        <f t="shared" si="26"/>
        <v>0</v>
      </c>
      <c r="T165" s="2">
        <v>44369</v>
      </c>
      <c r="U165" t="b">
        <f t="shared" ca="1" si="23"/>
        <v>0</v>
      </c>
      <c r="V165" t="b">
        <f t="shared" ca="1" si="24"/>
        <v>0</v>
      </c>
      <c r="W165" t="b">
        <f t="shared" ca="1" si="25"/>
        <v>1</v>
      </c>
    </row>
    <row r="166" spans="1:23" x14ac:dyDescent="0.3">
      <c r="A166" s="1" t="s">
        <v>80</v>
      </c>
      <c r="B166" t="s">
        <v>81</v>
      </c>
      <c r="C166" s="1" t="s">
        <v>82</v>
      </c>
      <c r="D166" t="s">
        <v>83</v>
      </c>
      <c r="E166" s="2">
        <f ca="1">RANDBETWEEN(C166,T166)</f>
        <v>44039</v>
      </c>
      <c r="F166" s="7" t="str">
        <f t="shared" ca="1" si="18"/>
        <v>27/07/2020</v>
      </c>
      <c r="G166" t="str">
        <f t="shared" ca="1" si="19"/>
        <v>15:46:42</v>
      </c>
      <c r="H166" s="3">
        <f t="shared" si="27"/>
        <v>8.6805555555555566E-2</v>
      </c>
      <c r="I166" s="3" t="str">
        <f t="shared" si="20"/>
        <v>02:05:00</v>
      </c>
      <c r="K166" t="s">
        <v>153</v>
      </c>
      <c r="L166" s="4">
        <v>8.6805555555555566E-2</v>
      </c>
      <c r="N166" s="6" t="str">
        <f t="shared" ca="1" si="21"/>
        <v>('ZaraFederici','Margherita','27/07/2020','15:46:42','02:05:00','','WARN5')</v>
      </c>
      <c r="Q166" s="5">
        <f t="shared" ca="1" si="22"/>
        <v>0.85376581211371128</v>
      </c>
      <c r="R166" s="3" t="b">
        <f t="shared" si="26"/>
        <v>0</v>
      </c>
      <c r="T166" s="2">
        <v>44369</v>
      </c>
      <c r="U166" t="b">
        <f t="shared" ca="1" si="23"/>
        <v>0</v>
      </c>
      <c r="V166" t="b">
        <f t="shared" ca="1" si="24"/>
        <v>0</v>
      </c>
      <c r="W166" t="b">
        <f t="shared" ca="1" si="25"/>
        <v>1</v>
      </c>
    </row>
    <row r="167" spans="1:23" x14ac:dyDescent="0.3">
      <c r="A167" s="1" t="s">
        <v>80</v>
      </c>
      <c r="B167" t="s">
        <v>81</v>
      </c>
      <c r="C167" s="1" t="s">
        <v>82</v>
      </c>
      <c r="D167" t="s">
        <v>0</v>
      </c>
      <c r="E167" s="2">
        <f ca="1">RANDBETWEEN(C167,T167)</f>
        <v>43885</v>
      </c>
      <c r="F167" s="7" t="str">
        <f t="shared" ca="1" si="18"/>
        <v>24/02/2020</v>
      </c>
      <c r="G167" t="str">
        <f t="shared" ca="1" si="19"/>
        <v>18:24:57</v>
      </c>
      <c r="H167" s="3">
        <f t="shared" si="27"/>
        <v>9.1666666666666674E-2</v>
      </c>
      <c r="I167" s="3" t="str">
        <f t="shared" si="20"/>
        <v>02:12:00</v>
      </c>
      <c r="K167" t="s">
        <v>154</v>
      </c>
      <c r="L167" s="4">
        <v>9.1666666666666674E-2</v>
      </c>
      <c r="N167" s="6" t="str">
        <f t="shared" ca="1" si="21"/>
        <v>('ZaraFederici','Sofia','24/02/2020','18:24:57','02:12:00','','WARN6')</v>
      </c>
      <c r="Q167" s="5">
        <f t="shared" ca="1" si="22"/>
        <v>0.98911881010946412</v>
      </c>
      <c r="R167" s="3" t="b">
        <f t="shared" si="26"/>
        <v>0</v>
      </c>
      <c r="T167" s="2">
        <v>44369</v>
      </c>
      <c r="U167" t="b">
        <f t="shared" ca="1" si="23"/>
        <v>0</v>
      </c>
      <c r="V167" t="b">
        <f t="shared" ca="1" si="24"/>
        <v>0</v>
      </c>
      <c r="W167" t="b">
        <f t="shared" ca="1" si="25"/>
        <v>1</v>
      </c>
    </row>
    <row r="168" spans="1:23" x14ac:dyDescent="0.3">
      <c r="A168" s="1" t="s">
        <v>68</v>
      </c>
      <c r="B168" t="s">
        <v>69</v>
      </c>
      <c r="C168" s="1" t="s">
        <v>70</v>
      </c>
      <c r="D168" t="s">
        <v>71</v>
      </c>
      <c r="E168" s="2">
        <f ca="1">RANDBETWEEN(C168,T168)</f>
        <v>43966</v>
      </c>
      <c r="F168" s="7" t="str">
        <f t="shared" ca="1" si="18"/>
        <v>15/05/2020</v>
      </c>
      <c r="G168" t="str">
        <f t="shared" ca="1" si="19"/>
        <v>10:15:19</v>
      </c>
      <c r="H168" s="3">
        <f t="shared" si="27"/>
        <v>9.5138888888888884E-2</v>
      </c>
      <c r="I168" s="3" t="str">
        <f t="shared" si="20"/>
        <v>02:17:00</v>
      </c>
      <c r="K168" t="s">
        <v>155</v>
      </c>
      <c r="L168" s="4">
        <v>9.5138888888888884E-2</v>
      </c>
      <c r="N168" s="6" t="str">
        <f t="shared" ca="1" si="21"/>
        <v>('XavierDiIacono','Xavier','15/05/2020','10:15:19','02:17:00','','WARN7')</v>
      </c>
      <c r="Q168" s="5">
        <f t="shared" ca="1" si="22"/>
        <v>0.8418380980599891</v>
      </c>
      <c r="R168" s="3" t="b">
        <f t="shared" si="26"/>
        <v>0</v>
      </c>
      <c r="T168" s="2">
        <v>44369</v>
      </c>
      <c r="U168" t="b">
        <f t="shared" ca="1" si="23"/>
        <v>0</v>
      </c>
      <c r="V168" t="b">
        <f t="shared" ca="1" si="24"/>
        <v>0</v>
      </c>
      <c r="W168" t="b">
        <f t="shared" ca="1" si="25"/>
        <v>1</v>
      </c>
    </row>
    <row r="169" spans="1:23" x14ac:dyDescent="0.3">
      <c r="A169" s="1" t="s">
        <v>68</v>
      </c>
      <c r="B169" t="s">
        <v>69</v>
      </c>
      <c r="C169" s="1" t="s">
        <v>70</v>
      </c>
      <c r="D169" t="s">
        <v>67</v>
      </c>
      <c r="E169" s="2">
        <f ca="1">RANDBETWEEN(C169,T169)</f>
        <v>44132</v>
      </c>
      <c r="F169" s="7" t="str">
        <f t="shared" ca="1" si="18"/>
        <v>28/10/2020</v>
      </c>
      <c r="G169" t="str">
        <f t="shared" ca="1" si="19"/>
        <v>04:20:40</v>
      </c>
      <c r="H169" s="3">
        <f t="shared" si="27"/>
        <v>0.10069444444444443</v>
      </c>
      <c r="I169" s="3" t="str">
        <f t="shared" si="20"/>
        <v>02:25:00</v>
      </c>
      <c r="K169" t="s">
        <v>156</v>
      </c>
      <c r="L169" s="4">
        <v>0.10069444444444443</v>
      </c>
      <c r="N169" s="6" t="str">
        <f t="shared" ca="1" si="21"/>
        <v>('XavierDiIacono','Mirko','28/10/2020','04:20:40','02:25:00','','WARN8')</v>
      </c>
      <c r="Q169" s="5">
        <f t="shared" ca="1" si="22"/>
        <v>0.83642684799273337</v>
      </c>
      <c r="R169" s="3" t="b">
        <f t="shared" si="26"/>
        <v>0</v>
      </c>
      <c r="T169" s="2">
        <v>44369</v>
      </c>
      <c r="U169" t="b">
        <f t="shared" ca="1" si="23"/>
        <v>0</v>
      </c>
      <c r="V169" t="b">
        <f t="shared" ca="1" si="24"/>
        <v>0</v>
      </c>
      <c r="W169" t="b">
        <f t="shared" ca="1" si="25"/>
        <v>1</v>
      </c>
    </row>
    <row r="170" spans="1:23" x14ac:dyDescent="0.3">
      <c r="A170" s="1" t="s">
        <v>47</v>
      </c>
      <c r="B170" t="s">
        <v>48</v>
      </c>
      <c r="C170" s="1" t="s">
        <v>49</v>
      </c>
      <c r="D170" t="s">
        <v>50</v>
      </c>
      <c r="E170" s="2">
        <f ca="1">RANDBETWEEN(C170,T170)</f>
        <v>44156</v>
      </c>
      <c r="F170" s="7" t="str">
        <f t="shared" ca="1" si="18"/>
        <v>21/11/2020</v>
      </c>
      <c r="G170" t="str">
        <f t="shared" ca="1" si="19"/>
        <v>07:55:20</v>
      </c>
      <c r="H170" s="3">
        <f t="shared" si="27"/>
        <v>6.805555555555555E-2</v>
      </c>
      <c r="I170" s="3" t="str">
        <f t="shared" si="20"/>
        <v>01:38:00</v>
      </c>
      <c r="K170" t="s">
        <v>157</v>
      </c>
      <c r="L170" s="4">
        <v>6.805555555555555E-2</v>
      </c>
      <c r="N170" s="6" t="str">
        <f t="shared" ca="1" si="21"/>
        <v>('BarbaraNevi','Barbara','21/11/2020','07:55:20','01:38:00','','HOR1')</v>
      </c>
      <c r="Q170" s="5">
        <f t="shared" ca="1" si="22"/>
        <v>4.1011819573474106E-2</v>
      </c>
      <c r="R170" s="3" t="b">
        <f t="shared" si="26"/>
        <v>0</v>
      </c>
      <c r="T170" s="2">
        <v>44369</v>
      </c>
      <c r="U170" t="b">
        <f t="shared" ca="1" si="23"/>
        <v>0</v>
      </c>
      <c r="V170" t="b">
        <f t="shared" ca="1" si="24"/>
        <v>0</v>
      </c>
      <c r="W170" t="b">
        <f t="shared" ca="1" si="25"/>
        <v>1</v>
      </c>
    </row>
    <row r="171" spans="1:23" x14ac:dyDescent="0.3">
      <c r="A171" s="1" t="s">
        <v>47</v>
      </c>
      <c r="B171" t="s">
        <v>48</v>
      </c>
      <c r="C171" s="1" t="s">
        <v>49</v>
      </c>
      <c r="D171" t="s">
        <v>30</v>
      </c>
      <c r="E171" s="2">
        <f ca="1">RANDBETWEEN(C171,T171)</f>
        <v>44216</v>
      </c>
      <c r="F171" s="7" t="str">
        <f t="shared" ca="1" si="18"/>
        <v>20/01/2021</v>
      </c>
      <c r="G171" t="str">
        <f t="shared" ca="1" si="19"/>
        <v>04:16:11</v>
      </c>
      <c r="H171" s="3">
        <f t="shared" si="27"/>
        <v>7.0833333333333331E-2</v>
      </c>
      <c r="I171" s="3" t="str">
        <f t="shared" si="20"/>
        <v>01:42:00</v>
      </c>
      <c r="K171" t="s">
        <v>158</v>
      </c>
      <c r="L171" s="4">
        <v>7.0833333333333331E-2</v>
      </c>
      <c r="N171" s="6" t="str">
        <f t="shared" ca="1" si="21"/>
        <v>('BarbaraNevi','Elena','20/01/2021','04:16:11','01:42:00','','HOR2')</v>
      </c>
      <c r="Q171" s="5">
        <f t="shared" ca="1" si="22"/>
        <v>0.65788937876021736</v>
      </c>
      <c r="R171" s="3" t="b">
        <f t="shared" si="26"/>
        <v>0</v>
      </c>
      <c r="T171" s="2">
        <v>44369</v>
      </c>
      <c r="U171" t="b">
        <f t="shared" ca="1" si="23"/>
        <v>0</v>
      </c>
      <c r="V171" t="b">
        <f t="shared" ca="1" si="24"/>
        <v>0</v>
      </c>
      <c r="W171" t="b">
        <f t="shared" ca="1" si="25"/>
        <v>1</v>
      </c>
    </row>
    <row r="172" spans="1:23" x14ac:dyDescent="0.3">
      <c r="A172" s="1" t="s">
        <v>44</v>
      </c>
      <c r="B172" t="s">
        <v>45</v>
      </c>
      <c r="C172" s="1" t="s">
        <v>46</v>
      </c>
      <c r="D172" t="s">
        <v>43</v>
      </c>
      <c r="E172" s="2">
        <f ca="1">RANDBETWEEN(C172,T172)</f>
        <v>44071</v>
      </c>
      <c r="F172" s="7" t="str">
        <f t="shared" ca="1" si="18"/>
        <v>28/08/2020</v>
      </c>
      <c r="G172" t="str">
        <f t="shared" ca="1" si="19"/>
        <v>19:56:36</v>
      </c>
      <c r="H172" s="3">
        <f t="shared" si="27"/>
        <v>7.4305555555555555E-2</v>
      </c>
      <c r="I172" s="3" t="str">
        <f t="shared" si="20"/>
        <v>01:47:00</v>
      </c>
      <c r="K172" t="s">
        <v>159</v>
      </c>
      <c r="L172" s="4">
        <v>7.4305555555555555E-2</v>
      </c>
      <c r="N172" s="6" t="str">
        <f t="shared" ca="1" si="21"/>
        <v>('HelenaBoccalupo','Helena','28/08/2020','19:56:36','01:47:00','','HOR3')</v>
      </c>
      <c r="Q172" s="5">
        <f t="shared" ca="1" si="22"/>
        <v>9.4688023898085505E-2</v>
      </c>
      <c r="R172" s="3" t="b">
        <f t="shared" si="26"/>
        <v>0</v>
      </c>
      <c r="T172" s="2">
        <v>44369</v>
      </c>
      <c r="U172" t="b">
        <f t="shared" ca="1" si="23"/>
        <v>0</v>
      </c>
      <c r="V172" t="b">
        <f t="shared" ca="1" si="24"/>
        <v>0</v>
      </c>
      <c r="W172" t="b">
        <f t="shared" ca="1" si="25"/>
        <v>1</v>
      </c>
    </row>
    <row r="173" spans="1:23" x14ac:dyDescent="0.3">
      <c r="A173" s="1" t="s">
        <v>40</v>
      </c>
      <c r="B173" t="s">
        <v>41</v>
      </c>
      <c r="C173" s="1" t="s">
        <v>42</v>
      </c>
      <c r="D173" t="s">
        <v>39</v>
      </c>
      <c r="E173" s="2">
        <f ca="1">RANDBETWEEN(C173,T173)</f>
        <v>44259</v>
      </c>
      <c r="F173" s="7" t="str">
        <f t="shared" ca="1" si="18"/>
        <v>04/03/2021</v>
      </c>
      <c r="G173" t="str">
        <f t="shared" ca="1" si="19"/>
        <v>13:43:54</v>
      </c>
      <c r="H173" s="3">
        <f t="shared" si="27"/>
        <v>6.8749999999999992E-2</v>
      </c>
      <c r="I173" s="3" t="str">
        <f t="shared" si="20"/>
        <v>01:39:00</v>
      </c>
      <c r="K173" t="s">
        <v>160</v>
      </c>
      <c r="L173" s="4">
        <v>6.8749999999999992E-2</v>
      </c>
      <c r="N173" s="6" t="str">
        <f t="shared" ca="1" si="21"/>
        <v>('RiccardoErrico','Riccardo','04/03/2021','13:43:54','01:39:00','','HOR4')</v>
      </c>
      <c r="Q173" s="5">
        <f t="shared" ca="1" si="22"/>
        <v>0.51119138407067499</v>
      </c>
      <c r="R173" s="3" t="b">
        <f t="shared" si="26"/>
        <v>0</v>
      </c>
      <c r="T173" s="2">
        <v>44369</v>
      </c>
      <c r="U173" t="b">
        <f t="shared" ca="1" si="23"/>
        <v>0</v>
      </c>
      <c r="V173" t="b">
        <f t="shared" ca="1" si="24"/>
        <v>0</v>
      </c>
      <c r="W173" t="b">
        <f t="shared" ca="1" si="25"/>
        <v>1</v>
      </c>
    </row>
    <row r="174" spans="1:23" x14ac:dyDescent="0.3">
      <c r="A174" s="1" t="s">
        <v>35</v>
      </c>
      <c r="B174" t="s">
        <v>36</v>
      </c>
      <c r="C174" s="1" t="s">
        <v>37</v>
      </c>
      <c r="D174" t="s">
        <v>30</v>
      </c>
      <c r="E174" s="2">
        <f ca="1">RANDBETWEEN(C174,T174)</f>
        <v>44145</v>
      </c>
      <c r="F174" s="7" t="str">
        <f t="shared" ca="1" si="18"/>
        <v>10/11/2020</v>
      </c>
      <c r="G174" t="str">
        <f t="shared" ca="1" si="19"/>
        <v>02:12:41</v>
      </c>
      <c r="H174" s="3">
        <f t="shared" si="27"/>
        <v>7.7083333333333337E-2</v>
      </c>
      <c r="I174" s="3" t="str">
        <f t="shared" si="20"/>
        <v>01:51:00</v>
      </c>
      <c r="K174" t="s">
        <v>161</v>
      </c>
      <c r="L174" s="4">
        <v>7.7083333333333337E-2</v>
      </c>
      <c r="N174" s="6" t="str">
        <f t="shared" ca="1" si="21"/>
        <v>('ElenaDelia','Elena','10/11/2020','02:12:41','01:51:00','','HOR5')</v>
      </c>
      <c r="Q174" s="5">
        <f t="shared" ca="1" si="22"/>
        <v>0.40134698915503875</v>
      </c>
      <c r="R174" s="3" t="b">
        <f t="shared" si="26"/>
        <v>0</v>
      </c>
      <c r="T174" s="2">
        <v>44369</v>
      </c>
      <c r="U174" t="b">
        <f t="shared" ca="1" si="23"/>
        <v>0</v>
      </c>
      <c r="V174" t="b">
        <f t="shared" ca="1" si="24"/>
        <v>0</v>
      </c>
      <c r="W174" t="b">
        <f t="shared" ca="1" si="25"/>
        <v>1</v>
      </c>
    </row>
    <row r="175" spans="1:23" x14ac:dyDescent="0.3">
      <c r="A175" s="1" t="s">
        <v>35</v>
      </c>
      <c r="B175" t="s">
        <v>36</v>
      </c>
      <c r="C175" s="1" t="s">
        <v>37</v>
      </c>
      <c r="D175" t="s">
        <v>38</v>
      </c>
      <c r="E175" s="2">
        <f ca="1">RANDBETWEEN(C175,T175)</f>
        <v>44333</v>
      </c>
      <c r="F175" s="7" t="str">
        <f t="shared" ca="1" si="18"/>
        <v>17/05/2021</v>
      </c>
      <c r="G175" t="str">
        <f t="shared" ca="1" si="19"/>
        <v>06:19:44</v>
      </c>
      <c r="H175" s="3">
        <f t="shared" si="27"/>
        <v>6.0416666666666667E-2</v>
      </c>
      <c r="I175" s="3" t="str">
        <f t="shared" si="20"/>
        <v>01:27:00</v>
      </c>
      <c r="K175" t="s">
        <v>162</v>
      </c>
      <c r="L175" s="4">
        <v>6.0416666666666667E-2</v>
      </c>
      <c r="N175" s="6" t="str">
        <f t="shared" ca="1" si="21"/>
        <v>('ElenaDelia','Chiara','17/05/2021','06:19:44','01:27:00','','HOR6')</v>
      </c>
      <c r="Q175" s="5">
        <f t="shared" ca="1" si="22"/>
        <v>0.24637174316510224</v>
      </c>
      <c r="R175" s="3" t="b">
        <f t="shared" si="26"/>
        <v>0</v>
      </c>
      <c r="T175" s="2">
        <v>44369</v>
      </c>
      <c r="U175" t="b">
        <f t="shared" ca="1" si="23"/>
        <v>0</v>
      </c>
      <c r="V175" t="b">
        <f t="shared" ca="1" si="24"/>
        <v>0</v>
      </c>
      <c r="W175" t="b">
        <f t="shared" ca="1" si="25"/>
        <v>1</v>
      </c>
    </row>
    <row r="176" spans="1:23" x14ac:dyDescent="0.3">
      <c r="A176" s="1" t="s">
        <v>35</v>
      </c>
      <c r="B176" t="s">
        <v>36</v>
      </c>
      <c r="C176" s="1" t="s">
        <v>37</v>
      </c>
      <c r="D176" t="s">
        <v>34</v>
      </c>
      <c r="E176" s="2">
        <f ca="1">RANDBETWEEN(C176,T176)</f>
        <v>44136</v>
      </c>
      <c r="F176" s="7" t="str">
        <f t="shared" ca="1" si="18"/>
        <v>01/11/2020</v>
      </c>
      <c r="G176" t="str">
        <f t="shared" ca="1" si="19"/>
        <v>03:00:49</v>
      </c>
      <c r="H176" s="3">
        <f t="shared" si="27"/>
        <v>8.3333333333333329E-2</v>
      </c>
      <c r="I176" s="3" t="str">
        <f t="shared" si="20"/>
        <v>02:00:00</v>
      </c>
      <c r="K176" t="s">
        <v>163</v>
      </c>
      <c r="L176" s="4">
        <v>8.3333333333333329E-2</v>
      </c>
      <c r="N176" s="6" t="str">
        <f t="shared" ca="1" si="21"/>
        <v>('ElenaDelia','Mattia','01/11/2020','03:00:49','02:00:00','','TWIL1')</v>
      </c>
      <c r="Q176" s="5">
        <f t="shared" ca="1" si="22"/>
        <v>0.95212117066473523</v>
      </c>
      <c r="R176" s="3" t="b">
        <f t="shared" si="26"/>
        <v>0</v>
      </c>
      <c r="T176" s="2">
        <v>44369</v>
      </c>
      <c r="U176" t="b">
        <f t="shared" ca="1" si="23"/>
        <v>0</v>
      </c>
      <c r="V176" t="b">
        <f t="shared" ca="1" si="24"/>
        <v>0</v>
      </c>
      <c r="W176" t="b">
        <f t="shared" ca="1" si="25"/>
        <v>1</v>
      </c>
    </row>
    <row r="177" spans="1:23" x14ac:dyDescent="0.3">
      <c r="A177" s="1" t="s">
        <v>31</v>
      </c>
      <c r="B177" t="s">
        <v>32</v>
      </c>
      <c r="C177" s="1" t="s">
        <v>33</v>
      </c>
      <c r="D177" t="s">
        <v>30</v>
      </c>
      <c r="E177" s="2">
        <f ca="1">RANDBETWEEN(C177,T177)</f>
        <v>44355</v>
      </c>
      <c r="F177" s="7" t="str">
        <f t="shared" ca="1" si="18"/>
        <v>08/06/2021</v>
      </c>
      <c r="G177" t="str">
        <f t="shared" ca="1" si="19"/>
        <v>09:59:37</v>
      </c>
      <c r="H177" s="3">
        <f t="shared" si="27"/>
        <v>9.7222222222222224E-2</v>
      </c>
      <c r="I177" s="3" t="str">
        <f t="shared" si="20"/>
        <v>02:20:00</v>
      </c>
      <c r="K177" t="s">
        <v>164</v>
      </c>
      <c r="L177" s="4">
        <v>9.7222222222222224E-2</v>
      </c>
      <c r="N177" s="6" t="str">
        <f t="shared" ca="1" si="21"/>
        <v>('ElenaRobertaNucibella','Elena','08/06/2021','09:59:37','02:20:00','','TWIL2')</v>
      </c>
      <c r="Q177" s="5">
        <f t="shared" ca="1" si="22"/>
        <v>0.66674093722944439</v>
      </c>
      <c r="R177" s="3" t="b">
        <f t="shared" si="26"/>
        <v>0</v>
      </c>
      <c r="T177" s="2">
        <v>44369</v>
      </c>
      <c r="U177" t="b">
        <f t="shared" ca="1" si="23"/>
        <v>0</v>
      </c>
      <c r="V177" t="b">
        <f t="shared" ca="1" si="24"/>
        <v>0</v>
      </c>
      <c r="W177" t="b">
        <f t="shared" ca="1" si="25"/>
        <v>1</v>
      </c>
    </row>
    <row r="178" spans="1:23" x14ac:dyDescent="0.3">
      <c r="A178" s="1" t="s">
        <v>114</v>
      </c>
      <c r="B178" t="s">
        <v>115</v>
      </c>
      <c r="C178" s="1" t="s">
        <v>20</v>
      </c>
      <c r="D178" t="s">
        <v>116</v>
      </c>
      <c r="E178" s="2">
        <f ca="1">RANDBETWEEN(C178,T178)</f>
        <v>44085</v>
      </c>
      <c r="F178" s="7" t="str">
        <f t="shared" ca="1" si="18"/>
        <v>11/09/2020</v>
      </c>
      <c r="G178" t="str">
        <f t="shared" ca="1" si="19"/>
        <v>20:46:55</v>
      </c>
      <c r="H178" s="3">
        <f t="shared" si="27"/>
        <v>7.6388888888888895E-2</v>
      </c>
      <c r="I178" s="3" t="str">
        <f t="shared" si="20"/>
        <v>01:50:00</v>
      </c>
      <c r="K178" t="s">
        <v>165</v>
      </c>
      <c r="L178" s="4">
        <v>7.6388888888888895E-2</v>
      </c>
      <c r="N178" s="6" t="str">
        <f t="shared" ca="1" si="21"/>
        <v>('JavisDoparconi','Javis','11/09/2020','20:46:55','01:50:00','','TWIL3')</v>
      </c>
      <c r="Q178" s="5">
        <f t="shared" ca="1" si="22"/>
        <v>8.1943202239046831E-2</v>
      </c>
      <c r="R178" s="3" t="b">
        <f t="shared" si="26"/>
        <v>0</v>
      </c>
      <c r="T178" s="2">
        <v>44369</v>
      </c>
      <c r="U178" t="b">
        <f t="shared" ca="1" si="23"/>
        <v>0</v>
      </c>
      <c r="V178" t="b">
        <f t="shared" ca="1" si="24"/>
        <v>0</v>
      </c>
      <c r="W178" t="b">
        <f t="shared" ca="1" si="25"/>
        <v>1</v>
      </c>
    </row>
    <row r="179" spans="1:23" x14ac:dyDescent="0.3">
      <c r="A179" s="1" t="s">
        <v>114</v>
      </c>
      <c r="B179" t="s">
        <v>115</v>
      </c>
      <c r="C179" s="1" t="s">
        <v>20</v>
      </c>
      <c r="D179" t="s">
        <v>109</v>
      </c>
      <c r="E179" s="2">
        <f ca="1">RANDBETWEEN(C179,T179)</f>
        <v>44332</v>
      </c>
      <c r="F179" s="7" t="str">
        <f t="shared" ca="1" si="18"/>
        <v>16/05/2021</v>
      </c>
      <c r="G179" t="str">
        <f t="shared" ca="1" si="19"/>
        <v>09:21:53</v>
      </c>
      <c r="H179" s="3">
        <f t="shared" si="27"/>
        <v>6.9444444444444434E-2</v>
      </c>
      <c r="I179" s="3" t="str">
        <f t="shared" si="20"/>
        <v>01:40:00</v>
      </c>
      <c r="K179" t="s">
        <v>166</v>
      </c>
      <c r="L179" s="4">
        <v>6.9444444444444434E-2</v>
      </c>
      <c r="N179" s="6" t="str">
        <f t="shared" ca="1" si="21"/>
        <v>('JavisDoparconi','Simone','16/05/2021','09:21:53','01:40:00','','AVEN1')</v>
      </c>
      <c r="Q179" s="5">
        <f t="shared" ca="1" si="22"/>
        <v>0.82232895807914363</v>
      </c>
      <c r="R179" s="3" t="b">
        <f t="shared" si="26"/>
        <v>0</v>
      </c>
      <c r="T179" s="2">
        <v>44369</v>
      </c>
      <c r="U179" t="b">
        <f t="shared" ca="1" si="23"/>
        <v>0</v>
      </c>
      <c r="V179" t="b">
        <f t="shared" ca="1" si="24"/>
        <v>0</v>
      </c>
      <c r="W179" t="b">
        <f t="shared" ca="1" si="25"/>
        <v>1</v>
      </c>
    </row>
    <row r="180" spans="1:23" x14ac:dyDescent="0.3">
      <c r="A180" s="1" t="s">
        <v>27</v>
      </c>
      <c r="B180" t="s">
        <v>28</v>
      </c>
      <c r="C180" s="1" t="s">
        <v>20</v>
      </c>
      <c r="D180" t="s">
        <v>29</v>
      </c>
      <c r="E180" s="2">
        <f ca="1">RANDBETWEEN(C180,T180)</f>
        <v>44180</v>
      </c>
      <c r="F180" s="7" t="str">
        <f t="shared" ca="1" si="18"/>
        <v>15/12/2020</v>
      </c>
      <c r="G180" t="str">
        <f t="shared" ca="1" si="19"/>
        <v>19:31:50</v>
      </c>
      <c r="H180" s="3">
        <f t="shared" si="27"/>
        <v>8.3333333333333329E-2</v>
      </c>
      <c r="I180" s="3" t="str">
        <f t="shared" si="20"/>
        <v>02:00:00</v>
      </c>
      <c r="K180" t="s">
        <v>167</v>
      </c>
      <c r="L180" s="4">
        <v>8.3333333333333329E-2</v>
      </c>
      <c r="N180" s="6" t="str">
        <f t="shared" ca="1" si="21"/>
        <v>('BeatriceNazari','Beatrice','15/12/2020','19:31:50','02:00:00','','AVEN2')</v>
      </c>
      <c r="Q180" s="5">
        <f t="shared" ca="1" si="22"/>
        <v>0.78007671889135244</v>
      </c>
      <c r="R180" s="3" t="b">
        <f t="shared" si="26"/>
        <v>0</v>
      </c>
      <c r="T180" s="2">
        <v>44369</v>
      </c>
      <c r="U180" t="b">
        <f t="shared" ca="1" si="23"/>
        <v>0</v>
      </c>
      <c r="V180" t="b">
        <f t="shared" ca="1" si="24"/>
        <v>0</v>
      </c>
      <c r="W180" t="b">
        <f t="shared" ca="1" si="25"/>
        <v>1</v>
      </c>
    </row>
    <row r="181" spans="1:23" x14ac:dyDescent="0.3">
      <c r="A181" s="1" t="s">
        <v>27</v>
      </c>
      <c r="B181" t="s">
        <v>28</v>
      </c>
      <c r="C181" s="1" t="s">
        <v>20</v>
      </c>
      <c r="D181" t="s">
        <v>26</v>
      </c>
      <c r="E181" s="2">
        <f ca="1">RANDBETWEEN(C181,T181)</f>
        <v>44147</v>
      </c>
      <c r="F181" s="7" t="str">
        <f t="shared" ca="1" si="18"/>
        <v>12/11/2020</v>
      </c>
      <c r="G181" t="str">
        <f t="shared" ca="1" si="19"/>
        <v>02:20:08</v>
      </c>
      <c r="H181" s="3">
        <f t="shared" si="27"/>
        <v>7.9861111111111105E-2</v>
      </c>
      <c r="I181" s="3" t="str">
        <f t="shared" si="20"/>
        <v>01:55:00</v>
      </c>
      <c r="K181" t="s">
        <v>168</v>
      </c>
      <c r="L181" s="4">
        <v>7.9861111111111105E-2</v>
      </c>
      <c r="N181" s="6" t="str">
        <f t="shared" ca="1" si="21"/>
        <v>('BeatriceNazari','Maicol','12/11/2020','02:20:08','01:55:00','','AVEN3')</v>
      </c>
      <c r="Q181" s="5">
        <f t="shared" ca="1" si="22"/>
        <v>0.96965111424547157</v>
      </c>
      <c r="R181" s="3" t="b">
        <f t="shared" si="26"/>
        <v>0</v>
      </c>
      <c r="T181" s="2">
        <v>44369</v>
      </c>
      <c r="U181" t="b">
        <f t="shared" ca="1" si="23"/>
        <v>0</v>
      </c>
      <c r="V181" t="b">
        <f t="shared" ca="1" si="24"/>
        <v>0</v>
      </c>
      <c r="W181" t="b">
        <f t="shared" ca="1" si="25"/>
        <v>1</v>
      </c>
    </row>
    <row r="182" spans="1:23" x14ac:dyDescent="0.3">
      <c r="A182" s="1" t="s">
        <v>18</v>
      </c>
      <c r="B182" t="s">
        <v>19</v>
      </c>
      <c r="C182" s="1" t="s">
        <v>20</v>
      </c>
      <c r="D182" t="s">
        <v>17</v>
      </c>
      <c r="E182" s="2">
        <f ca="1">RANDBETWEEN(C182,T182)</f>
        <v>44147</v>
      </c>
      <c r="F182" s="7" t="str">
        <f t="shared" ca="1" si="18"/>
        <v>12/11/2020</v>
      </c>
      <c r="G182" t="str">
        <f t="shared" ca="1" si="19"/>
        <v>22:55:00</v>
      </c>
      <c r="H182" s="3">
        <f t="shared" si="27"/>
        <v>8.6805555555555566E-2</v>
      </c>
      <c r="I182" s="3" t="str">
        <f t="shared" si="20"/>
        <v>02:05:00</v>
      </c>
      <c r="K182" t="s">
        <v>169</v>
      </c>
      <c r="L182" s="4">
        <v>8.6805555555555566E-2</v>
      </c>
      <c r="N182" s="6" t="str">
        <f t="shared" ca="1" si="21"/>
        <v>('AntoniaRosaMicotti','Antonia','12/11/2020','22:55:00','02:05:00','','AVEN4')</v>
      </c>
      <c r="Q182" s="5">
        <f t="shared" ca="1" si="22"/>
        <v>0.59649116887653164</v>
      </c>
      <c r="R182" s="3" t="b">
        <f t="shared" si="26"/>
        <v>0</v>
      </c>
      <c r="T182" s="2">
        <v>44369</v>
      </c>
      <c r="U182" t="b">
        <f t="shared" ca="1" si="23"/>
        <v>0</v>
      </c>
      <c r="V182" t="b">
        <f t="shared" ca="1" si="24"/>
        <v>0</v>
      </c>
      <c r="W182" t="b">
        <f t="shared" ca="1" si="25"/>
        <v>1</v>
      </c>
    </row>
    <row r="183" spans="1:23" x14ac:dyDescent="0.3">
      <c r="A183" s="1" t="s">
        <v>22</v>
      </c>
      <c r="B183" t="s">
        <v>23</v>
      </c>
      <c r="C183" s="1" t="s">
        <v>24</v>
      </c>
      <c r="D183" t="s">
        <v>25</v>
      </c>
      <c r="E183" s="2">
        <f ca="1">RANDBETWEEN(C183,T183)</f>
        <v>44068</v>
      </c>
      <c r="F183" s="7" t="str">
        <f t="shared" ca="1" si="18"/>
        <v>25/08/2020</v>
      </c>
      <c r="G183" t="str">
        <f t="shared" ca="1" si="19"/>
        <v>23:17:47</v>
      </c>
      <c r="H183" s="3">
        <f t="shared" si="27"/>
        <v>9.7222222222222224E-2</v>
      </c>
      <c r="I183" s="3" t="str">
        <f t="shared" si="20"/>
        <v>02:20:00</v>
      </c>
      <c r="K183" t="s">
        <v>170</v>
      </c>
      <c r="L183" s="4">
        <v>9.7222222222222224E-2</v>
      </c>
      <c r="N183" s="6" t="str">
        <f t="shared" ca="1" si="21"/>
        <v>('ZenoneVega','Zenone','25/08/2020','23:17:47','02:20:00','','AVEN5')</v>
      </c>
      <c r="Q183" s="5">
        <f t="shared" ca="1" si="22"/>
        <v>0.27171928506216336</v>
      </c>
      <c r="R183" s="3" t="b">
        <f t="shared" si="26"/>
        <v>0</v>
      </c>
      <c r="T183" s="2">
        <v>44369</v>
      </c>
      <c r="U183" t="b">
        <f t="shared" ca="1" si="23"/>
        <v>0</v>
      </c>
      <c r="V183" t="b">
        <f t="shared" ca="1" si="24"/>
        <v>0</v>
      </c>
      <c r="W183" t="b">
        <f t="shared" ca="1" si="25"/>
        <v>1</v>
      </c>
    </row>
    <row r="184" spans="1:23" x14ac:dyDescent="0.3">
      <c r="A184" s="1" t="s">
        <v>22</v>
      </c>
      <c r="B184" t="s">
        <v>23</v>
      </c>
      <c r="C184" s="1" t="s">
        <v>24</v>
      </c>
      <c r="D184" t="s">
        <v>21</v>
      </c>
      <c r="E184" s="2">
        <f ca="1">RANDBETWEEN(C184,T184)</f>
        <v>44259</v>
      </c>
      <c r="F184" s="7" t="str">
        <f t="shared" ca="1" si="18"/>
        <v>04/03/2021</v>
      </c>
      <c r="G184" t="str">
        <f t="shared" ca="1" si="19"/>
        <v>18:19:06</v>
      </c>
      <c r="H184" s="3">
        <f t="shared" si="27"/>
        <v>8.3333333333333329E-2</v>
      </c>
      <c r="I184" s="3" t="str">
        <f t="shared" si="20"/>
        <v>02:00:00</v>
      </c>
      <c r="K184" t="s">
        <v>171</v>
      </c>
      <c r="L184" s="4">
        <v>8.3333333333333329E-2</v>
      </c>
      <c r="N184" s="6" t="str">
        <f t="shared" ca="1" si="21"/>
        <v>('ZenoneVega','Michelle','04/03/2021','18:19:06','02:00:00','','AVEN6')</v>
      </c>
      <c r="Q184" s="5">
        <f t="shared" ca="1" si="22"/>
        <v>0.95011632189114603</v>
      </c>
      <c r="R184" s="3" t="b">
        <f t="shared" si="26"/>
        <v>0</v>
      </c>
      <c r="T184" s="2">
        <v>44369</v>
      </c>
      <c r="U184" t="b">
        <f t="shared" ca="1" si="23"/>
        <v>0</v>
      </c>
      <c r="V184" t="b">
        <f t="shared" ca="1" si="24"/>
        <v>0</v>
      </c>
      <c r="W184" t="b">
        <f t="shared" ca="1" si="25"/>
        <v>1</v>
      </c>
    </row>
    <row r="185" spans="1:23" x14ac:dyDescent="0.3">
      <c r="A185" s="1" t="s">
        <v>8</v>
      </c>
      <c r="B185" t="s">
        <v>9</v>
      </c>
      <c r="C185" s="1" t="s">
        <v>10</v>
      </c>
      <c r="D185" t="s">
        <v>11</v>
      </c>
      <c r="E185" s="2">
        <f ca="1">RANDBETWEEN(C185,T185)</f>
        <v>44341</v>
      </c>
      <c r="F185" s="7" t="str">
        <f t="shared" ca="1" si="18"/>
        <v>25/05/2021</v>
      </c>
      <c r="G185" t="str">
        <f t="shared" ca="1" si="19"/>
        <v>09:59:43</v>
      </c>
      <c r="H185" s="3">
        <f t="shared" si="27"/>
        <v>8.6805555555555566E-2</v>
      </c>
      <c r="I185" s="3" t="str">
        <f t="shared" si="20"/>
        <v>02:05:00</v>
      </c>
      <c r="K185" t="s">
        <v>172</v>
      </c>
      <c r="L185" s="4">
        <v>8.6805555555555566E-2</v>
      </c>
      <c r="N185" s="6" t="str">
        <f t="shared" ca="1" si="21"/>
        <v>('TonyReggio','Tony','25/05/2021','09:59:43','02:05:00','','AVEN7')</v>
      </c>
      <c r="Q185" s="5">
        <f t="shared" ca="1" si="22"/>
        <v>0.57217164526260289</v>
      </c>
      <c r="R185" s="3" t="b">
        <f t="shared" si="26"/>
        <v>0</v>
      </c>
      <c r="T185" s="2">
        <v>44369</v>
      </c>
      <c r="U185" t="b">
        <f t="shared" ca="1" si="23"/>
        <v>0</v>
      </c>
      <c r="V185" t="b">
        <f t="shared" ca="1" si="24"/>
        <v>0</v>
      </c>
      <c r="W185" t="b">
        <f t="shared" ca="1" si="25"/>
        <v>1</v>
      </c>
    </row>
    <row r="186" spans="1:23" x14ac:dyDescent="0.3">
      <c r="A186" s="1" t="s">
        <v>8</v>
      </c>
      <c r="B186" t="s">
        <v>9</v>
      </c>
      <c r="C186" s="1" t="s">
        <v>10</v>
      </c>
      <c r="D186" t="s">
        <v>7</v>
      </c>
      <c r="E186" s="2">
        <f ca="1">RANDBETWEEN(C186,T186)</f>
        <v>44106</v>
      </c>
      <c r="F186" s="7" t="str">
        <f t="shared" ca="1" si="18"/>
        <v>02/10/2020</v>
      </c>
      <c r="G186" t="str">
        <f t="shared" ca="1" si="19"/>
        <v>04:33:20</v>
      </c>
      <c r="H186" s="3">
        <f t="shared" si="27"/>
        <v>7.2916666666666671E-2</v>
      </c>
      <c r="I186" s="3" t="str">
        <f t="shared" si="20"/>
        <v>01:45:00</v>
      </c>
      <c r="K186" t="s">
        <v>173</v>
      </c>
      <c r="L186" s="4">
        <v>7.2916666666666671E-2</v>
      </c>
      <c r="N186" s="6" t="str">
        <f t="shared" ca="1" si="21"/>
        <v>('TonyReggio','Dante','02/10/2020','04:33:20','01:45:00','','AVEN8')</v>
      </c>
      <c r="Q186" s="5">
        <f t="shared" ca="1" si="22"/>
        <v>0.10380033387127252</v>
      </c>
      <c r="R186" s="3" t="b">
        <f t="shared" si="26"/>
        <v>0</v>
      </c>
      <c r="T186" s="2">
        <v>44369</v>
      </c>
      <c r="U186" t="b">
        <f t="shared" ca="1" si="23"/>
        <v>0</v>
      </c>
      <c r="V186" t="b">
        <f t="shared" ca="1" si="24"/>
        <v>0</v>
      </c>
      <c r="W186" t="b">
        <f t="shared" ca="1" si="25"/>
        <v>1</v>
      </c>
    </row>
    <row r="187" spans="1:23" x14ac:dyDescent="0.3">
      <c r="A187" s="1" t="s">
        <v>1</v>
      </c>
      <c r="B187" t="s">
        <v>2</v>
      </c>
      <c r="C187" s="1" t="s">
        <v>3</v>
      </c>
      <c r="D187" t="s">
        <v>6</v>
      </c>
      <c r="E187" s="2">
        <f ca="1">RANDBETWEEN(C187,T187)</f>
        <v>44230</v>
      </c>
      <c r="F187" s="7" t="str">
        <f t="shared" ca="1" si="18"/>
        <v>03/02/2021</v>
      </c>
      <c r="G187" t="str">
        <f t="shared" ca="1" si="19"/>
        <v>14:03:02</v>
      </c>
      <c r="H187" s="3">
        <f t="shared" si="27"/>
        <v>7.7777777777777779E-2</v>
      </c>
      <c r="I187" s="3" t="str">
        <f t="shared" si="20"/>
        <v>01:52:00</v>
      </c>
      <c r="K187" t="s">
        <v>174</v>
      </c>
      <c r="L187" s="4">
        <v>7.7777777777777779E-2</v>
      </c>
      <c r="N187" s="6" t="str">
        <f t="shared" ca="1" si="21"/>
        <v>('DomenicoMondadori','Domenico','03/02/2021','14:03:02','01:52:00','','AVEN9')</v>
      </c>
      <c r="Q187" s="5">
        <f t="shared" ca="1" si="22"/>
        <v>0.67905410407785338</v>
      </c>
      <c r="R187" s="3" t="b">
        <f t="shared" si="26"/>
        <v>0</v>
      </c>
      <c r="T187" s="2">
        <v>44369</v>
      </c>
      <c r="U187" t="b">
        <f t="shared" ca="1" si="23"/>
        <v>0</v>
      </c>
      <c r="V187" t="b">
        <f t="shared" ca="1" si="24"/>
        <v>0</v>
      </c>
      <c r="W187" t="b">
        <f t="shared" ca="1" si="25"/>
        <v>1</v>
      </c>
    </row>
    <row r="188" spans="1:23" x14ac:dyDescent="0.3">
      <c r="A188" s="1" t="s">
        <v>1</v>
      </c>
      <c r="B188" t="s">
        <v>2</v>
      </c>
      <c r="C188" s="1" t="s">
        <v>3</v>
      </c>
      <c r="D188" t="s">
        <v>5</v>
      </c>
      <c r="E188" s="2">
        <f ca="1">RANDBETWEEN(C188,T188)</f>
        <v>44119</v>
      </c>
      <c r="F188" s="7" t="str">
        <f t="shared" ca="1" si="18"/>
        <v>15/10/2020</v>
      </c>
      <c r="G188" t="str">
        <f t="shared" ca="1" si="19"/>
        <v>13:42:28</v>
      </c>
      <c r="H188" s="3">
        <f t="shared" si="27"/>
        <v>7.3611111111111113E-2</v>
      </c>
      <c r="I188" s="3" t="str">
        <f t="shared" si="20"/>
        <v>01:46:00</v>
      </c>
      <c r="K188" t="s">
        <v>175</v>
      </c>
      <c r="L188" s="4">
        <v>7.3611111111111113E-2</v>
      </c>
      <c r="N188" s="6" t="str">
        <f t="shared" ca="1" si="21"/>
        <v>('DomenicoMondadori','Lucia','15/10/2020','13:42:28','01:46:00','','AVEN10')</v>
      </c>
      <c r="Q188" s="5">
        <f t="shared" ca="1" si="22"/>
        <v>0.11343041911010132</v>
      </c>
      <c r="R188" s="3" t="b">
        <f t="shared" si="26"/>
        <v>0</v>
      </c>
      <c r="T188" s="2">
        <v>44369</v>
      </c>
      <c r="U188" t="b">
        <f t="shared" ca="1" si="23"/>
        <v>0</v>
      </c>
      <c r="V188" t="b">
        <f t="shared" ca="1" si="24"/>
        <v>0</v>
      </c>
      <c r="W188" t="b">
        <f t="shared" ca="1" si="25"/>
        <v>1</v>
      </c>
    </row>
    <row r="189" spans="1:23" x14ac:dyDescent="0.3">
      <c r="A189" s="1" t="s">
        <v>1</v>
      </c>
      <c r="B189" t="s">
        <v>2</v>
      </c>
      <c r="C189" s="1" t="s">
        <v>3</v>
      </c>
      <c r="D189" t="s">
        <v>4</v>
      </c>
      <c r="E189" s="2">
        <f ca="1">RANDBETWEEN(C189,T189)</f>
        <v>44331</v>
      </c>
      <c r="F189" s="7" t="str">
        <f t="shared" ca="1" si="18"/>
        <v>15/05/2021</v>
      </c>
      <c r="G189" t="str">
        <f t="shared" ca="1" si="19"/>
        <v>08:55:47</v>
      </c>
      <c r="H189" s="3">
        <f t="shared" si="27"/>
        <v>7.2916666666666671E-2</v>
      </c>
      <c r="I189" s="3" t="str">
        <f t="shared" si="20"/>
        <v>01:45:00</v>
      </c>
      <c r="K189" t="s">
        <v>176</v>
      </c>
      <c r="L189" s="4">
        <v>7.2916666666666671E-2</v>
      </c>
      <c r="N189" s="6" t="str">
        <f t="shared" ca="1" si="21"/>
        <v>('DomenicoMondadori','Camilla','15/05/2021','08:55:47','01:45:00','','AVEN11')</v>
      </c>
      <c r="Q189" s="5">
        <f t="shared" ca="1" si="22"/>
        <v>0.7357619149057032</v>
      </c>
      <c r="R189" s="3" t="b">
        <f t="shared" si="26"/>
        <v>0</v>
      </c>
      <c r="T189" s="2">
        <v>44369</v>
      </c>
      <c r="U189" t="b">
        <f t="shared" ca="1" si="23"/>
        <v>0</v>
      </c>
      <c r="V189" t="b">
        <f t="shared" ca="1" si="24"/>
        <v>0</v>
      </c>
      <c r="W189" t="b">
        <f t="shared" ca="1" si="25"/>
        <v>1</v>
      </c>
    </row>
    <row r="190" spans="1:23" x14ac:dyDescent="0.3">
      <c r="A190" s="1" t="s">
        <v>1</v>
      </c>
      <c r="B190" t="s">
        <v>2</v>
      </c>
      <c r="C190" s="1" t="s">
        <v>3</v>
      </c>
      <c r="D190" t="s">
        <v>0</v>
      </c>
      <c r="E190" s="2">
        <f ca="1">RANDBETWEEN(C190,T190)</f>
        <v>44168</v>
      </c>
      <c r="F190" s="7" t="str">
        <f t="shared" ca="1" si="18"/>
        <v>03/12/2020</v>
      </c>
      <c r="G190" t="str">
        <f t="shared" ca="1" si="19"/>
        <v>03:21:32</v>
      </c>
      <c r="H190" s="3">
        <f t="shared" si="27"/>
        <v>7.7777777777777779E-2</v>
      </c>
      <c r="I190" s="3" t="str">
        <f t="shared" si="20"/>
        <v>01:52:00</v>
      </c>
      <c r="K190" t="s">
        <v>177</v>
      </c>
      <c r="L190" s="4">
        <v>7.7777777777777779E-2</v>
      </c>
      <c r="N190" s="6" t="str">
        <f t="shared" ca="1" si="21"/>
        <v>('DomenicoMondadori','Sofia','03/12/2020','03:21:32','01:52:00','','AVEN12')</v>
      </c>
      <c r="Q190" s="5">
        <f t="shared" ca="1" si="22"/>
        <v>0.23977989409905998</v>
      </c>
      <c r="R190" s="3" t="b">
        <f t="shared" si="26"/>
        <v>0</v>
      </c>
      <c r="T190" s="2">
        <v>44369</v>
      </c>
      <c r="U190" t="b">
        <f t="shared" ca="1" si="23"/>
        <v>0</v>
      </c>
      <c r="V190" t="b">
        <f t="shared" ca="1" si="24"/>
        <v>0</v>
      </c>
      <c r="W190" t="b">
        <f t="shared" ca="1" si="25"/>
        <v>1</v>
      </c>
    </row>
    <row r="191" spans="1:23" x14ac:dyDescent="0.3">
      <c r="A191" s="1" t="s">
        <v>61</v>
      </c>
      <c r="B191" t="s">
        <v>62</v>
      </c>
      <c r="C191" s="1" t="s">
        <v>63</v>
      </c>
      <c r="D191" t="s">
        <v>66</v>
      </c>
      <c r="E191" s="2">
        <f ca="1">RANDBETWEEN(C191,T191)</f>
        <v>44332</v>
      </c>
      <c r="F191" s="7" t="str">
        <f t="shared" ca="1" si="18"/>
        <v>16/05/2021</v>
      </c>
      <c r="G191" t="str">
        <f t="shared" ca="1" si="19"/>
        <v>03:07:57</v>
      </c>
      <c r="H191" s="3">
        <f t="shared" si="27"/>
        <v>7.0833333333333331E-2</v>
      </c>
      <c r="I191" s="3" t="str">
        <f t="shared" si="20"/>
        <v>01:42:00</v>
      </c>
      <c r="K191" t="s">
        <v>178</v>
      </c>
      <c r="L191" s="4">
        <v>7.0833333333333331E-2</v>
      </c>
      <c r="N191" s="6" t="str">
        <f t="shared" ca="1" si="21"/>
        <v>('PaoloManfredi','Paolo','16/05/2021','03:07:57','01:42:00','','AVEN13')</v>
      </c>
      <c r="Q191" s="5">
        <f t="shared" ca="1" si="22"/>
        <v>0.13392407131924178</v>
      </c>
      <c r="R191" s="3" t="b">
        <f t="shared" si="26"/>
        <v>0</v>
      </c>
      <c r="T191" s="2">
        <v>44369</v>
      </c>
      <c r="U191" t="b">
        <f t="shared" ca="1" si="23"/>
        <v>0</v>
      </c>
      <c r="V191" t="b">
        <f t="shared" ca="1" si="24"/>
        <v>0</v>
      </c>
      <c r="W191" t="b">
        <f t="shared" ca="1" si="25"/>
        <v>1</v>
      </c>
    </row>
    <row r="192" spans="1:23" x14ac:dyDescent="0.3">
      <c r="A192" s="1" t="s">
        <v>61</v>
      </c>
      <c r="B192" t="s">
        <v>62</v>
      </c>
      <c r="C192" s="1" t="s">
        <v>63</v>
      </c>
      <c r="D192" t="s">
        <v>65</v>
      </c>
      <c r="E192" s="2">
        <f ca="1">RANDBETWEEN(C192,T192)</f>
        <v>44255</v>
      </c>
      <c r="F192" s="7" t="str">
        <f t="shared" ca="1" si="18"/>
        <v>28/02/2021</v>
      </c>
      <c r="G192" t="str">
        <f t="shared" ca="1" si="19"/>
        <v>05:44:25</v>
      </c>
      <c r="H192" s="3">
        <f t="shared" si="27"/>
        <v>4.027777777777778E-2</v>
      </c>
      <c r="I192" s="3" t="str">
        <f t="shared" si="20"/>
        <v>00:58:00</v>
      </c>
      <c r="K192" t="s">
        <v>141</v>
      </c>
      <c r="L192" s="4">
        <v>4.027777777777778E-2</v>
      </c>
      <c r="N192" s="6" t="str">
        <f t="shared" ca="1" si="21"/>
        <v>('PaoloManfredi','Nicola','28/02/2021','05:44:25','00:58:00','','DIS1')</v>
      </c>
      <c r="Q192" s="5">
        <f t="shared" ca="1" si="22"/>
        <v>2.5862522077933825E-2</v>
      </c>
      <c r="R192" s="3" t="b">
        <f t="shared" si="26"/>
        <v>0</v>
      </c>
      <c r="T192" s="2">
        <v>44369</v>
      </c>
      <c r="U192" t="b">
        <f t="shared" ca="1" si="23"/>
        <v>0</v>
      </c>
      <c r="V192" t="b">
        <f t="shared" ca="1" si="24"/>
        <v>0</v>
      </c>
      <c r="W192" t="b">
        <f t="shared" ca="1" si="25"/>
        <v>1</v>
      </c>
    </row>
    <row r="193" spans="1:23" x14ac:dyDescent="0.3">
      <c r="A193" s="1" t="s">
        <v>61</v>
      </c>
      <c r="B193" t="s">
        <v>62</v>
      </c>
      <c r="C193" s="1" t="s">
        <v>63</v>
      </c>
      <c r="D193" t="s">
        <v>64</v>
      </c>
      <c r="E193" s="2">
        <f ca="1">RANDBETWEEN(C193,T193)</f>
        <v>44279</v>
      </c>
      <c r="F193" s="7" t="str">
        <f t="shared" ca="1" si="18"/>
        <v>24/03/2021</v>
      </c>
      <c r="G193" t="str">
        <f t="shared" ca="1" si="19"/>
        <v>15:30:42</v>
      </c>
      <c r="H193" s="3">
        <f t="shared" si="27"/>
        <v>6.25E-2</v>
      </c>
      <c r="I193" s="3" t="str">
        <f t="shared" si="20"/>
        <v>01:30:00</v>
      </c>
      <c r="K193" t="s">
        <v>142</v>
      </c>
      <c r="L193" s="4">
        <v>6.25E-2</v>
      </c>
      <c r="N193" s="6" t="str">
        <f t="shared" ca="1" si="21"/>
        <v>('PaoloManfredi','Tommaso','24/03/2021','15:30:42','01:30:00','','DIS2')</v>
      </c>
      <c r="Q193" s="5">
        <f t="shared" ca="1" si="22"/>
        <v>0.53781183488419382</v>
      </c>
      <c r="R193" s="3" t="b">
        <f t="shared" si="26"/>
        <v>0</v>
      </c>
      <c r="T193" s="2">
        <v>44369</v>
      </c>
      <c r="U193" t="b">
        <f t="shared" ca="1" si="23"/>
        <v>0</v>
      </c>
      <c r="V193" t="b">
        <f t="shared" ca="1" si="24"/>
        <v>0</v>
      </c>
      <c r="W193" t="b">
        <f t="shared" ca="1" si="25"/>
        <v>1</v>
      </c>
    </row>
    <row r="194" spans="1:23" x14ac:dyDescent="0.3">
      <c r="A194" s="1" t="s">
        <v>61</v>
      </c>
      <c r="B194" t="s">
        <v>62</v>
      </c>
      <c r="C194" s="1" t="s">
        <v>63</v>
      </c>
      <c r="D194" t="s">
        <v>56</v>
      </c>
      <c r="E194" s="2">
        <f ca="1">RANDBETWEEN(C194,T194)</f>
        <v>44368</v>
      </c>
      <c r="F194" s="7" t="str">
        <f t="shared" ca="1" si="18"/>
        <v>21/06/2021</v>
      </c>
      <c r="G194" t="str">
        <f t="shared" ca="1" si="19"/>
        <v>06:42:06</v>
      </c>
      <c r="H194" s="3">
        <f t="shared" si="27"/>
        <v>4.1666666666666664E-2</v>
      </c>
      <c r="I194" s="3" t="str">
        <f t="shared" si="20"/>
        <v>01:00:00</v>
      </c>
      <c r="K194" t="s">
        <v>143</v>
      </c>
      <c r="L194" s="4">
        <v>4.1666666666666664E-2</v>
      </c>
      <c r="N194" s="6" t="str">
        <f t="shared" ca="1" si="21"/>
        <v>('PaoloManfredi','Michele','21/06/2021','06:42:06','01:00:00','','DIS3')</v>
      </c>
      <c r="Q194" s="5">
        <f t="shared" ca="1" si="22"/>
        <v>3.8277658817545857E-2</v>
      </c>
      <c r="R194" s="3" t="b">
        <f t="shared" si="26"/>
        <v>0</v>
      </c>
      <c r="T194" s="2">
        <v>44369</v>
      </c>
      <c r="U194" t="b">
        <f t="shared" ca="1" si="23"/>
        <v>0</v>
      </c>
      <c r="V194" t="b">
        <f t="shared" ca="1" si="24"/>
        <v>0</v>
      </c>
      <c r="W194" t="b">
        <f t="shared" ca="1" si="25"/>
        <v>1</v>
      </c>
    </row>
    <row r="195" spans="1:23" x14ac:dyDescent="0.3">
      <c r="A195" s="1" t="s">
        <v>61</v>
      </c>
      <c r="B195" t="s">
        <v>62</v>
      </c>
      <c r="C195" s="1" t="s">
        <v>63</v>
      </c>
      <c r="D195" t="s">
        <v>60</v>
      </c>
      <c r="E195" s="2">
        <f ca="1">RANDBETWEEN(C195,T195)</f>
        <v>44183</v>
      </c>
      <c r="F195" s="7" t="str">
        <f t="shared" ref="F195:F229" ca="1" si="28">TEXT(E195,"GG/MM/AAAA")</f>
        <v>18/12/2020</v>
      </c>
      <c r="G195" t="str">
        <f t="shared" ref="G195:G229" ca="1" si="29">TEXT(RAND(),"HH:MM:SS")</f>
        <v>00:04:07</v>
      </c>
      <c r="H195" s="3">
        <f t="shared" si="27"/>
        <v>5.2083333333333336E-2</v>
      </c>
      <c r="I195" s="3" t="str">
        <f t="shared" ref="I195:I229" si="30">TEXT(H195,"HH:MM:SS")</f>
        <v>01:15:00</v>
      </c>
      <c r="K195" t="s">
        <v>144</v>
      </c>
      <c r="L195" s="4">
        <v>5.2083333333333336E-2</v>
      </c>
      <c r="N195" s="6" t="str">
        <f t="shared" ref="N195:N229" ca="1" si="31">_xlfn.CONCAT("('",A195,"','",D195,"','",F195,"','",G195,"','",I195,"','",J195,"','",K195,"')",)</f>
        <v>('PaoloManfredi','Carlo','18/12/2020','00:04:07','01:15:00','','DIS4')</v>
      </c>
      <c r="Q195" s="5">
        <f t="shared" ref="Q195:Q229" ca="1" si="32">RAND()</f>
        <v>0.59474456351004878</v>
      </c>
      <c r="R195" s="3" t="b">
        <f t="shared" si="26"/>
        <v>0</v>
      </c>
      <c r="T195" s="2">
        <v>44369</v>
      </c>
      <c r="U195" t="b">
        <f t="shared" ca="1" si="23"/>
        <v>0</v>
      </c>
      <c r="V195" t="b">
        <f t="shared" ca="1" si="24"/>
        <v>0</v>
      </c>
      <c r="W195" t="b">
        <f t="shared" ca="1" si="25"/>
        <v>1</v>
      </c>
    </row>
    <row r="196" spans="1:23" x14ac:dyDescent="0.3">
      <c r="A196" s="1" t="s">
        <v>103</v>
      </c>
      <c r="B196" t="s">
        <v>104</v>
      </c>
      <c r="C196" s="1" t="s">
        <v>15</v>
      </c>
      <c r="D196" t="s">
        <v>105</v>
      </c>
      <c r="E196" s="2">
        <f ca="1">RANDBETWEEN(C196,T196)</f>
        <v>44298</v>
      </c>
      <c r="F196" s="7" t="str">
        <f t="shared" ca="1" si="28"/>
        <v>12/04/2021</v>
      </c>
      <c r="G196" t="str">
        <f t="shared" ca="1" si="29"/>
        <v>11:32:55</v>
      </c>
      <c r="H196" s="3">
        <f t="shared" si="27"/>
        <v>5.9027777777777783E-2</v>
      </c>
      <c r="I196" s="3" t="str">
        <f t="shared" si="30"/>
        <v>01:25:00</v>
      </c>
      <c r="K196" t="s">
        <v>145</v>
      </c>
      <c r="L196" s="4">
        <v>5.9027777777777783E-2</v>
      </c>
      <c r="N196" s="6" t="str">
        <f t="shared" ca="1" si="31"/>
        <v>('GiadaBitossi','Giada','12/04/2021','11:32:55','01:25:00','','DIS5')</v>
      </c>
      <c r="Q196" s="5">
        <f t="shared" ca="1" si="32"/>
        <v>0.98000219938791311</v>
      </c>
      <c r="R196" s="3" t="b">
        <f t="shared" si="26"/>
        <v>0</v>
      </c>
      <c r="T196" s="2">
        <v>44369</v>
      </c>
      <c r="U196" t="b">
        <f t="shared" ca="1" si="23"/>
        <v>0</v>
      </c>
      <c r="V196" t="b">
        <f t="shared" ca="1" si="24"/>
        <v>0</v>
      </c>
      <c r="W196" t="b">
        <f t="shared" ca="1" si="25"/>
        <v>1</v>
      </c>
    </row>
    <row r="197" spans="1:23" x14ac:dyDescent="0.3">
      <c r="A197" s="1" t="s">
        <v>103</v>
      </c>
      <c r="B197" t="s">
        <v>104</v>
      </c>
      <c r="C197" s="1" t="s">
        <v>15</v>
      </c>
      <c r="D197" t="s">
        <v>5</v>
      </c>
      <c r="E197" s="2">
        <f ca="1">RANDBETWEEN(C197,T197)</f>
        <v>44281</v>
      </c>
      <c r="F197" s="7" t="str">
        <f t="shared" ca="1" si="28"/>
        <v>26/03/2021</v>
      </c>
      <c r="G197" t="str">
        <f t="shared" ca="1" si="29"/>
        <v>23:46:15</v>
      </c>
      <c r="H197" s="3">
        <f t="shared" si="27"/>
        <v>6.25E-2</v>
      </c>
      <c r="I197" s="3" t="str">
        <f t="shared" si="30"/>
        <v>01:30:00</v>
      </c>
      <c r="K197" t="s">
        <v>146</v>
      </c>
      <c r="L197" s="4">
        <v>6.25E-2</v>
      </c>
      <c r="N197" s="6" t="str">
        <f t="shared" ca="1" si="31"/>
        <v>('GiadaBitossi','Lucia','26/03/2021','23:46:15','01:30:00','','DIS6')</v>
      </c>
      <c r="Q197" s="5">
        <f t="shared" ca="1" si="32"/>
        <v>0.20615371191833021</v>
      </c>
      <c r="R197" s="3" t="b">
        <f t="shared" si="26"/>
        <v>0</v>
      </c>
      <c r="T197" s="2">
        <v>44369</v>
      </c>
      <c r="U197" t="b">
        <f t="shared" ca="1" si="23"/>
        <v>0</v>
      </c>
      <c r="V197" t="b">
        <f t="shared" ca="1" si="24"/>
        <v>0</v>
      </c>
      <c r="W197" t="b">
        <f t="shared" ca="1" si="25"/>
        <v>1</v>
      </c>
    </row>
    <row r="198" spans="1:23" x14ac:dyDescent="0.3">
      <c r="A198" s="1" t="s">
        <v>103</v>
      </c>
      <c r="B198" t="s">
        <v>104</v>
      </c>
      <c r="C198" s="1" t="s">
        <v>15</v>
      </c>
      <c r="D198" t="s">
        <v>0</v>
      </c>
      <c r="E198" s="2">
        <f ca="1">RANDBETWEEN(C198,T198)</f>
        <v>44177</v>
      </c>
      <c r="F198" s="7" t="str">
        <f t="shared" ca="1" si="28"/>
        <v>12/12/2020</v>
      </c>
      <c r="G198" t="str">
        <f t="shared" ca="1" si="29"/>
        <v>20:56:13</v>
      </c>
      <c r="H198" s="3">
        <f t="shared" si="27"/>
        <v>4.3055555555555562E-2</v>
      </c>
      <c r="I198" s="3" t="str">
        <f t="shared" si="30"/>
        <v>01:02:00</v>
      </c>
      <c r="K198" t="s">
        <v>147</v>
      </c>
      <c r="L198" s="4">
        <v>4.3055555555555562E-2</v>
      </c>
      <c r="N198" s="6" t="str">
        <f t="shared" ca="1" si="31"/>
        <v>('GiadaBitossi','Sofia','12/12/2020','20:56:13','01:02:00','','DIS7')</v>
      </c>
      <c r="Q198" s="5">
        <f t="shared" ca="1" si="32"/>
        <v>0.69188868683796245</v>
      </c>
      <c r="R198" s="3" t="b">
        <f t="shared" si="26"/>
        <v>0</v>
      </c>
      <c r="T198" s="2">
        <v>44369</v>
      </c>
      <c r="U198" t="b">
        <f t="shared" ref="U198:U229" ca="1" si="33">(E198&lt;S198)</f>
        <v>0</v>
      </c>
      <c r="V198" t="b">
        <f t="shared" ref="V198:V229" ca="1" si="34">(E198&gt;T198)</f>
        <v>0</v>
      </c>
      <c r="W198" t="b">
        <f t="shared" ref="W198:W229" ca="1" si="35">AND(E198&gt;S198,E198&lt;T198)</f>
        <v>1</v>
      </c>
    </row>
    <row r="199" spans="1:23" x14ac:dyDescent="0.3">
      <c r="A199" s="1" t="s">
        <v>103</v>
      </c>
      <c r="B199" t="s">
        <v>104</v>
      </c>
      <c r="C199" s="1" t="s">
        <v>15</v>
      </c>
      <c r="D199" t="s">
        <v>38</v>
      </c>
      <c r="E199" s="2">
        <f ca="1">RANDBETWEEN(C199,T199)</f>
        <v>44291</v>
      </c>
      <c r="F199" s="7" t="str">
        <f t="shared" ca="1" si="28"/>
        <v>05/04/2021</v>
      </c>
      <c r="G199" t="str">
        <f t="shared" ca="1" si="29"/>
        <v>13:48:56</v>
      </c>
      <c r="H199" s="3">
        <f t="shared" si="27"/>
        <v>5.1388888888888894E-2</v>
      </c>
      <c r="I199" s="3" t="str">
        <f t="shared" si="30"/>
        <v>01:14:00</v>
      </c>
      <c r="K199" t="s">
        <v>148</v>
      </c>
      <c r="L199" s="4">
        <v>5.1388888888888894E-2</v>
      </c>
      <c r="N199" s="6" t="str">
        <f t="shared" ca="1" si="31"/>
        <v>('GiadaBitossi','Chiara','05/04/2021','13:48:56','01:14:00','','DIS8')</v>
      </c>
      <c r="Q199" s="5">
        <f t="shared" ca="1" si="32"/>
        <v>0.33861683611534077</v>
      </c>
      <c r="R199" s="3" t="b">
        <f t="shared" si="26"/>
        <v>0</v>
      </c>
      <c r="T199" s="2">
        <v>44369</v>
      </c>
      <c r="U199" t="b">
        <f t="shared" ca="1" si="33"/>
        <v>0</v>
      </c>
      <c r="V199" t="b">
        <f t="shared" ca="1" si="34"/>
        <v>0</v>
      </c>
      <c r="W199" t="b">
        <f t="shared" ca="1" si="35"/>
        <v>1</v>
      </c>
    </row>
    <row r="200" spans="1:23" x14ac:dyDescent="0.3">
      <c r="A200" s="1" t="s">
        <v>58</v>
      </c>
      <c r="B200" t="s">
        <v>59</v>
      </c>
      <c r="C200" s="1" t="s">
        <v>15</v>
      </c>
      <c r="D200" t="s">
        <v>57</v>
      </c>
      <c r="E200" s="2">
        <f ca="1">RANDBETWEEN(C200,T200)</f>
        <v>44151</v>
      </c>
      <c r="F200" s="7" t="str">
        <f t="shared" ca="1" si="28"/>
        <v>16/11/2020</v>
      </c>
      <c r="G200" t="str">
        <f t="shared" ca="1" si="29"/>
        <v>03:03:13</v>
      </c>
      <c r="H200" s="3">
        <f>L200</f>
        <v>9.0277777777777776E-2</v>
      </c>
      <c r="I200" s="3" t="str">
        <f t="shared" si="30"/>
        <v>02:10:00</v>
      </c>
      <c r="K200" t="s">
        <v>149</v>
      </c>
      <c r="L200" s="4">
        <v>9.0277777777777776E-2</v>
      </c>
      <c r="N200" s="6" t="str">
        <f t="shared" ca="1" si="31"/>
        <v>('FrankZanchi','Frank','16/11/2020','03:03:13','02:10:00','','WARN1')</v>
      </c>
      <c r="Q200" s="5">
        <f t="shared" ca="1" si="32"/>
        <v>0.38022299192704689</v>
      </c>
      <c r="R200" s="3" t="b">
        <f t="shared" si="26"/>
        <v>0</v>
      </c>
      <c r="T200" s="2">
        <v>44369</v>
      </c>
      <c r="U200" t="b">
        <f t="shared" ca="1" si="33"/>
        <v>0</v>
      </c>
      <c r="V200" t="b">
        <f t="shared" ca="1" si="34"/>
        <v>0</v>
      </c>
      <c r="W200" t="b">
        <f t="shared" ca="1" si="35"/>
        <v>1</v>
      </c>
    </row>
    <row r="201" spans="1:23" x14ac:dyDescent="0.3">
      <c r="A201" s="1" t="s">
        <v>13</v>
      </c>
      <c r="B201" t="s">
        <v>14</v>
      </c>
      <c r="C201" s="1" t="s">
        <v>15</v>
      </c>
      <c r="D201" t="s">
        <v>16</v>
      </c>
      <c r="E201" s="2">
        <f ca="1">RANDBETWEEN(C201,T201)</f>
        <v>44155</v>
      </c>
      <c r="F201" s="7" t="str">
        <f t="shared" ca="1" si="28"/>
        <v>20/11/2020</v>
      </c>
      <c r="G201" t="str">
        <f t="shared" ca="1" si="29"/>
        <v>21:17:11</v>
      </c>
      <c r="H201" s="3">
        <f t="shared" ref="H201" si="36">L201</f>
        <v>8.819444444444445E-2</v>
      </c>
      <c r="I201" s="3" t="str">
        <f t="shared" si="30"/>
        <v>02:07:00</v>
      </c>
      <c r="K201" t="s">
        <v>150</v>
      </c>
      <c r="L201" s="4">
        <v>8.819444444444445E-2</v>
      </c>
      <c r="N201" s="6" t="str">
        <f t="shared" ca="1" si="31"/>
        <v>('DarioAzeglioTabegna','Dario','20/11/2020','21:17:11','02:07:00','','WARN2')</v>
      </c>
      <c r="Q201" s="5">
        <f t="shared" ca="1" si="32"/>
        <v>0.30476236793438716</v>
      </c>
      <c r="R201" s="3" t="b">
        <f t="shared" si="26"/>
        <v>0</v>
      </c>
      <c r="T201" s="2">
        <v>44369</v>
      </c>
      <c r="U201" t="b">
        <f t="shared" ca="1" si="33"/>
        <v>0</v>
      </c>
      <c r="V201" t="b">
        <f t="shared" ca="1" si="34"/>
        <v>0</v>
      </c>
      <c r="W201" t="b">
        <f t="shared" ca="1" si="35"/>
        <v>1</v>
      </c>
    </row>
    <row r="202" spans="1:23" x14ac:dyDescent="0.3">
      <c r="A202" s="1" t="s">
        <v>13</v>
      </c>
      <c r="B202" t="s">
        <v>14</v>
      </c>
      <c r="C202" s="1" t="s">
        <v>15</v>
      </c>
      <c r="D202" t="s">
        <v>12</v>
      </c>
      <c r="E202" s="2">
        <f ca="1">RANDBETWEEN(C202,T202)</f>
        <v>44200</v>
      </c>
      <c r="F202" s="7" t="str">
        <f t="shared" ca="1" si="28"/>
        <v>04/01/2021</v>
      </c>
      <c r="G202" t="str">
        <f t="shared" ca="1" si="29"/>
        <v>16:26:28</v>
      </c>
      <c r="H202" s="3">
        <f ca="1">Q202*L202</f>
        <v>7.9601455966928233E-2</v>
      </c>
      <c r="I202" s="3" t="str">
        <f t="shared" ca="1" si="30"/>
        <v>01:54:38</v>
      </c>
      <c r="K202" t="s">
        <v>151</v>
      </c>
      <c r="L202" s="4">
        <v>9.7222222222222224E-2</v>
      </c>
      <c r="N202" s="6" t="str">
        <f t="shared" ca="1" si="31"/>
        <v>('DarioAzeglioTabegna','Eugenio','04/01/2021','16:26:28','01:54:38','','WARN3')</v>
      </c>
      <c r="Q202" s="5">
        <f t="shared" ca="1" si="32"/>
        <v>0.81875783280269043</v>
      </c>
      <c r="R202" s="3" t="b">
        <f t="shared" ca="1" si="26"/>
        <v>1</v>
      </c>
      <c r="T202" s="2">
        <v>44369</v>
      </c>
      <c r="U202" t="b">
        <f t="shared" ca="1" si="33"/>
        <v>0</v>
      </c>
      <c r="V202" t="b">
        <f t="shared" ca="1" si="34"/>
        <v>0</v>
      </c>
      <c r="W202" t="b">
        <f t="shared" ca="1" si="35"/>
        <v>1</v>
      </c>
    </row>
    <row r="203" spans="1:23" x14ac:dyDescent="0.3">
      <c r="A203" s="1" t="s">
        <v>52</v>
      </c>
      <c r="B203" t="s">
        <v>53</v>
      </c>
      <c r="C203" s="1" t="s">
        <v>54</v>
      </c>
      <c r="D203" t="s">
        <v>56</v>
      </c>
      <c r="E203" s="2">
        <f ca="1">RANDBETWEEN(C203,T203)</f>
        <v>44268</v>
      </c>
      <c r="F203" s="7" t="str">
        <f t="shared" ca="1" si="28"/>
        <v>13/03/2021</v>
      </c>
      <c r="G203" t="str">
        <f t="shared" ca="1" si="29"/>
        <v>02:20:30</v>
      </c>
      <c r="H203" s="3">
        <f ca="1">Q203*L203</f>
        <v>1.4547454061210108E-2</v>
      </c>
      <c r="I203" s="3" t="str">
        <f t="shared" ca="1" si="30"/>
        <v>00:20:57</v>
      </c>
      <c r="K203" t="s">
        <v>152</v>
      </c>
      <c r="L203" s="4">
        <v>9.375E-2</v>
      </c>
      <c r="N203" s="6" t="str">
        <f t="shared" ca="1" si="31"/>
        <v>('MicheleTatiani','Michele','13/03/2021','02:20:30','00:20:57','','WARN4')</v>
      </c>
      <c r="Q203" s="5">
        <f t="shared" ca="1" si="32"/>
        <v>0.15517284331957448</v>
      </c>
      <c r="R203" s="3" t="b">
        <f t="shared" ca="1" si="26"/>
        <v>1</v>
      </c>
      <c r="T203" s="2">
        <v>44369</v>
      </c>
      <c r="U203" t="b">
        <f t="shared" ca="1" si="33"/>
        <v>0</v>
      </c>
      <c r="V203" t="b">
        <f t="shared" ca="1" si="34"/>
        <v>0</v>
      </c>
      <c r="W203" t="b">
        <f t="shared" ca="1" si="35"/>
        <v>1</v>
      </c>
    </row>
    <row r="204" spans="1:23" x14ac:dyDescent="0.3">
      <c r="A204" s="1" t="s">
        <v>52</v>
      </c>
      <c r="B204" t="s">
        <v>53</v>
      </c>
      <c r="C204" s="1" t="s">
        <v>54</v>
      </c>
      <c r="D204" t="s">
        <v>55</v>
      </c>
      <c r="E204" s="2">
        <f ca="1">RANDBETWEEN(C204,T204)</f>
        <v>44183</v>
      </c>
      <c r="F204" s="7" t="str">
        <f t="shared" ca="1" si="28"/>
        <v>18/12/2020</v>
      </c>
      <c r="G204" t="str">
        <f t="shared" ca="1" si="29"/>
        <v>14:21:38</v>
      </c>
      <c r="H204" s="3">
        <f ca="1">Q204*L204</f>
        <v>3.8504178673738045E-2</v>
      </c>
      <c r="I204" s="3" t="str">
        <f t="shared" ca="1" si="30"/>
        <v>00:55:27</v>
      </c>
      <c r="K204" t="s">
        <v>153</v>
      </c>
      <c r="L204" s="4">
        <v>8.6805555555555566E-2</v>
      </c>
      <c r="N204" s="6" t="str">
        <f t="shared" ca="1" si="31"/>
        <v>('MicheleTatiani','Andrea','18/12/2020','14:21:38','00:55:27','','WARN5')</v>
      </c>
      <c r="Q204" s="5">
        <f t="shared" ca="1" si="32"/>
        <v>0.44356813832146225</v>
      </c>
      <c r="R204" s="3" t="b">
        <f t="shared" ca="1" si="26"/>
        <v>1</v>
      </c>
      <c r="T204" s="2">
        <v>44369</v>
      </c>
      <c r="U204" t="b">
        <f t="shared" ca="1" si="33"/>
        <v>0</v>
      </c>
      <c r="V204" t="b">
        <f t="shared" ca="1" si="34"/>
        <v>0</v>
      </c>
      <c r="W204" t="b">
        <f t="shared" ca="1" si="35"/>
        <v>1</v>
      </c>
    </row>
    <row r="205" spans="1:23" x14ac:dyDescent="0.3">
      <c r="A205" s="1" t="s">
        <v>52</v>
      </c>
      <c r="B205" t="s">
        <v>53</v>
      </c>
      <c r="C205" s="1" t="s">
        <v>54</v>
      </c>
      <c r="D205" t="s">
        <v>51</v>
      </c>
      <c r="E205" s="2">
        <f ca="1">RANDBETWEEN(C205,T205)</f>
        <v>44148</v>
      </c>
      <c r="F205" s="7" t="str">
        <f t="shared" ca="1" si="28"/>
        <v>13/11/2020</v>
      </c>
      <c r="G205" t="str">
        <f t="shared" ca="1" si="29"/>
        <v>00:27:27</v>
      </c>
      <c r="H205" s="3">
        <f ca="1">Q205*L205</f>
        <v>1.4623568531822543E-2</v>
      </c>
      <c r="I205" s="3" t="str">
        <f t="shared" ca="1" si="30"/>
        <v>00:21:03</v>
      </c>
      <c r="K205" t="s">
        <v>154</v>
      </c>
      <c r="L205" s="4">
        <v>9.1666666666666674E-2</v>
      </c>
      <c r="N205" s="6" t="str">
        <f t="shared" ca="1" si="31"/>
        <v>('MicheleTatiani','Marco','13/11/2020','00:27:27','00:21:03','','WARN6')</v>
      </c>
      <c r="Q205" s="5">
        <f t="shared" ca="1" si="32"/>
        <v>0.15952983852897318</v>
      </c>
      <c r="R205" s="3" t="b">
        <f t="shared" ca="1" si="26"/>
        <v>1</v>
      </c>
      <c r="T205" s="2">
        <v>44369</v>
      </c>
      <c r="U205" t="b">
        <f t="shared" ca="1" si="33"/>
        <v>0</v>
      </c>
      <c r="V205" t="b">
        <f t="shared" ca="1" si="34"/>
        <v>0</v>
      </c>
      <c r="W205" t="b">
        <f t="shared" ca="1" si="35"/>
        <v>1</v>
      </c>
    </row>
    <row r="206" spans="1:23" x14ac:dyDescent="0.3">
      <c r="A206" s="1" t="s">
        <v>126</v>
      </c>
      <c r="B206" t="s">
        <v>127</v>
      </c>
      <c r="C206" s="1" t="s">
        <v>128</v>
      </c>
      <c r="D206" t="s">
        <v>130</v>
      </c>
      <c r="E206" s="2">
        <f ca="1">RANDBETWEEN(C206,T206)</f>
        <v>44234</v>
      </c>
      <c r="F206" s="7" t="str">
        <f t="shared" ca="1" si="28"/>
        <v>07/02/2021</v>
      </c>
      <c r="G206" t="str">
        <f t="shared" ca="1" si="29"/>
        <v>01:25:06</v>
      </c>
      <c r="H206" s="3">
        <f ca="1">Q206*L206</f>
        <v>2.087194423657149E-3</v>
      </c>
      <c r="I206" s="3" t="str">
        <f t="shared" ca="1" si="30"/>
        <v>00:03:00</v>
      </c>
      <c r="K206" t="s">
        <v>155</v>
      </c>
      <c r="L206" s="4">
        <v>9.5138888888888884E-2</v>
      </c>
      <c r="N206" s="6" t="str">
        <f t="shared" ca="1" si="31"/>
        <v>('AssuntaRubini','Assunta','07/02/2021','01:25:06','00:03:00','','WARN7')</v>
      </c>
      <c r="Q206" s="5">
        <f t="shared" ca="1" si="32"/>
        <v>2.193839394208974E-2</v>
      </c>
      <c r="R206" s="3" t="b">
        <f t="shared" ca="1" si="26"/>
        <v>1</v>
      </c>
      <c r="T206" s="2">
        <v>44369</v>
      </c>
      <c r="U206" t="b">
        <f t="shared" ca="1" si="33"/>
        <v>0</v>
      </c>
      <c r="V206" t="b">
        <f t="shared" ca="1" si="34"/>
        <v>0</v>
      </c>
      <c r="W206" t="b">
        <f t="shared" ca="1" si="35"/>
        <v>1</v>
      </c>
    </row>
    <row r="207" spans="1:23" x14ac:dyDescent="0.3">
      <c r="A207" s="1" t="s">
        <v>126</v>
      </c>
      <c r="B207" t="s">
        <v>127</v>
      </c>
      <c r="C207" s="1" t="s">
        <v>128</v>
      </c>
      <c r="D207" t="s">
        <v>129</v>
      </c>
      <c r="E207" s="2">
        <f ca="1">RANDBETWEEN(C207,T207)</f>
        <v>44292</v>
      </c>
      <c r="F207" s="7" t="str">
        <f t="shared" ca="1" si="28"/>
        <v>06/04/2021</v>
      </c>
      <c r="G207" t="str">
        <f t="shared" ca="1" si="29"/>
        <v>13:43:45</v>
      </c>
      <c r="H207" s="3">
        <f ca="1">Q207*L207</f>
        <v>7.9223757897664851E-2</v>
      </c>
      <c r="I207" s="3" t="str">
        <f t="shared" ca="1" si="30"/>
        <v>01:54:05</v>
      </c>
      <c r="K207" t="s">
        <v>156</v>
      </c>
      <c r="L207" s="4">
        <v>0.10069444444444443</v>
      </c>
      <c r="N207" s="6" t="str">
        <f t="shared" ca="1" si="31"/>
        <v>('AssuntaRubini','Maria','06/04/2021','13:43:45','01:54:05','','WARN8')</v>
      </c>
      <c r="Q207" s="5">
        <f t="shared" ca="1" si="32"/>
        <v>0.78677387153543032</v>
      </c>
      <c r="R207" s="3" t="b">
        <f t="shared" ca="1" si="26"/>
        <v>1</v>
      </c>
      <c r="T207" s="2">
        <v>44369</v>
      </c>
      <c r="U207" t="b">
        <f t="shared" ca="1" si="33"/>
        <v>0</v>
      </c>
      <c r="V207" t="b">
        <f t="shared" ca="1" si="34"/>
        <v>0</v>
      </c>
      <c r="W207" t="b">
        <f t="shared" ca="1" si="35"/>
        <v>1</v>
      </c>
    </row>
    <row r="208" spans="1:23" x14ac:dyDescent="0.3">
      <c r="A208" s="1" t="s">
        <v>126</v>
      </c>
      <c r="B208" t="s">
        <v>127</v>
      </c>
      <c r="C208" s="1" t="s">
        <v>128</v>
      </c>
      <c r="D208" t="s">
        <v>38</v>
      </c>
      <c r="E208" s="2">
        <f ca="1">RANDBETWEEN(C208,T208)</f>
        <v>44344</v>
      </c>
      <c r="F208" s="7" t="str">
        <f t="shared" ca="1" si="28"/>
        <v>28/05/2021</v>
      </c>
      <c r="G208" t="str">
        <f t="shared" ca="1" si="29"/>
        <v>02:55:05</v>
      </c>
      <c r="H208" s="3">
        <f ca="1">Q208*L208</f>
        <v>5.841165499015006E-2</v>
      </c>
      <c r="I208" s="3" t="str">
        <f t="shared" ca="1" si="30"/>
        <v>01:24:07</v>
      </c>
      <c r="K208" t="s">
        <v>157</v>
      </c>
      <c r="L208" s="4">
        <v>6.805555555555555E-2</v>
      </c>
      <c r="N208" s="6" t="str">
        <f t="shared" ca="1" si="31"/>
        <v>('AssuntaRubini','Chiara','28/05/2021','02:55:05','01:24:07','','HOR1')</v>
      </c>
      <c r="Q208" s="5">
        <f t="shared" ca="1" si="32"/>
        <v>0.85829370597771526</v>
      </c>
      <c r="R208" s="3" t="b">
        <f t="shared" ca="1" si="26"/>
        <v>1</v>
      </c>
      <c r="T208" s="2">
        <v>44369</v>
      </c>
      <c r="U208" t="b">
        <f t="shared" ca="1" si="33"/>
        <v>0</v>
      </c>
      <c r="V208" t="b">
        <f t="shared" ca="1" si="34"/>
        <v>0</v>
      </c>
      <c r="W208" t="b">
        <f t="shared" ca="1" si="35"/>
        <v>1</v>
      </c>
    </row>
    <row r="209" spans="1:23" x14ac:dyDescent="0.3">
      <c r="A209" s="1" t="s">
        <v>123</v>
      </c>
      <c r="B209" t="s">
        <v>124</v>
      </c>
      <c r="C209" s="1" t="s">
        <v>125</v>
      </c>
      <c r="D209" t="s">
        <v>120</v>
      </c>
      <c r="E209" s="2">
        <f ca="1">RANDBETWEEN(C209,T209)</f>
        <v>44216</v>
      </c>
      <c r="F209" s="7" t="str">
        <f t="shared" ca="1" si="28"/>
        <v>20/01/2021</v>
      </c>
      <c r="G209" t="str">
        <f t="shared" ca="1" si="29"/>
        <v>01:20:37</v>
      </c>
      <c r="H209" s="3">
        <f ca="1">Q209*L209</f>
        <v>4.7615983395218761E-2</v>
      </c>
      <c r="I209" s="3" t="str">
        <f t="shared" ca="1" si="30"/>
        <v>01:08:34</v>
      </c>
      <c r="K209" t="s">
        <v>158</v>
      </c>
      <c r="L209" s="4">
        <v>7.0833333333333331E-2</v>
      </c>
      <c r="N209" s="6" t="str">
        <f t="shared" ca="1" si="31"/>
        <v>('GiuliaLetiziaNorbiato','Giulia','20/01/2021','01:20:37','01:08:34','','HOR2')</v>
      </c>
      <c r="Q209" s="5">
        <f t="shared" ca="1" si="32"/>
        <v>0.67222564793250017</v>
      </c>
      <c r="R209" s="3" t="b">
        <f t="shared" ca="1" si="26"/>
        <v>1</v>
      </c>
      <c r="T209" s="2">
        <v>44369</v>
      </c>
      <c r="U209" t="b">
        <f t="shared" ca="1" si="33"/>
        <v>0</v>
      </c>
      <c r="V209" t="b">
        <f t="shared" ca="1" si="34"/>
        <v>0</v>
      </c>
      <c r="W209" t="b">
        <f t="shared" ca="1" si="35"/>
        <v>1</v>
      </c>
    </row>
    <row r="210" spans="1:23" x14ac:dyDescent="0.3">
      <c r="A210" s="1" t="s">
        <v>117</v>
      </c>
      <c r="B210" t="s">
        <v>118</v>
      </c>
      <c r="C210" s="1" t="s">
        <v>119</v>
      </c>
      <c r="D210" t="s">
        <v>122</v>
      </c>
      <c r="E210" s="2">
        <f ca="1">RANDBETWEEN(C210,T210)</f>
        <v>44099</v>
      </c>
      <c r="F210" s="7" t="str">
        <f t="shared" ca="1" si="28"/>
        <v>25/09/2020</v>
      </c>
      <c r="G210" t="str">
        <f t="shared" ca="1" si="29"/>
        <v>11:23:30</v>
      </c>
      <c r="H210" s="3">
        <f ca="1">Q210*L210</f>
        <v>3.2847789331616153E-2</v>
      </c>
      <c r="I210" s="3" t="str">
        <f t="shared" ca="1" si="30"/>
        <v>00:47:18</v>
      </c>
      <c r="K210" t="s">
        <v>159</v>
      </c>
      <c r="L210" s="4">
        <v>7.4305555555555555E-2</v>
      </c>
      <c r="N210" s="6" t="str">
        <f t="shared" ca="1" si="31"/>
        <v>('EttoreDomenici','Ettore','25/09/2020','11:23:30','00:47:18','','HOR3')</v>
      </c>
      <c r="Q210" s="5">
        <f t="shared" ca="1" si="32"/>
        <v>0.44206370689277819</v>
      </c>
      <c r="R210" s="3" t="b">
        <f t="shared" ca="1" si="26"/>
        <v>1</v>
      </c>
      <c r="T210" s="2">
        <v>44369</v>
      </c>
      <c r="U210" t="b">
        <f t="shared" ca="1" si="33"/>
        <v>0</v>
      </c>
      <c r="V210" t="b">
        <f t="shared" ca="1" si="34"/>
        <v>0</v>
      </c>
      <c r="W210" t="b">
        <f t="shared" ca="1" si="35"/>
        <v>1</v>
      </c>
    </row>
    <row r="211" spans="1:23" x14ac:dyDescent="0.3">
      <c r="A211" s="1" t="s">
        <v>117</v>
      </c>
      <c r="B211" t="s">
        <v>118</v>
      </c>
      <c r="C211" s="1" t="s">
        <v>119</v>
      </c>
      <c r="D211" t="s">
        <v>39</v>
      </c>
      <c r="E211" s="2">
        <f ca="1">RANDBETWEEN(C211,T211)</f>
        <v>44360</v>
      </c>
      <c r="F211" s="7" t="str">
        <f t="shared" ca="1" si="28"/>
        <v>13/06/2021</v>
      </c>
      <c r="G211" t="str">
        <f t="shared" ca="1" si="29"/>
        <v>16:35:09</v>
      </c>
      <c r="H211" s="3">
        <f ca="1">Q211*L211</f>
        <v>3.5156545876287922E-2</v>
      </c>
      <c r="I211" s="3" t="str">
        <f t="shared" ca="1" si="30"/>
        <v>00:50:38</v>
      </c>
      <c r="K211" t="s">
        <v>160</v>
      </c>
      <c r="L211" s="4">
        <v>6.8749999999999992E-2</v>
      </c>
      <c r="N211" s="6" t="str">
        <f t="shared" ca="1" si="31"/>
        <v>('EttoreDomenici','Riccardo','13/06/2021','16:35:09','00:50:38','','HOR4')</v>
      </c>
      <c r="Q211" s="5">
        <f t="shared" ca="1" si="32"/>
        <v>0.51136794001873342</v>
      </c>
      <c r="R211" s="3" t="b">
        <f t="shared" ca="1" si="26"/>
        <v>1</v>
      </c>
      <c r="T211" s="2">
        <v>44369</v>
      </c>
      <c r="U211" t="b">
        <f t="shared" ca="1" si="33"/>
        <v>0</v>
      </c>
      <c r="V211" t="b">
        <f t="shared" ca="1" si="34"/>
        <v>0</v>
      </c>
      <c r="W211" t="b">
        <f t="shared" ca="1" si="35"/>
        <v>1</v>
      </c>
    </row>
    <row r="212" spans="1:23" x14ac:dyDescent="0.3">
      <c r="A212" s="1" t="s">
        <v>117</v>
      </c>
      <c r="B212" t="s">
        <v>118</v>
      </c>
      <c r="C212" s="1" t="s">
        <v>119</v>
      </c>
      <c r="D212" t="s">
        <v>121</v>
      </c>
      <c r="E212" s="2">
        <f ca="1">RANDBETWEEN(C212,T212)</f>
        <v>43959</v>
      </c>
      <c r="F212" s="7" t="str">
        <f t="shared" ca="1" si="28"/>
        <v>08/05/2020</v>
      </c>
      <c r="G212" t="str">
        <f t="shared" ca="1" si="29"/>
        <v>04:29:29</v>
      </c>
      <c r="H212" s="3">
        <f ca="1">Q212*L212</f>
        <v>2.1322371371763536E-2</v>
      </c>
      <c r="I212" s="3" t="str">
        <f t="shared" ca="1" si="30"/>
        <v>00:30:42</v>
      </c>
      <c r="K212" t="s">
        <v>161</v>
      </c>
      <c r="L212" s="4">
        <v>7.7083333333333337E-2</v>
      </c>
      <c r="N212" s="6" t="str">
        <f t="shared" ca="1" si="31"/>
        <v>('EttoreDomenici','Claudio','08/05/2020','04:29:29','00:30:42','','HOR5')</v>
      </c>
      <c r="Q212" s="5">
        <f t="shared" ca="1" si="32"/>
        <v>0.27661454752558101</v>
      </c>
      <c r="R212" s="3" t="b">
        <f t="shared" ca="1" si="26"/>
        <v>1</v>
      </c>
      <c r="T212" s="2">
        <v>44369</v>
      </c>
      <c r="U212" t="b">
        <f t="shared" ca="1" si="33"/>
        <v>0</v>
      </c>
      <c r="V212" t="b">
        <f t="shared" ca="1" si="34"/>
        <v>0</v>
      </c>
      <c r="W212" t="b">
        <f t="shared" ca="1" si="35"/>
        <v>1</v>
      </c>
    </row>
    <row r="213" spans="1:23" x14ac:dyDescent="0.3">
      <c r="A213" s="1" t="s">
        <v>117</v>
      </c>
      <c r="B213" t="s">
        <v>118</v>
      </c>
      <c r="C213" s="1" t="s">
        <v>119</v>
      </c>
      <c r="D213" t="s">
        <v>120</v>
      </c>
      <c r="E213" s="2">
        <f ca="1">RANDBETWEEN(C213,T213)</f>
        <v>44157</v>
      </c>
      <c r="F213" s="7" t="str">
        <f t="shared" ca="1" si="28"/>
        <v>22/11/2020</v>
      </c>
      <c r="G213" t="str">
        <f t="shared" ca="1" si="29"/>
        <v>19:52:54</v>
      </c>
      <c r="H213" s="3">
        <f ca="1">Q213*L213</f>
        <v>1.3699473534240425E-2</v>
      </c>
      <c r="I213" s="3" t="str">
        <f t="shared" ca="1" si="30"/>
        <v>00:19:44</v>
      </c>
      <c r="K213" t="s">
        <v>162</v>
      </c>
      <c r="L213" s="4">
        <v>6.0416666666666667E-2</v>
      </c>
      <c r="N213" s="6" t="str">
        <f t="shared" ca="1" si="31"/>
        <v>('EttoreDomenici','Giulia','22/11/2020','19:52:54','00:19:44','','HOR6')</v>
      </c>
      <c r="Q213" s="5">
        <f t="shared" ca="1" si="32"/>
        <v>0.2267499067736346</v>
      </c>
      <c r="R213" s="3" t="b">
        <f t="shared" ca="1" si="26"/>
        <v>1</v>
      </c>
      <c r="T213" s="2">
        <v>44369</v>
      </c>
      <c r="U213" t="b">
        <f t="shared" ca="1" si="33"/>
        <v>0</v>
      </c>
      <c r="V213" t="b">
        <f t="shared" ca="1" si="34"/>
        <v>0</v>
      </c>
      <c r="W213" t="b">
        <f t="shared" ca="1" si="35"/>
        <v>1</v>
      </c>
    </row>
    <row r="214" spans="1:23" x14ac:dyDescent="0.3">
      <c r="A214" s="1" t="s">
        <v>117</v>
      </c>
      <c r="B214" t="s">
        <v>118</v>
      </c>
      <c r="C214" s="1" t="s">
        <v>119</v>
      </c>
      <c r="D214" t="s">
        <v>5</v>
      </c>
      <c r="E214" s="2">
        <f ca="1">RANDBETWEEN(C214,T214)</f>
        <v>43877</v>
      </c>
      <c r="F214" s="7" t="str">
        <f t="shared" ca="1" si="28"/>
        <v>16/02/2020</v>
      </c>
      <c r="G214" t="str">
        <f t="shared" ca="1" si="29"/>
        <v>02:51:41</v>
      </c>
      <c r="H214" s="3">
        <f ca="1">Q214*L214</f>
        <v>4.2765093092006073E-2</v>
      </c>
      <c r="I214" s="3" t="str">
        <f t="shared" ca="1" si="30"/>
        <v>01:01:35</v>
      </c>
      <c r="K214" t="s">
        <v>163</v>
      </c>
      <c r="L214" s="4">
        <v>8.3333333333333329E-2</v>
      </c>
      <c r="N214" s="6" t="str">
        <f t="shared" ca="1" si="31"/>
        <v>('EttoreDomenici','Lucia','16/02/2020','02:51:41','01:01:35','','TWIL1')</v>
      </c>
      <c r="Q214" s="5">
        <f t="shared" ca="1" si="32"/>
        <v>0.51318111710407288</v>
      </c>
      <c r="R214" s="3" t="b">
        <f t="shared" ca="1" si="26"/>
        <v>1</v>
      </c>
      <c r="T214" s="2">
        <v>44369</v>
      </c>
      <c r="U214" t="b">
        <f t="shared" ca="1" si="33"/>
        <v>0</v>
      </c>
      <c r="V214" t="b">
        <f t="shared" ca="1" si="34"/>
        <v>0</v>
      </c>
      <c r="W214" t="b">
        <f t="shared" ca="1" si="35"/>
        <v>1</v>
      </c>
    </row>
    <row r="215" spans="1:23" x14ac:dyDescent="0.3">
      <c r="A215" s="1" t="s">
        <v>110</v>
      </c>
      <c r="B215" t="s">
        <v>111</v>
      </c>
      <c r="C215" s="1" t="s">
        <v>112</v>
      </c>
      <c r="D215" t="s">
        <v>113</v>
      </c>
      <c r="E215" s="2">
        <f ca="1">RANDBETWEEN(C215,T215)</f>
        <v>43968</v>
      </c>
      <c r="F215" s="7" t="str">
        <f t="shared" ca="1" si="28"/>
        <v>17/05/2020</v>
      </c>
      <c r="G215" t="str">
        <f t="shared" ca="1" si="29"/>
        <v>22:45:50</v>
      </c>
      <c r="H215" s="3">
        <f ca="1">Q215*L215</f>
        <v>7.9592915855762249E-3</v>
      </c>
      <c r="I215" s="3" t="str">
        <f t="shared" ca="1" si="30"/>
        <v>00:11:28</v>
      </c>
      <c r="K215" t="s">
        <v>164</v>
      </c>
      <c r="L215" s="4">
        <v>9.7222222222222224E-2</v>
      </c>
      <c r="N215" s="6" t="str">
        <f t="shared" ca="1" si="31"/>
        <v>('CarolinaSanzani','Carolina','17/05/2020','22:45:50','00:11:28','','TWIL2')</v>
      </c>
      <c r="Q215" s="5">
        <f t="shared" ca="1" si="32"/>
        <v>8.1866999165926879E-2</v>
      </c>
      <c r="R215" s="3" t="b">
        <f t="shared" ca="1" si="26"/>
        <v>1</v>
      </c>
      <c r="T215" s="2">
        <v>44369</v>
      </c>
      <c r="U215" t="b">
        <f t="shared" ca="1" si="33"/>
        <v>0</v>
      </c>
      <c r="V215" t="b">
        <f t="shared" ca="1" si="34"/>
        <v>0</v>
      </c>
      <c r="W215" t="b">
        <f t="shared" ca="1" si="35"/>
        <v>1</v>
      </c>
    </row>
    <row r="216" spans="1:23" x14ac:dyDescent="0.3">
      <c r="A216" s="1" t="s">
        <v>110</v>
      </c>
      <c r="B216" t="s">
        <v>111</v>
      </c>
      <c r="C216" s="1" t="s">
        <v>112</v>
      </c>
      <c r="D216" t="s">
        <v>4</v>
      </c>
      <c r="E216" s="2">
        <f ca="1">RANDBETWEEN(C216,T216)</f>
        <v>44030</v>
      </c>
      <c r="F216" s="7" t="str">
        <f t="shared" ca="1" si="28"/>
        <v>18/07/2020</v>
      </c>
      <c r="G216" t="str">
        <f t="shared" ca="1" si="29"/>
        <v>02:29:04</v>
      </c>
      <c r="H216" s="3">
        <f ca="1">Q216*L216</f>
        <v>1.7308410595524085E-2</v>
      </c>
      <c r="I216" s="3" t="str">
        <f t="shared" ca="1" si="30"/>
        <v>00:24:55</v>
      </c>
      <c r="K216" t="s">
        <v>165</v>
      </c>
      <c r="L216" s="4">
        <v>7.6388888888888895E-2</v>
      </c>
      <c r="N216" s="6" t="str">
        <f t="shared" ca="1" si="31"/>
        <v>('CarolinaSanzani','Camilla','18/07/2020','02:29:04','00:24:55','','TWIL3')</v>
      </c>
      <c r="Q216" s="5">
        <f t="shared" ca="1" si="32"/>
        <v>0.22658282961413345</v>
      </c>
      <c r="R216" s="3" t="b">
        <f t="shared" ref="R216:R229" ca="1" si="37">H216&lt;L216</f>
        <v>1</v>
      </c>
      <c r="T216" s="2">
        <v>44369</v>
      </c>
      <c r="U216" t="b">
        <f t="shared" ca="1" si="33"/>
        <v>0</v>
      </c>
      <c r="V216" t="b">
        <f t="shared" ca="1" si="34"/>
        <v>0</v>
      </c>
      <c r="W216" t="b">
        <f t="shared" ca="1" si="35"/>
        <v>1</v>
      </c>
    </row>
    <row r="217" spans="1:23" x14ac:dyDescent="0.3">
      <c r="A217" s="1" t="s">
        <v>110</v>
      </c>
      <c r="B217" t="s">
        <v>111</v>
      </c>
      <c r="C217" s="1" t="s">
        <v>112</v>
      </c>
      <c r="D217" t="s">
        <v>38</v>
      </c>
      <c r="E217" s="2">
        <f ca="1">RANDBETWEEN(C217,T217)</f>
        <v>44299</v>
      </c>
      <c r="F217" s="7" t="str">
        <f t="shared" ca="1" si="28"/>
        <v>13/04/2021</v>
      </c>
      <c r="G217" t="str">
        <f t="shared" ca="1" si="29"/>
        <v>05:39:46</v>
      </c>
      <c r="H217" s="3">
        <f ca="1">Q217*L217</f>
        <v>6.7774953388529027E-2</v>
      </c>
      <c r="I217" s="3" t="str">
        <f t="shared" ca="1" si="30"/>
        <v>01:37:36</v>
      </c>
      <c r="K217" t="s">
        <v>166</v>
      </c>
      <c r="L217" s="4">
        <v>6.9444444444444434E-2</v>
      </c>
      <c r="N217" s="6" t="str">
        <f t="shared" ca="1" si="31"/>
        <v>('CarolinaSanzani','Chiara','13/04/2021','05:39:46','01:37:36','','AVEN1')</v>
      </c>
      <c r="Q217" s="5">
        <f t="shared" ca="1" si="32"/>
        <v>0.97595932879481817</v>
      </c>
      <c r="R217" s="3" t="b">
        <f t="shared" ca="1" si="37"/>
        <v>1</v>
      </c>
      <c r="T217" s="2">
        <v>44369</v>
      </c>
      <c r="U217" t="b">
        <f t="shared" ca="1" si="33"/>
        <v>0</v>
      </c>
      <c r="V217" t="b">
        <f t="shared" ca="1" si="34"/>
        <v>0</v>
      </c>
      <c r="W217" t="b">
        <f t="shared" ca="1" si="35"/>
        <v>1</v>
      </c>
    </row>
    <row r="218" spans="1:23" x14ac:dyDescent="0.3">
      <c r="A218" s="1" t="s">
        <v>106</v>
      </c>
      <c r="B218" t="s">
        <v>107</v>
      </c>
      <c r="C218" s="1" t="s">
        <v>108</v>
      </c>
      <c r="D218" t="s">
        <v>109</v>
      </c>
      <c r="E218" s="2">
        <f ca="1">RANDBETWEEN(C218,T218)</f>
        <v>43858</v>
      </c>
      <c r="F218" s="7" t="str">
        <f t="shared" ca="1" si="28"/>
        <v>28/01/2020</v>
      </c>
      <c r="G218" t="str">
        <f t="shared" ca="1" si="29"/>
        <v>11:05:22</v>
      </c>
      <c r="H218" s="3">
        <f t="shared" ref="H218:H229" ca="1" si="38">Q218*L218</f>
        <v>7.1904786375910107E-2</v>
      </c>
      <c r="I218" s="3" t="str">
        <f t="shared" ca="1" si="30"/>
        <v>01:43:33</v>
      </c>
      <c r="K218" t="s">
        <v>167</v>
      </c>
      <c r="L218" s="4">
        <v>8.3333333333333329E-2</v>
      </c>
      <c r="N218" s="6" t="str">
        <f t="shared" ca="1" si="31"/>
        <v>('KevinBizzuti','Simone','28/01/2020','11:05:22','01:43:33','','AVEN2')</v>
      </c>
      <c r="Q218" s="5">
        <f t="shared" ca="1" si="32"/>
        <v>0.86285743651092139</v>
      </c>
      <c r="R218" s="3" t="b">
        <f t="shared" ca="1" si="37"/>
        <v>1</v>
      </c>
      <c r="T218" s="2">
        <v>44369</v>
      </c>
      <c r="U218" t="b">
        <f t="shared" ca="1" si="33"/>
        <v>0</v>
      </c>
      <c r="V218" t="b">
        <f t="shared" ca="1" si="34"/>
        <v>0</v>
      </c>
      <c r="W218" t="b">
        <f t="shared" ca="1" si="35"/>
        <v>1</v>
      </c>
    </row>
    <row r="219" spans="1:23" x14ac:dyDescent="0.3">
      <c r="A219" s="1" t="s">
        <v>106</v>
      </c>
      <c r="B219" t="s">
        <v>107</v>
      </c>
      <c r="C219" s="1" t="s">
        <v>108</v>
      </c>
      <c r="D219" t="s">
        <v>55</v>
      </c>
      <c r="E219" s="2">
        <f ca="1">RANDBETWEEN(C219,T219)</f>
        <v>44128</v>
      </c>
      <c r="F219" s="7" t="str">
        <f t="shared" ca="1" si="28"/>
        <v>24/10/2020</v>
      </c>
      <c r="G219" t="str">
        <f t="shared" ca="1" si="29"/>
        <v>09:24:53</v>
      </c>
      <c r="H219" s="3">
        <f t="shared" ca="1" si="38"/>
        <v>7.1823431845168789E-2</v>
      </c>
      <c r="I219" s="3" t="str">
        <f t="shared" ca="1" si="30"/>
        <v>01:43:26</v>
      </c>
      <c r="K219" t="s">
        <v>168</v>
      </c>
      <c r="L219" s="4">
        <v>7.9861111111111105E-2</v>
      </c>
      <c r="N219" s="6" t="str">
        <f t="shared" ca="1" si="31"/>
        <v>('KevinBizzuti','Andrea','24/10/2020','09:24:53','01:43:26','','AVEN3')</v>
      </c>
      <c r="Q219" s="5">
        <f t="shared" ca="1" si="32"/>
        <v>0.89935427701776571</v>
      </c>
      <c r="R219" s="3" t="b">
        <f t="shared" ca="1" si="37"/>
        <v>1</v>
      </c>
      <c r="T219" s="2">
        <v>44369</v>
      </c>
      <c r="U219" t="b">
        <f t="shared" ca="1" si="33"/>
        <v>0</v>
      </c>
      <c r="V219" t="b">
        <f t="shared" ca="1" si="34"/>
        <v>0</v>
      </c>
      <c r="W219" t="b">
        <f t="shared" ca="1" si="35"/>
        <v>1</v>
      </c>
    </row>
    <row r="220" spans="1:23" x14ac:dyDescent="0.3">
      <c r="A220" s="1" t="s">
        <v>106</v>
      </c>
      <c r="B220" t="s">
        <v>107</v>
      </c>
      <c r="C220" s="1" t="s">
        <v>108</v>
      </c>
      <c r="D220" t="s">
        <v>39</v>
      </c>
      <c r="E220" s="2">
        <f ca="1">RANDBETWEEN(C220,T220)</f>
        <v>44316</v>
      </c>
      <c r="F220" s="7" t="str">
        <f t="shared" ca="1" si="28"/>
        <v>30/04/2021</v>
      </c>
      <c r="G220" t="str">
        <f t="shared" ca="1" si="29"/>
        <v>16:51:47</v>
      </c>
      <c r="H220" s="3">
        <f t="shared" ca="1" si="38"/>
        <v>1.9888534405256848E-2</v>
      </c>
      <c r="I220" s="3" t="str">
        <f t="shared" ca="1" si="30"/>
        <v>00:28:38</v>
      </c>
      <c r="K220" t="s">
        <v>169</v>
      </c>
      <c r="L220" s="4">
        <v>8.6805555555555566E-2</v>
      </c>
      <c r="N220" s="6" t="str">
        <f t="shared" ca="1" si="31"/>
        <v>('KevinBizzuti','Riccardo','30/04/2021','16:51:47','00:28:38','','AVEN4')</v>
      </c>
      <c r="Q220" s="5">
        <f t="shared" ca="1" si="32"/>
        <v>0.22911591634855888</v>
      </c>
      <c r="R220" s="3" t="b">
        <f t="shared" ca="1" si="37"/>
        <v>1</v>
      </c>
      <c r="T220" s="2">
        <v>44369</v>
      </c>
      <c r="U220" t="b">
        <f t="shared" ca="1" si="33"/>
        <v>0</v>
      </c>
      <c r="V220" t="b">
        <f t="shared" ca="1" si="34"/>
        <v>0</v>
      </c>
      <c r="W220" t="b">
        <f t="shared" ca="1" si="35"/>
        <v>1</v>
      </c>
    </row>
    <row r="221" spans="1:23" x14ac:dyDescent="0.3">
      <c r="A221" s="1" t="s">
        <v>76</v>
      </c>
      <c r="B221" t="s">
        <v>77</v>
      </c>
      <c r="C221" s="1" t="s">
        <v>78</v>
      </c>
      <c r="D221" t="s">
        <v>79</v>
      </c>
      <c r="E221" s="2">
        <f ca="1">RANDBETWEEN(C221,T221)</f>
        <v>44146</v>
      </c>
      <c r="F221" s="7" t="str">
        <f t="shared" ca="1" si="28"/>
        <v>11/11/2020</v>
      </c>
      <c r="G221" t="str">
        <f t="shared" ca="1" si="29"/>
        <v>00:53:05</v>
      </c>
      <c r="H221" s="3">
        <f t="shared" ca="1" si="38"/>
        <v>5.2758991734877192E-2</v>
      </c>
      <c r="I221" s="3" t="str">
        <f t="shared" ca="1" si="30"/>
        <v>01:15:58</v>
      </c>
      <c r="K221" t="s">
        <v>170</v>
      </c>
      <c r="L221" s="4">
        <v>9.7222222222222224E-2</v>
      </c>
      <c r="N221" s="6" t="str">
        <f t="shared" ca="1" si="31"/>
        <v>('NickBelfiori','Nick','11/11/2020','00:53:05','01:15:58','','AVEN5')</v>
      </c>
      <c r="Q221" s="5">
        <f t="shared" ca="1" si="32"/>
        <v>0.54266391498730826</v>
      </c>
      <c r="R221" s="3" t="b">
        <f t="shared" ca="1" si="37"/>
        <v>1</v>
      </c>
      <c r="T221" s="2">
        <v>44369</v>
      </c>
      <c r="U221" t="b">
        <f t="shared" ca="1" si="33"/>
        <v>0</v>
      </c>
      <c r="V221" t="b">
        <f t="shared" ca="1" si="34"/>
        <v>0</v>
      </c>
      <c r="W221" t="b">
        <f t="shared" ca="1" si="35"/>
        <v>1</v>
      </c>
    </row>
    <row r="222" spans="1:23" x14ac:dyDescent="0.3">
      <c r="A222" s="1" t="s">
        <v>76</v>
      </c>
      <c r="B222" t="s">
        <v>77</v>
      </c>
      <c r="C222" s="1" t="s">
        <v>78</v>
      </c>
      <c r="D222" t="s">
        <v>55</v>
      </c>
      <c r="E222" s="2">
        <f ca="1">RANDBETWEEN(C222,T222)</f>
        <v>44328</v>
      </c>
      <c r="F222" s="7" t="str">
        <f t="shared" ca="1" si="28"/>
        <v>12/05/2021</v>
      </c>
      <c r="G222" t="str">
        <f t="shared" ca="1" si="29"/>
        <v>05:20:45</v>
      </c>
      <c r="H222" s="3">
        <f t="shared" ca="1" si="38"/>
        <v>7.4977909154728128E-2</v>
      </c>
      <c r="I222" s="3" t="str">
        <f t="shared" ca="1" si="30"/>
        <v>01:47:58</v>
      </c>
      <c r="K222" t="s">
        <v>171</v>
      </c>
      <c r="L222" s="4">
        <v>8.3333333333333329E-2</v>
      </c>
      <c r="N222" s="6" t="str">
        <f t="shared" ca="1" si="31"/>
        <v>('NickBelfiori','Andrea','12/05/2021','05:20:45','01:47:58','','AVEN6')</v>
      </c>
      <c r="Q222" s="5">
        <f t="shared" ca="1" si="32"/>
        <v>0.89973490985673765</v>
      </c>
      <c r="R222" s="3" t="b">
        <f t="shared" ca="1" si="37"/>
        <v>1</v>
      </c>
      <c r="T222" s="2">
        <v>44369</v>
      </c>
      <c r="U222" t="b">
        <f t="shared" ca="1" si="33"/>
        <v>0</v>
      </c>
      <c r="V222" t="b">
        <f t="shared" ca="1" si="34"/>
        <v>0</v>
      </c>
      <c r="W222" t="b">
        <f t="shared" ca="1" si="35"/>
        <v>1</v>
      </c>
    </row>
    <row r="223" spans="1:23" x14ac:dyDescent="0.3">
      <c r="A223" s="1" t="s">
        <v>72</v>
      </c>
      <c r="B223" t="s">
        <v>73</v>
      </c>
      <c r="C223" s="1" t="s">
        <v>74</v>
      </c>
      <c r="D223" t="s">
        <v>75</v>
      </c>
      <c r="E223" s="2">
        <f ca="1">RANDBETWEEN(C223,T223)</f>
        <v>43897</v>
      </c>
      <c r="F223" s="7" t="str">
        <f t="shared" ca="1" si="28"/>
        <v>07/03/2020</v>
      </c>
      <c r="G223" t="str">
        <f t="shared" ca="1" si="29"/>
        <v>22:25:06</v>
      </c>
      <c r="H223" s="3">
        <f t="shared" ca="1" si="38"/>
        <v>3.4688792026406003E-3</v>
      </c>
      <c r="I223" s="3" t="str">
        <f t="shared" ca="1" si="30"/>
        <v>00:05:00</v>
      </c>
      <c r="K223" t="s">
        <v>172</v>
      </c>
      <c r="L223" s="4">
        <v>8.6805555555555566E-2</v>
      </c>
      <c r="N223" s="6" t="str">
        <f t="shared" ca="1" si="31"/>
        <v>('RyanVincenzi','Ryan','07/03/2020','22:25:06','00:05:00','','AVEN7')</v>
      </c>
      <c r="Q223" s="5">
        <f t="shared" ca="1" si="32"/>
        <v>3.996148841441971E-2</v>
      </c>
      <c r="R223" s="3" t="b">
        <f t="shared" ca="1" si="37"/>
        <v>1</v>
      </c>
      <c r="T223" s="2">
        <v>44369</v>
      </c>
      <c r="U223" t="b">
        <f t="shared" ca="1" si="33"/>
        <v>0</v>
      </c>
      <c r="V223" t="b">
        <f t="shared" ca="1" si="34"/>
        <v>0</v>
      </c>
      <c r="W223" t="b">
        <f t="shared" ca="1" si="35"/>
        <v>1</v>
      </c>
    </row>
    <row r="224" spans="1:23" x14ac:dyDescent="0.3">
      <c r="A224" s="1" t="s">
        <v>72</v>
      </c>
      <c r="B224" t="s">
        <v>73</v>
      </c>
      <c r="C224" s="1" t="s">
        <v>74</v>
      </c>
      <c r="D224" t="s">
        <v>51</v>
      </c>
      <c r="E224" s="2">
        <f ca="1">RANDBETWEEN(C224,T224)</f>
        <v>44058</v>
      </c>
      <c r="F224" s="7" t="str">
        <f t="shared" ca="1" si="28"/>
        <v>15/08/2020</v>
      </c>
      <c r="G224" t="str">
        <f t="shared" ca="1" si="29"/>
        <v>04:20:31</v>
      </c>
      <c r="H224" s="3">
        <f t="shared" ca="1" si="38"/>
        <v>5.9138885844657818E-2</v>
      </c>
      <c r="I224" s="3" t="str">
        <f t="shared" ca="1" si="30"/>
        <v>01:25:10</v>
      </c>
      <c r="K224" t="s">
        <v>173</v>
      </c>
      <c r="L224" s="4">
        <v>7.2916666666666671E-2</v>
      </c>
      <c r="N224" s="6" t="str">
        <f t="shared" ca="1" si="31"/>
        <v>('RyanVincenzi','Marco','15/08/2020','04:20:31','01:25:10','','AVEN8')</v>
      </c>
      <c r="Q224" s="5">
        <f t="shared" ca="1" si="32"/>
        <v>0.81104757729816435</v>
      </c>
      <c r="R224" s="3" t="b">
        <f t="shared" ca="1" si="37"/>
        <v>1</v>
      </c>
      <c r="T224" s="2">
        <v>44369</v>
      </c>
      <c r="U224" t="b">
        <f t="shared" ca="1" si="33"/>
        <v>0</v>
      </c>
      <c r="V224" t="b">
        <f t="shared" ca="1" si="34"/>
        <v>0</v>
      </c>
      <c r="W224" t="b">
        <f t="shared" ca="1" si="35"/>
        <v>1</v>
      </c>
    </row>
    <row r="225" spans="1:23" x14ac:dyDescent="0.3">
      <c r="A225" s="1" t="s">
        <v>100</v>
      </c>
      <c r="B225" t="s">
        <v>101</v>
      </c>
      <c r="C225" s="1" t="s">
        <v>102</v>
      </c>
      <c r="D225" t="s">
        <v>99</v>
      </c>
      <c r="E225" s="2">
        <f ca="1">RANDBETWEEN(C225,T225)</f>
        <v>44087</v>
      </c>
      <c r="F225" s="7" t="str">
        <f t="shared" ca="1" si="28"/>
        <v>13/09/2020</v>
      </c>
      <c r="G225" t="str">
        <f t="shared" ca="1" si="29"/>
        <v>19:07:58</v>
      </c>
      <c r="H225" s="3">
        <f t="shared" ca="1" si="38"/>
        <v>1.4252688326117889E-2</v>
      </c>
      <c r="I225" s="3" t="str">
        <f t="shared" ca="1" si="30"/>
        <v>00:20:31</v>
      </c>
      <c r="K225" t="s">
        <v>174</v>
      </c>
      <c r="L225" s="4">
        <v>7.7777777777777779E-2</v>
      </c>
      <c r="N225" s="6" t="str">
        <f t="shared" ca="1" si="31"/>
        <v>('SigfridoPraxiolu','Sigfrido','13/09/2020','19:07:58','00:20:31','','AVEN9')</v>
      </c>
      <c r="Q225" s="5">
        <f t="shared" ca="1" si="32"/>
        <v>0.18324884990723</v>
      </c>
      <c r="R225" s="3" t="b">
        <f t="shared" ca="1" si="37"/>
        <v>1</v>
      </c>
      <c r="T225" s="2">
        <v>44369</v>
      </c>
      <c r="U225" t="b">
        <f t="shared" ca="1" si="33"/>
        <v>0</v>
      </c>
      <c r="V225" t="b">
        <f t="shared" ca="1" si="34"/>
        <v>0</v>
      </c>
      <c r="W225" t="b">
        <f t="shared" ca="1" si="35"/>
        <v>1</v>
      </c>
    </row>
    <row r="226" spans="1:23" x14ac:dyDescent="0.3">
      <c r="A226" s="1" t="s">
        <v>95</v>
      </c>
      <c r="B226" t="s">
        <v>96</v>
      </c>
      <c r="C226" s="1" t="s">
        <v>97</v>
      </c>
      <c r="D226" t="s">
        <v>98</v>
      </c>
      <c r="E226" s="2">
        <f ca="1">RANDBETWEEN(C226,T226)</f>
        <v>44232</v>
      </c>
      <c r="F226" s="7" t="str">
        <f t="shared" ca="1" si="28"/>
        <v>05/02/2021</v>
      </c>
      <c r="G226" t="str">
        <f t="shared" ca="1" si="29"/>
        <v>15:50:01</v>
      </c>
      <c r="H226" s="3">
        <f t="shared" ca="1" si="38"/>
        <v>3.3660576553177363E-2</v>
      </c>
      <c r="I226" s="3" t="str">
        <f t="shared" ca="1" si="30"/>
        <v>00:48:28</v>
      </c>
      <c r="K226" t="s">
        <v>175</v>
      </c>
      <c r="L226" s="4">
        <v>7.3611111111111113E-2</v>
      </c>
      <c r="N226" s="6" t="str">
        <f t="shared" ca="1" si="31"/>
        <v>('GyllesBiscaro','Gyless','05/02/2021','15:50:01','00:48:28','','AVEN10')</v>
      </c>
      <c r="Q226" s="5">
        <f t="shared" ca="1" si="32"/>
        <v>0.4572757569488245</v>
      </c>
      <c r="R226" s="3" t="b">
        <f t="shared" ca="1" si="37"/>
        <v>1</v>
      </c>
      <c r="T226" s="2">
        <v>44369</v>
      </c>
      <c r="U226" t="b">
        <f t="shared" ca="1" si="33"/>
        <v>0</v>
      </c>
      <c r="V226" t="b">
        <f t="shared" ca="1" si="34"/>
        <v>0</v>
      </c>
      <c r="W226" t="b">
        <f t="shared" ca="1" si="35"/>
        <v>1</v>
      </c>
    </row>
    <row r="227" spans="1:23" x14ac:dyDescent="0.3">
      <c r="A227" s="1" t="s">
        <v>95</v>
      </c>
      <c r="B227" t="s">
        <v>96</v>
      </c>
      <c r="C227" s="1" t="s">
        <v>97</v>
      </c>
      <c r="D227" t="s">
        <v>75</v>
      </c>
      <c r="E227" s="2">
        <f ca="1">RANDBETWEEN(C227,T227)</f>
        <v>44225</v>
      </c>
      <c r="F227" s="7" t="str">
        <f t="shared" ca="1" si="28"/>
        <v>29/01/2021</v>
      </c>
      <c r="G227" t="str">
        <f t="shared" ca="1" si="29"/>
        <v>15:16:13</v>
      </c>
      <c r="H227" s="3">
        <f t="shared" ca="1" si="38"/>
        <v>4.3784875406933363E-2</v>
      </c>
      <c r="I227" s="3" t="str">
        <f t="shared" ca="1" si="30"/>
        <v>01:03:03</v>
      </c>
      <c r="K227" t="s">
        <v>176</v>
      </c>
      <c r="L227" s="4">
        <v>7.2916666666666671E-2</v>
      </c>
      <c r="N227" s="6" t="str">
        <f t="shared" ca="1" si="31"/>
        <v>('GyllesBiscaro','Ryan','29/01/2021','15:16:13','01:03:03','','AVEN11')</v>
      </c>
      <c r="Q227" s="5">
        <f t="shared" ca="1" si="32"/>
        <v>0.60047829129508612</v>
      </c>
      <c r="R227" s="3" t="b">
        <f t="shared" ca="1" si="37"/>
        <v>1</v>
      </c>
      <c r="T227" s="2">
        <v>44369</v>
      </c>
      <c r="U227" t="b">
        <f t="shared" ca="1" si="33"/>
        <v>0</v>
      </c>
      <c r="V227" t="b">
        <f t="shared" ca="1" si="34"/>
        <v>0</v>
      </c>
      <c r="W227" t="b">
        <f t="shared" ca="1" si="35"/>
        <v>1</v>
      </c>
    </row>
    <row r="228" spans="1:23" x14ac:dyDescent="0.3">
      <c r="A228" s="1" t="s">
        <v>90</v>
      </c>
      <c r="B228" t="s">
        <v>91</v>
      </c>
      <c r="C228" s="1" t="s">
        <v>92</v>
      </c>
      <c r="D228" t="s">
        <v>94</v>
      </c>
      <c r="E228" s="2">
        <f ca="1">RANDBETWEEN(C228,T228)</f>
        <v>44041</v>
      </c>
      <c r="F228" s="7" t="str">
        <f t="shared" ca="1" si="28"/>
        <v>29/07/2020</v>
      </c>
      <c r="G228" t="str">
        <f t="shared" ca="1" si="29"/>
        <v>12:37:44</v>
      </c>
      <c r="H228" s="3">
        <f t="shared" ca="1" si="38"/>
        <v>2.2232301283771985E-2</v>
      </c>
      <c r="I228" s="3" t="str">
        <f t="shared" ca="1" si="30"/>
        <v>00:32:01</v>
      </c>
      <c r="K228" t="s">
        <v>177</v>
      </c>
      <c r="L228" s="4">
        <v>7.7777777777777779E-2</v>
      </c>
      <c r="N228" s="6" t="str">
        <f t="shared" ca="1" si="31"/>
        <v>('FrancescoGelmini','Francesco','29/07/2020','12:37:44','00:32:01','','AVEN12')</v>
      </c>
      <c r="Q228" s="5">
        <f t="shared" ca="1" si="32"/>
        <v>0.28584387364849695</v>
      </c>
      <c r="R228" s="3" t="b">
        <f t="shared" ca="1" si="37"/>
        <v>1</v>
      </c>
      <c r="T228" s="2">
        <v>44369</v>
      </c>
      <c r="U228" t="b">
        <f t="shared" ca="1" si="33"/>
        <v>0</v>
      </c>
      <c r="V228" t="b">
        <f t="shared" ca="1" si="34"/>
        <v>0</v>
      </c>
      <c r="W228" t="b">
        <f t="shared" ca="1" si="35"/>
        <v>1</v>
      </c>
    </row>
    <row r="229" spans="1:23" x14ac:dyDescent="0.3">
      <c r="A229" s="1" t="s">
        <v>90</v>
      </c>
      <c r="B229" t="s">
        <v>91</v>
      </c>
      <c r="C229" s="1" t="s">
        <v>92</v>
      </c>
      <c r="D229" t="s">
        <v>93</v>
      </c>
      <c r="E229" s="2">
        <f ca="1">RANDBETWEEN(C229,T229)</f>
        <v>44369</v>
      </c>
      <c r="F229" s="7" t="str">
        <f t="shared" ca="1" si="28"/>
        <v>22/06/2021</v>
      </c>
      <c r="G229" t="str">
        <f t="shared" ca="1" si="29"/>
        <v>13:32:25</v>
      </c>
      <c r="H229" s="3">
        <f t="shared" ca="1" si="38"/>
        <v>4.4826964584740074E-3</v>
      </c>
      <c r="I229" s="3" t="str">
        <f t="shared" ca="1" si="30"/>
        <v>00:06:27</v>
      </c>
      <c r="K229" t="s">
        <v>178</v>
      </c>
      <c r="L229" s="4">
        <v>7.0833333333333331E-2</v>
      </c>
      <c r="N229" s="6" t="str">
        <f t="shared" ca="1" si="31"/>
        <v>('FrancescoGelmini','Gianluca','22/06/2021','13:32:25','00:06:27','','AVEN13')</v>
      </c>
      <c r="Q229" s="5">
        <f t="shared" ca="1" si="32"/>
        <v>6.3285126472574227E-2</v>
      </c>
      <c r="R229" s="3" t="b">
        <f t="shared" ca="1" si="37"/>
        <v>1</v>
      </c>
      <c r="T229" s="2">
        <v>44369</v>
      </c>
      <c r="U229" t="b">
        <f t="shared" ca="1" si="33"/>
        <v>0</v>
      </c>
      <c r="V229" t="b">
        <f t="shared" ca="1" si="34"/>
        <v>0</v>
      </c>
      <c r="W229" t="b">
        <f t="shared" ca="1" si="35"/>
        <v>0</v>
      </c>
    </row>
    <row r="230" spans="1:23" x14ac:dyDescent="0.3">
      <c r="F230" s="8"/>
      <c r="Q230" s="5"/>
    </row>
    <row r="231" spans="1:23" x14ac:dyDescent="0.3">
      <c r="Q231" s="5"/>
    </row>
    <row r="232" spans="1:23" x14ac:dyDescent="0.3">
      <c r="Q232" s="5"/>
    </row>
    <row r="233" spans="1:23" x14ac:dyDescent="0.3">
      <c r="Q233" s="5"/>
    </row>
    <row r="234" spans="1:23" x14ac:dyDescent="0.3">
      <c r="Q234" s="5"/>
    </row>
    <row r="235" spans="1:23" x14ac:dyDescent="0.3">
      <c r="Q235" s="5"/>
    </row>
    <row r="236" spans="1:23" x14ac:dyDescent="0.3">
      <c r="Q236" s="5"/>
    </row>
    <row r="237" spans="1:23" x14ac:dyDescent="0.3">
      <c r="Q237" s="5"/>
    </row>
    <row r="238" spans="1:23" x14ac:dyDescent="0.3">
      <c r="Q238" s="5"/>
    </row>
    <row r="239" spans="1:23" x14ac:dyDescent="0.3">
      <c r="Q239" s="5"/>
    </row>
    <row r="240" spans="1:23" x14ac:dyDescent="0.3">
      <c r="Q240" s="5"/>
    </row>
    <row r="241" spans="17:17" x14ac:dyDescent="0.3">
      <c r="Q241" s="5"/>
    </row>
    <row r="242" spans="17:17" x14ac:dyDescent="0.3">
      <c r="Q242" s="5"/>
    </row>
    <row r="243" spans="17:17" x14ac:dyDescent="0.3">
      <c r="Q243" s="5"/>
    </row>
    <row r="244" spans="17:17" x14ac:dyDescent="0.3">
      <c r="Q2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AIUTO_ALE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2021-06-15T10:21:34Z</dcterms:created>
  <dcterms:modified xsi:type="dcterms:W3CDTF">2021-06-15T14:33:25Z</dcterms:modified>
</cp:coreProperties>
</file>