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urilo\Dropbox\ActiveProjects\IPEAGeral\data\dataset\"/>
    </mc:Choice>
  </mc:AlternateContent>
  <xr:revisionPtr revIDLastSave="0" documentId="13_ncr:1_{E11F9B67-9112-4209-982E-76DF87BBF7B0}" xr6:coauthVersionLast="47" xr6:coauthVersionMax="47" xr10:uidLastSave="{00000000-0000-0000-0000-000000000000}"/>
  <bookViews>
    <workbookView xWindow="-120" yWindow="-120" windowWidth="29040" windowHeight="15840" xr2:uid="{18B930F8-D296-4072-9676-DFE4DA3A85EF}"/>
  </bookViews>
  <sheets>
    <sheet name="IndicadoresAreaAtuacaoOSC" sheetId="1" r:id="rId1"/>
    <sheet name="Areas&amp;Sub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B29" i="1"/>
  <c r="B28" i="1"/>
  <c r="B27" i="1"/>
</calcChain>
</file>

<file path=xl/sharedStrings.xml><?xml version="1.0" encoding="utf-8"?>
<sst xmlns="http://schemas.openxmlformats.org/spreadsheetml/2006/main" count="609" uniqueCount="118">
  <si>
    <t>Variavel</t>
  </si>
  <si>
    <t>Valor</t>
  </si>
  <si>
    <t>AreaAtuacao</t>
  </si>
  <si>
    <t>cnae</t>
  </si>
  <si>
    <t>Hospitais</t>
  </si>
  <si>
    <t>micro_area_atuacao</t>
  </si>
  <si>
    <t>.</t>
  </si>
  <si>
    <t>Outros serviços de saúde</t>
  </si>
  <si>
    <t>Cultura e arte</t>
  </si>
  <si>
    <t>Esportes e recreação</t>
  </si>
  <si>
    <t>Educação infantil</t>
  </si>
  <si>
    <t>Ensino fundamental</t>
  </si>
  <si>
    <t>Ensino superior</t>
  </si>
  <si>
    <t>Estudos e pesquisas</t>
  </si>
  <si>
    <t>Educação profissional</t>
  </si>
  <si>
    <t>Atividades de apoio à educação</t>
  </si>
  <si>
    <t>Outras formas de educação/ensino</t>
  </si>
  <si>
    <t>Assistência social</t>
  </si>
  <si>
    <t>Religião</t>
  </si>
  <si>
    <t>Associações empresariais e patronais</t>
  </si>
  <si>
    <t>Associações profissionais</t>
  </si>
  <si>
    <t>Desenvolvimento e defesa de direitos</t>
  </si>
  <si>
    <t>Associações de produtores rurais, pescadores e similares</t>
  </si>
  <si>
    <t>Associações de atividades não especificadas anteriormente</t>
  </si>
  <si>
    <t>^FUND</t>
  </si>
  <si>
    <t>^INST</t>
  </si>
  <si>
    <t>razao_social</t>
  </si>
  <si>
    <t>Outras organizações da sociedade civil</t>
  </si>
  <si>
    <t>IGREJA</t>
  </si>
  <si>
    <t>EVANGELIC</t>
  </si>
  <si>
    <t>MOSTEIRO</t>
  </si>
  <si>
    <t>EVANG\\.</t>
  </si>
  <si>
    <t>PROTESTANTE</t>
  </si>
  <si>
    <t>CARITAS</t>
  </si>
  <si>
    <t>CENTRO ESP</t>
  </si>
  <si>
    <t>CENTRO ESPIRIT</t>
  </si>
  <si>
    <t>CRISTA</t>
  </si>
  <si>
    <t>BATISTA</t>
  </si>
  <si>
    <t>ASSEMBLEIA DE DEUS</t>
  </si>
  <si>
    <t>ESPIRITA</t>
  </si>
  <si>
    <t>UMBANDA</t>
  </si>
  <si>
    <t>DIOCESE</t>
  </si>
  <si>
    <t>MITRA</t>
  </si>
  <si>
    <t>CAPELA</t>
  </si>
  <si>
    <t>CASA DE ORACAO</t>
  </si>
  <si>
    <t>PASTOR</t>
  </si>
  <si>
    <t>PASTORAL</t>
  </si>
  <si>
    <t>LUTERAN</t>
  </si>
  <si>
    <t>SANTUARIO</t>
  </si>
  <si>
    <t>AUG E RESP</t>
  </si>
  <si>
    <t>LOJA SIMB</t>
  </si>
  <si>
    <t>AUGUSTA E RESP</t>
  </si>
  <si>
    <t>PENTECOSTAL</t>
  </si>
  <si>
    <t>BIBLICA</t>
  </si>
  <si>
    <t>IGEREJA</t>
  </si>
  <si>
    <t>CONVENTO</t>
  </si>
  <si>
    <t>^A\\.R\\.L\\.S</t>
  </si>
  <si>
    <t>^A\\.\\:</t>
  </si>
  <si>
    <t>LOJA SIMBOLICA</t>
  </si>
  <si>
    <t>^ARLS</t>
  </si>
  <si>
    <t>ARQUIDIOCESE</t>
  </si>
  <si>
    <t>TEMLO</t>
  </si>
  <si>
    <t>PRESBITERIAN</t>
  </si>
  <si>
    <t>SINAGOGA</t>
  </si>
  <si>
    <t>TERREIRO</t>
  </si>
  <si>
    <t>^BISPADO</t>
  </si>
  <si>
    <t>^ORATORIO DA DIVINA</t>
  </si>
  <si>
    <t>^COMUNIDADE PROFETICA</t>
  </si>
  <si>
    <t>Ordem</t>
  </si>
  <si>
    <t>CriterioMultiplo</t>
  </si>
  <si>
    <t>IncluiArea</t>
  </si>
  <si>
    <t>CANDOMBLE</t>
  </si>
  <si>
    <t>MACONARIA</t>
  </si>
  <si>
    <t>LOJA MISTA DO RITO</t>
  </si>
  <si>
    <t>PAROQUIA</t>
  </si>
  <si>
    <t>FRATERNIDADE</t>
  </si>
  <si>
    <t>TEMPLO</t>
  </si>
  <si>
    <t>MACONICA</t>
  </si>
  <si>
    <t>ASS DE DEUS</t>
  </si>
  <si>
    <t>CONGREGACAO</t>
  </si>
  <si>
    <t>LOJ SIMB</t>
  </si>
  <si>
    <t>AUG\\. E RESP</t>
  </si>
  <si>
    <t>^A R L S</t>
  </si>
  <si>
    <t>^A\\. R\\. L\\. S\\.</t>
  </si>
  <si>
    <t>^ASSOC</t>
  </si>
  <si>
    <t>ASSOCIACAO</t>
  </si>
  <si>
    <t>^ORG</t>
  </si>
  <si>
    <t>CLUBE</t>
  </si>
  <si>
    <t>^HOSPITAL</t>
  </si>
  <si>
    <t>FUNDACAO</t>
  </si>
  <si>
    <t>FACULDADE</t>
  </si>
  <si>
    <t>MACKENZIE</t>
  </si>
  <si>
    <t>^CAEDES</t>
  </si>
  <si>
    <t>RECUPERACAO</t>
  </si>
  <si>
    <t>REABILITACAO</t>
  </si>
  <si>
    <t>^INSTITUTO EDUC</t>
  </si>
  <si>
    <t>^LAR</t>
  </si>
  <si>
    <t>^COM</t>
  </si>
  <si>
    <t>CLUB</t>
  </si>
  <si>
    <t>ACADEMIA</t>
  </si>
  <si>
    <t>SOCIEDADE</t>
  </si>
  <si>
    <t>ESCOTEIRO</t>
  </si>
  <si>
    <t>COMISSAO</t>
  </si>
  <si>
    <t>MUSEU</t>
  </si>
  <si>
    <t>CULTURAL</t>
  </si>
  <si>
    <t>JOAO BATISTA</t>
  </si>
  <si>
    <t>^COLEGI</t>
  </si>
  <si>
    <t>^CRECHE</t>
  </si>
  <si>
    <t>^ESCOLA</t>
  </si>
  <si>
    <t>macro_area_atuacao</t>
  </si>
  <si>
    <t>Saúde</t>
  </si>
  <si>
    <t>Cultura e recreação</t>
  </si>
  <si>
    <t>Ensino médio</t>
  </si>
  <si>
    <t>Educação e pesquisa</t>
  </si>
  <si>
    <t>Associações patronais e profissionais</t>
  </si>
  <si>
    <t>Desenvolvimento e defesa de direitos e interesses</t>
  </si>
  <si>
    <t>Outras atividades associativas</t>
  </si>
  <si>
    <t>SubgrupoCriterio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</si>
</sst>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9318C-BB4C-43F9-A998-0CE13E395A1A}" name="Tb_IndicadoresAreaAtuacaoOSC" displayName="Tb_IndicadoresAreaAtuacaoOSC" ref="A1:H176" totalsRowShown="0" headerRowDxfId="8">
  <autoFilter ref="A1:H176" xr:uid="{D7C9318C-BB4C-43F9-A998-0CE13E395A1A}"/>
  <tableColumns count="8">
    <tableColumn id="1" xr3:uid="{CC5C0FD4-C244-4257-AE0D-0A361DD5BECB}" name="Variavel"/>
    <tableColumn id="2" xr3:uid="{E98AE977-CB85-436D-9514-0ACDC1B07E0D}" name="Valor" dataDxfId="7"/>
    <tableColumn id="3" xr3:uid="{C441E898-8B1C-4D57-8D8A-92B44E1EC285}" name="AreaAtuacao"/>
    <tableColumn id="4" xr3:uid="{1B0DAFB2-8DEF-4764-BA5E-E7A19427FED1}" name="CriterioMultiplo" dataDxfId="6"/>
    <tableColumn id="7" xr3:uid="{8D077763-1575-4CEC-B367-E12FA94D7DFF}" name="SubgrupoCriterio" dataDxfId="5"/>
    <tableColumn id="5" xr3:uid="{72054B41-072F-48F0-9A7F-7FB781FF13F1}" name="IncluiArea" dataDxfId="4"/>
    <tableColumn id="6" xr3:uid="{1AF22BD0-79CB-4A12-8BB2-BE053E1C2E59}" name="Ordem" dataDxfId="3"/>
    <tableColumn id="8" xr3:uid="{4B4CB28F-8DFB-40F9-B74D-0C049D601A4F}" name="macro_area_atuacao" dataDxfId="0">
      <calculatedColumnFormula>_xlfn.XLOOKUP(Tb_IndicadoresAreaAtuacaoOSC[[#This Row],[AreaAtuacao]],Tb_Areas_Subareas[micro_area_atuacao],Tb_Areas_Subareas[macro_area_atuacao],".")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535C0-707F-47BE-81B6-3388D6A1F37A}" name="Tb_Areas_Subareas" displayName="Tb_Areas_Subareas" ref="A1:B21" totalsRowShown="0" headerRowDxfId="2">
  <autoFilter ref="A1:B21" xr:uid="{707535C0-707F-47BE-81B6-3388D6A1F37A}"/>
  <tableColumns count="2">
    <tableColumn id="1" xr3:uid="{B8D29DC4-783B-4E25-83C2-0162198C25D9}" name="micro_area_atuacao" dataDxfId="1"/>
    <tableColumn id="2" xr3:uid="{A394D750-3E1F-4D06-96E0-1286D83B8F53}" name="macro_area_atuaca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275F-BE2B-4295-9773-9550A15017F7}">
  <dimension ref="A1:H176"/>
  <sheetViews>
    <sheetView tabSelected="1" zoomScale="145" zoomScaleNormal="14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" bestFit="1" customWidth="1"/>
    <col min="2" max="2" width="52.42578125" style="6" bestFit="1" customWidth="1"/>
    <col min="3" max="3" width="54.85546875" bestFit="1" customWidth="1"/>
    <col min="4" max="4" width="19" style="4" bestFit="1" customWidth="1"/>
    <col min="5" max="5" width="19" style="4" customWidth="1"/>
    <col min="6" max="6" width="12.28515625" style="4" bestFit="1" customWidth="1"/>
    <col min="7" max="7" width="9.140625" style="4"/>
    <col min="8" max="8" width="47.140625" bestFit="1" customWidth="1"/>
  </cols>
  <sheetData>
    <row r="1" spans="1:8" x14ac:dyDescent="0.25">
      <c r="A1" s="1" t="s">
        <v>0</v>
      </c>
      <c r="B1" s="5" t="s">
        <v>1</v>
      </c>
      <c r="C1" s="1" t="s">
        <v>2</v>
      </c>
      <c r="D1" s="3" t="s">
        <v>69</v>
      </c>
      <c r="E1" s="3" t="s">
        <v>117</v>
      </c>
      <c r="F1" s="3" t="s">
        <v>70</v>
      </c>
      <c r="G1" s="3" t="s">
        <v>68</v>
      </c>
      <c r="H1" s="1" t="s">
        <v>109</v>
      </c>
    </row>
    <row r="2" spans="1:8" x14ac:dyDescent="0.25">
      <c r="A2" t="s">
        <v>3</v>
      </c>
      <c r="B2" s="6">
        <v>861</v>
      </c>
      <c r="C2" t="s">
        <v>4</v>
      </c>
      <c r="D2" s="4">
        <v>0</v>
      </c>
      <c r="E2" s="4" t="s">
        <v>6</v>
      </c>
      <c r="F2" s="4">
        <v>1</v>
      </c>
      <c r="G2" s="4">
        <v>1</v>
      </c>
      <c r="H2" s="4" t="str">
        <f>_xlfn.XLOOKUP(Tb_IndicadoresAreaAtuacaoOSC[[#This Row],[AreaAtuacao]],Tb_Areas_Subareas[micro_area_atuacao],Tb_Areas_Subareas[macro_area_atuacao],".")</f>
        <v>Saúde</v>
      </c>
    </row>
    <row r="3" spans="1:8" x14ac:dyDescent="0.25">
      <c r="A3" t="s">
        <v>3</v>
      </c>
      <c r="B3" s="7">
        <v>862</v>
      </c>
      <c r="C3" t="s">
        <v>7</v>
      </c>
      <c r="D3" s="4">
        <v>0</v>
      </c>
      <c r="E3" s="4" t="s">
        <v>6</v>
      </c>
      <c r="F3" s="4">
        <v>1</v>
      </c>
      <c r="G3" s="4">
        <v>2</v>
      </c>
      <c r="H3" s="4" t="str">
        <f>_xlfn.XLOOKUP(Tb_IndicadoresAreaAtuacaoOSC[[#This Row],[AreaAtuacao]],Tb_Areas_Subareas[micro_area_atuacao],Tb_Areas_Subareas[macro_area_atuacao],".")</f>
        <v>Saúde</v>
      </c>
    </row>
    <row r="4" spans="1:8" x14ac:dyDescent="0.25">
      <c r="A4" t="s">
        <v>3</v>
      </c>
      <c r="B4" s="7">
        <v>863</v>
      </c>
      <c r="C4" t="s">
        <v>7</v>
      </c>
      <c r="D4" s="4">
        <v>0</v>
      </c>
      <c r="E4" s="4" t="s">
        <v>6</v>
      </c>
      <c r="F4" s="4">
        <v>1</v>
      </c>
      <c r="G4" s="4">
        <v>3</v>
      </c>
      <c r="H4" s="4" t="str">
        <f>_xlfn.XLOOKUP(Tb_IndicadoresAreaAtuacaoOSC[[#This Row],[AreaAtuacao]],Tb_Areas_Subareas[micro_area_atuacao],Tb_Areas_Subareas[macro_area_atuacao],".")</f>
        <v>Saúde</v>
      </c>
    </row>
    <row r="5" spans="1:8" x14ac:dyDescent="0.25">
      <c r="A5" t="s">
        <v>3</v>
      </c>
      <c r="B5" s="7">
        <v>864</v>
      </c>
      <c r="C5" t="s">
        <v>7</v>
      </c>
      <c r="D5" s="4">
        <v>0</v>
      </c>
      <c r="E5" s="4" t="s">
        <v>6</v>
      </c>
      <c r="F5" s="4">
        <v>1</v>
      </c>
      <c r="G5" s="4">
        <v>4</v>
      </c>
      <c r="H5" s="4" t="str">
        <f>_xlfn.XLOOKUP(Tb_IndicadoresAreaAtuacaoOSC[[#This Row],[AreaAtuacao]],Tb_Areas_Subareas[micro_area_atuacao],Tb_Areas_Subareas[macro_area_atuacao],".")</f>
        <v>Saúde</v>
      </c>
    </row>
    <row r="6" spans="1:8" x14ac:dyDescent="0.25">
      <c r="A6" t="s">
        <v>3</v>
      </c>
      <c r="B6" s="7">
        <v>865</v>
      </c>
      <c r="C6" t="s">
        <v>7</v>
      </c>
      <c r="D6" s="4">
        <v>0</v>
      </c>
      <c r="E6" s="4" t="s">
        <v>6</v>
      </c>
      <c r="F6" s="4">
        <v>1</v>
      </c>
      <c r="G6" s="4">
        <v>5</v>
      </c>
      <c r="H6" s="4" t="str">
        <f>_xlfn.XLOOKUP(Tb_IndicadoresAreaAtuacaoOSC[[#This Row],[AreaAtuacao]],Tb_Areas_Subareas[micro_area_atuacao],Tb_Areas_Subareas[macro_area_atuacao],".")</f>
        <v>Saúde</v>
      </c>
    </row>
    <row r="7" spans="1:8" x14ac:dyDescent="0.25">
      <c r="A7" t="s">
        <v>3</v>
      </c>
      <c r="B7" s="7">
        <v>866</v>
      </c>
      <c r="C7" t="s">
        <v>7</v>
      </c>
      <c r="D7" s="4">
        <v>0</v>
      </c>
      <c r="E7" s="4" t="s">
        <v>6</v>
      </c>
      <c r="F7" s="4">
        <v>1</v>
      </c>
      <c r="G7" s="4">
        <v>6</v>
      </c>
      <c r="H7" s="4" t="str">
        <f>_xlfn.XLOOKUP(Tb_IndicadoresAreaAtuacaoOSC[[#This Row],[AreaAtuacao]],Tb_Areas_Subareas[micro_area_atuacao],Tb_Areas_Subareas[macro_area_atuacao],".")</f>
        <v>Saúde</v>
      </c>
    </row>
    <row r="8" spans="1:8" x14ac:dyDescent="0.25">
      <c r="A8" t="s">
        <v>3</v>
      </c>
      <c r="B8" s="7">
        <v>869</v>
      </c>
      <c r="C8" t="s">
        <v>7</v>
      </c>
      <c r="D8" s="4">
        <v>0</v>
      </c>
      <c r="E8" s="4" t="s">
        <v>6</v>
      </c>
      <c r="F8" s="4">
        <v>1</v>
      </c>
      <c r="G8" s="4">
        <v>7</v>
      </c>
      <c r="H8" s="4" t="str">
        <f>_xlfn.XLOOKUP(Tb_IndicadoresAreaAtuacaoOSC[[#This Row],[AreaAtuacao]],Tb_Areas_Subareas[micro_area_atuacao],Tb_Areas_Subareas[macro_area_atuacao],".")</f>
        <v>Saúde</v>
      </c>
    </row>
    <row r="9" spans="1:8" x14ac:dyDescent="0.25">
      <c r="A9" t="s">
        <v>3</v>
      </c>
      <c r="B9" s="7">
        <v>90</v>
      </c>
      <c r="C9" t="s">
        <v>7</v>
      </c>
      <c r="D9" s="4">
        <v>0</v>
      </c>
      <c r="E9" s="4" t="s">
        <v>6</v>
      </c>
      <c r="F9" s="4">
        <v>1</v>
      </c>
      <c r="G9" s="4">
        <v>8</v>
      </c>
      <c r="H9" s="4" t="str">
        <f>_xlfn.XLOOKUP(Tb_IndicadoresAreaAtuacaoOSC[[#This Row],[AreaAtuacao]],Tb_Areas_Subareas[micro_area_atuacao],Tb_Areas_Subareas[macro_area_atuacao],".")</f>
        <v>Saúde</v>
      </c>
    </row>
    <row r="10" spans="1:8" x14ac:dyDescent="0.25">
      <c r="A10" t="s">
        <v>3</v>
      </c>
      <c r="B10" s="7">
        <v>91</v>
      </c>
      <c r="C10" t="s">
        <v>7</v>
      </c>
      <c r="D10" s="4">
        <v>0</v>
      </c>
      <c r="E10" s="4" t="s">
        <v>6</v>
      </c>
      <c r="F10" s="4">
        <v>1</v>
      </c>
      <c r="G10" s="4">
        <v>9</v>
      </c>
      <c r="H10" s="4" t="str">
        <f>_xlfn.XLOOKUP(Tb_IndicadoresAreaAtuacaoOSC[[#This Row],[AreaAtuacao]],Tb_Areas_Subareas[micro_area_atuacao],Tb_Areas_Subareas[macro_area_atuacao],".")</f>
        <v>Saúde</v>
      </c>
    </row>
    <row r="11" spans="1:8" x14ac:dyDescent="0.25">
      <c r="A11" t="s">
        <v>3</v>
      </c>
      <c r="B11" s="6">
        <v>94936</v>
      </c>
      <c r="C11" t="s">
        <v>8</v>
      </c>
      <c r="D11" s="4">
        <v>0</v>
      </c>
      <c r="E11" s="4" t="s">
        <v>6</v>
      </c>
      <c r="F11" s="4">
        <v>1</v>
      </c>
      <c r="G11" s="4">
        <v>10</v>
      </c>
      <c r="H11" s="4" t="str">
        <f>_xlfn.XLOOKUP(Tb_IndicadoresAreaAtuacaoOSC[[#This Row],[AreaAtuacao]],Tb_Areas_Subareas[micro_area_atuacao],Tb_Areas_Subareas[macro_area_atuacao],".")</f>
        <v>Cultura e recreação</v>
      </c>
    </row>
    <row r="12" spans="1:8" x14ac:dyDescent="0.25">
      <c r="A12" t="s">
        <v>3</v>
      </c>
      <c r="B12" s="7">
        <v>92</v>
      </c>
      <c r="C12" t="s">
        <v>9</v>
      </c>
      <c r="D12" s="4">
        <v>0</v>
      </c>
      <c r="E12" s="4" t="s">
        <v>6</v>
      </c>
      <c r="F12" s="4">
        <v>1</v>
      </c>
      <c r="G12" s="4">
        <v>11</v>
      </c>
      <c r="H12" s="4" t="str">
        <f>_xlfn.XLOOKUP(Tb_IndicadoresAreaAtuacaoOSC[[#This Row],[AreaAtuacao]],Tb_Areas_Subareas[micro_area_atuacao],Tb_Areas_Subareas[macro_area_atuacao],".")</f>
        <v>Cultura e recreação</v>
      </c>
    </row>
    <row r="13" spans="1:8" x14ac:dyDescent="0.25">
      <c r="A13" t="s">
        <v>3</v>
      </c>
      <c r="B13" s="7">
        <v>93</v>
      </c>
      <c r="C13" t="s">
        <v>9</v>
      </c>
      <c r="D13" s="4">
        <v>0</v>
      </c>
      <c r="E13" s="4" t="s">
        <v>6</v>
      </c>
      <c r="F13" s="4">
        <v>1</v>
      </c>
      <c r="G13" s="4">
        <v>12</v>
      </c>
      <c r="H13" s="4" t="str">
        <f>_xlfn.XLOOKUP(Tb_IndicadoresAreaAtuacaoOSC[[#This Row],[AreaAtuacao]],Tb_Areas_Subareas[micro_area_atuacao],Tb_Areas_Subareas[macro_area_atuacao],".")</f>
        <v>Cultura e recreação</v>
      </c>
    </row>
    <row r="14" spans="1:8" x14ac:dyDescent="0.25">
      <c r="A14" t="s">
        <v>3</v>
      </c>
      <c r="B14" s="7">
        <v>85112</v>
      </c>
      <c r="C14" t="s">
        <v>10</v>
      </c>
      <c r="D14" s="4">
        <v>0</v>
      </c>
      <c r="E14" s="4" t="s">
        <v>6</v>
      </c>
      <c r="F14" s="4">
        <v>1</v>
      </c>
      <c r="G14" s="4">
        <v>13</v>
      </c>
      <c r="H14" s="4" t="str">
        <f>_xlfn.XLOOKUP(Tb_IndicadoresAreaAtuacaoOSC[[#This Row],[AreaAtuacao]],Tb_Areas_Subareas[micro_area_atuacao],Tb_Areas_Subareas[macro_area_atuacao],".")</f>
        <v>Educação e pesquisa</v>
      </c>
    </row>
    <row r="15" spans="1:8" x14ac:dyDescent="0.25">
      <c r="A15" t="s">
        <v>3</v>
      </c>
      <c r="B15" s="7">
        <v>85121</v>
      </c>
      <c r="C15" t="s">
        <v>10</v>
      </c>
      <c r="D15" s="4">
        <v>0</v>
      </c>
      <c r="E15" s="4" t="s">
        <v>6</v>
      </c>
      <c r="F15" s="4">
        <v>1</v>
      </c>
      <c r="G15" s="4">
        <v>14</v>
      </c>
      <c r="H15" s="4" t="str">
        <f>_xlfn.XLOOKUP(Tb_IndicadoresAreaAtuacaoOSC[[#This Row],[AreaAtuacao]],Tb_Areas_Subareas[micro_area_atuacao],Tb_Areas_Subareas[macro_area_atuacao],".")</f>
        <v>Educação e pesquisa</v>
      </c>
    </row>
    <row r="16" spans="1:8" x14ac:dyDescent="0.25">
      <c r="A16" t="s">
        <v>3</v>
      </c>
      <c r="B16" s="6">
        <v>85139</v>
      </c>
      <c r="C16" t="s">
        <v>11</v>
      </c>
      <c r="D16" s="4">
        <v>0</v>
      </c>
      <c r="E16" s="4" t="s">
        <v>6</v>
      </c>
      <c r="F16" s="4">
        <v>1</v>
      </c>
      <c r="G16" s="4">
        <v>15</v>
      </c>
      <c r="H16" s="4" t="str">
        <f>_xlfn.XLOOKUP(Tb_IndicadoresAreaAtuacaoOSC[[#This Row],[AreaAtuacao]],Tb_Areas_Subareas[micro_area_atuacao],Tb_Areas_Subareas[macro_area_atuacao],".")</f>
        <v>Educação e pesquisa</v>
      </c>
    </row>
    <row r="17" spans="1:8" x14ac:dyDescent="0.25">
      <c r="A17" t="s">
        <v>3</v>
      </c>
      <c r="B17" s="6">
        <v>852</v>
      </c>
      <c r="C17" t="s">
        <v>12</v>
      </c>
      <c r="D17" s="4">
        <v>0</v>
      </c>
      <c r="E17" s="4" t="s">
        <v>6</v>
      </c>
      <c r="F17" s="4">
        <v>1</v>
      </c>
      <c r="G17" s="4">
        <v>16</v>
      </c>
      <c r="H17" s="4" t="str">
        <f>_xlfn.XLOOKUP(Tb_IndicadoresAreaAtuacaoOSC[[#This Row],[AreaAtuacao]],Tb_Areas_Subareas[micro_area_atuacao],Tb_Areas_Subareas[macro_area_atuacao],".")</f>
        <v>Educação e pesquisa</v>
      </c>
    </row>
    <row r="18" spans="1:8" x14ac:dyDescent="0.25">
      <c r="A18" t="s">
        <v>3</v>
      </c>
      <c r="B18" s="7">
        <v>72</v>
      </c>
      <c r="C18" t="s">
        <v>13</v>
      </c>
      <c r="D18" s="4">
        <v>0</v>
      </c>
      <c r="E18" s="4" t="s">
        <v>6</v>
      </c>
      <c r="F18" s="4">
        <v>1</v>
      </c>
      <c r="G18" s="4">
        <v>17</v>
      </c>
      <c r="H18" s="4" t="str">
        <f>_xlfn.XLOOKUP(Tb_IndicadoresAreaAtuacaoOSC[[#This Row],[AreaAtuacao]],Tb_Areas_Subareas[micro_area_atuacao],Tb_Areas_Subareas[macro_area_atuacao],".")</f>
        <v>Educação e pesquisa</v>
      </c>
    </row>
    <row r="19" spans="1:8" x14ac:dyDescent="0.25">
      <c r="A19" t="s">
        <v>3</v>
      </c>
      <c r="B19" s="6">
        <v>854</v>
      </c>
      <c r="C19" t="s">
        <v>14</v>
      </c>
      <c r="D19" s="4">
        <v>0</v>
      </c>
      <c r="E19" s="4" t="s">
        <v>6</v>
      </c>
      <c r="F19" s="4">
        <v>1</v>
      </c>
      <c r="G19" s="4">
        <v>18</v>
      </c>
      <c r="H19" s="4" t="str">
        <f>_xlfn.XLOOKUP(Tb_IndicadoresAreaAtuacaoOSC[[#This Row],[AreaAtuacao]],Tb_Areas_Subareas[micro_area_atuacao],Tb_Areas_Subareas[macro_area_atuacao],".")</f>
        <v>Educação e pesquisa</v>
      </c>
    </row>
    <row r="20" spans="1:8" x14ac:dyDescent="0.25">
      <c r="A20" t="s">
        <v>3</v>
      </c>
      <c r="B20" s="6">
        <v>855</v>
      </c>
      <c r="C20" t="s">
        <v>15</v>
      </c>
      <c r="D20" s="4">
        <v>0</v>
      </c>
      <c r="E20" s="4" t="s">
        <v>6</v>
      </c>
      <c r="F20" s="4">
        <v>1</v>
      </c>
      <c r="G20" s="4">
        <v>19</v>
      </c>
      <c r="H20" s="4" t="str">
        <f>_xlfn.XLOOKUP(Tb_IndicadoresAreaAtuacaoOSC[[#This Row],[AreaAtuacao]],Tb_Areas_Subareas[micro_area_atuacao],Tb_Areas_Subareas[macro_area_atuacao],".")</f>
        <v>Educação e pesquisa</v>
      </c>
    </row>
    <row r="21" spans="1:8" x14ac:dyDescent="0.25">
      <c r="A21" t="s">
        <v>3</v>
      </c>
      <c r="B21" s="6">
        <v>859</v>
      </c>
      <c r="C21" t="s">
        <v>16</v>
      </c>
      <c r="D21" s="4">
        <v>0</v>
      </c>
      <c r="E21" s="4" t="s">
        <v>6</v>
      </c>
      <c r="F21" s="4">
        <v>1</v>
      </c>
      <c r="G21" s="4">
        <v>20</v>
      </c>
      <c r="H21" s="4" t="str">
        <f>_xlfn.XLOOKUP(Tb_IndicadoresAreaAtuacaoOSC[[#This Row],[AreaAtuacao]],Tb_Areas_Subareas[micro_area_atuacao],Tb_Areas_Subareas[macro_area_atuacao],".")</f>
        <v>Educação e pesquisa</v>
      </c>
    </row>
    <row r="22" spans="1:8" x14ac:dyDescent="0.25">
      <c r="A22" t="s">
        <v>3</v>
      </c>
      <c r="B22" s="7">
        <v>87</v>
      </c>
      <c r="C22" t="s">
        <v>17</v>
      </c>
      <c r="D22" s="4">
        <v>0</v>
      </c>
      <c r="E22" s="4" t="s">
        <v>6</v>
      </c>
      <c r="F22" s="4">
        <v>1</v>
      </c>
      <c r="G22" s="4">
        <v>21</v>
      </c>
      <c r="H22" s="4" t="str">
        <f>_xlfn.XLOOKUP(Tb_IndicadoresAreaAtuacaoOSC[[#This Row],[AreaAtuacao]],Tb_Areas_Subareas[micro_area_atuacao],Tb_Areas_Subareas[macro_area_atuacao],".")</f>
        <v>Assistência social</v>
      </c>
    </row>
    <row r="23" spans="1:8" x14ac:dyDescent="0.25">
      <c r="A23" t="s">
        <v>3</v>
      </c>
      <c r="B23" s="7">
        <v>88</v>
      </c>
      <c r="C23" t="s">
        <v>17</v>
      </c>
      <c r="D23" s="4">
        <v>0</v>
      </c>
      <c r="E23" s="4" t="s">
        <v>6</v>
      </c>
      <c r="F23" s="4">
        <v>1</v>
      </c>
      <c r="G23" s="4">
        <v>22</v>
      </c>
      <c r="H23" s="4" t="str">
        <f>_xlfn.XLOOKUP(Tb_IndicadoresAreaAtuacaoOSC[[#This Row],[AreaAtuacao]],Tb_Areas_Subareas[micro_area_atuacao],Tb_Areas_Subareas[macro_area_atuacao],".")</f>
        <v>Assistência social</v>
      </c>
    </row>
    <row r="24" spans="1:8" x14ac:dyDescent="0.25">
      <c r="A24" t="s">
        <v>3</v>
      </c>
      <c r="B24" s="6">
        <v>94910</v>
      </c>
      <c r="C24" t="s">
        <v>18</v>
      </c>
      <c r="D24" s="4">
        <v>0</v>
      </c>
      <c r="E24" s="4" t="s">
        <v>6</v>
      </c>
      <c r="F24" s="4">
        <v>1</v>
      </c>
      <c r="G24" s="4">
        <v>23</v>
      </c>
      <c r="H24" s="4" t="str">
        <f>_xlfn.XLOOKUP(Tb_IndicadoresAreaAtuacaoOSC[[#This Row],[AreaAtuacao]],Tb_Areas_Subareas[micro_area_atuacao],Tb_Areas_Subareas[macro_area_atuacao],".")</f>
        <v>Religião</v>
      </c>
    </row>
    <row r="25" spans="1:8" x14ac:dyDescent="0.25">
      <c r="A25" t="s">
        <v>3</v>
      </c>
      <c r="B25" s="6">
        <v>94111</v>
      </c>
      <c r="C25" t="s">
        <v>19</v>
      </c>
      <c r="D25" s="4">
        <v>0</v>
      </c>
      <c r="E25" s="4" t="s">
        <v>6</v>
      </c>
      <c r="F25" s="4">
        <v>1</v>
      </c>
      <c r="G25" s="4">
        <v>24</v>
      </c>
      <c r="H25" s="4" t="str">
        <f>_xlfn.XLOOKUP(Tb_IndicadoresAreaAtuacaoOSC[[#This Row],[AreaAtuacao]],Tb_Areas_Subareas[micro_area_atuacao],Tb_Areas_Subareas[macro_area_atuacao],".")</f>
        <v>Associações patronais e profissionais</v>
      </c>
    </row>
    <row r="26" spans="1:8" x14ac:dyDescent="0.25">
      <c r="A26" t="s">
        <v>3</v>
      </c>
      <c r="B26" s="6">
        <v>94120</v>
      </c>
      <c r="C26" t="s">
        <v>20</v>
      </c>
      <c r="D26" s="4">
        <v>0</v>
      </c>
      <c r="E26" s="4" t="s">
        <v>6</v>
      </c>
      <c r="F26" s="4">
        <v>1</v>
      </c>
      <c r="G26" s="4">
        <v>25</v>
      </c>
      <c r="H26" s="4" t="str">
        <f>_xlfn.XLOOKUP(Tb_IndicadoresAreaAtuacaoOSC[[#This Row],[AreaAtuacao]],Tb_Areas_Subareas[micro_area_atuacao],Tb_Areas_Subareas[macro_area_atuacao],".")</f>
        <v>Associações patronais e profissionais</v>
      </c>
    </row>
    <row r="27" spans="1:8" x14ac:dyDescent="0.25">
      <c r="A27" t="s">
        <v>3</v>
      </c>
      <c r="B27" s="7" t="str">
        <f>"01"</f>
        <v>01</v>
      </c>
      <c r="C27" t="s">
        <v>22</v>
      </c>
      <c r="D27" s="4">
        <v>0</v>
      </c>
      <c r="E27" s="4" t="s">
        <v>6</v>
      </c>
      <c r="F27" s="4">
        <v>1</v>
      </c>
      <c r="G27" s="4">
        <v>26</v>
      </c>
      <c r="H27" s="4" t="str">
        <f>_xlfn.XLOOKUP(Tb_IndicadoresAreaAtuacaoOSC[[#This Row],[AreaAtuacao]],Tb_Areas_Subareas[micro_area_atuacao],Tb_Areas_Subareas[macro_area_atuacao],".")</f>
        <v>Associações patronais e profissionais</v>
      </c>
    </row>
    <row r="28" spans="1:8" x14ac:dyDescent="0.25">
      <c r="A28" t="s">
        <v>3</v>
      </c>
      <c r="B28" s="7" t="str">
        <f>"02"</f>
        <v>02</v>
      </c>
      <c r="C28" t="s">
        <v>22</v>
      </c>
      <c r="D28" s="4">
        <v>0</v>
      </c>
      <c r="E28" s="4" t="s">
        <v>6</v>
      </c>
      <c r="F28" s="4">
        <v>1</v>
      </c>
      <c r="G28" s="4">
        <v>27</v>
      </c>
      <c r="H28" s="4" t="str">
        <f>_xlfn.XLOOKUP(Tb_IndicadoresAreaAtuacaoOSC[[#This Row],[AreaAtuacao]],Tb_Areas_Subareas[micro_area_atuacao],Tb_Areas_Subareas[macro_area_atuacao],".")</f>
        <v>Associações patronais e profissionais</v>
      </c>
    </row>
    <row r="29" spans="1:8" x14ac:dyDescent="0.25">
      <c r="A29" t="s">
        <v>3</v>
      </c>
      <c r="B29" s="7" t="str">
        <f>"03"</f>
        <v>03</v>
      </c>
      <c r="C29" t="s">
        <v>22</v>
      </c>
      <c r="D29" s="4">
        <v>0</v>
      </c>
      <c r="E29" s="4" t="s">
        <v>6</v>
      </c>
      <c r="F29" s="4">
        <v>1</v>
      </c>
      <c r="G29" s="4">
        <v>28</v>
      </c>
      <c r="H29" s="4" t="str">
        <f>_xlfn.XLOOKUP(Tb_IndicadoresAreaAtuacaoOSC[[#This Row],[AreaAtuacao]],Tb_Areas_Subareas[micro_area_atuacao],Tb_Areas_Subareas[macro_area_atuacao],".")</f>
        <v>Associações patronais e profissionais</v>
      </c>
    </row>
    <row r="30" spans="1:8" x14ac:dyDescent="0.25">
      <c r="A30" t="s">
        <v>3</v>
      </c>
      <c r="B30" s="6">
        <v>943</v>
      </c>
      <c r="C30" t="s">
        <v>21</v>
      </c>
      <c r="D30" s="4">
        <v>0</v>
      </c>
      <c r="E30" s="4" t="s">
        <v>6</v>
      </c>
      <c r="F30" s="4">
        <v>1</v>
      </c>
      <c r="G30" s="4">
        <v>29</v>
      </c>
      <c r="H30" s="4" t="str">
        <f>_xlfn.XLOOKUP(Tb_IndicadoresAreaAtuacaoOSC[[#This Row],[AreaAtuacao]],Tb_Areas_Subareas[micro_area_atuacao],Tb_Areas_Subareas[macro_area_atuacao],".")</f>
        <v>Desenvolvimento e defesa de direitos e interesses</v>
      </c>
    </row>
    <row r="31" spans="1:8" x14ac:dyDescent="0.25">
      <c r="A31" t="s">
        <v>3</v>
      </c>
      <c r="B31" s="6">
        <v>94995</v>
      </c>
      <c r="C31" t="s">
        <v>23</v>
      </c>
      <c r="D31" s="4">
        <v>0</v>
      </c>
      <c r="E31" s="4" t="s">
        <v>6</v>
      </c>
      <c r="F31" s="4">
        <v>1</v>
      </c>
      <c r="G31" s="4">
        <v>30</v>
      </c>
      <c r="H31" s="4" t="str">
        <f>_xlfn.XLOOKUP(Tb_IndicadoresAreaAtuacaoOSC[[#This Row],[AreaAtuacao]],Tb_Areas_Subareas[micro_area_atuacao],Tb_Areas_Subareas[macro_area_atuacao],".")</f>
        <v>Outras atividades associativas</v>
      </c>
    </row>
    <row r="32" spans="1:8" x14ac:dyDescent="0.25">
      <c r="A32" t="s">
        <v>26</v>
      </c>
      <c r="B32" s="7" t="s">
        <v>28</v>
      </c>
      <c r="C32" t="s">
        <v>18</v>
      </c>
      <c r="D32" s="4">
        <v>1</v>
      </c>
      <c r="E32" s="4">
        <v>1</v>
      </c>
      <c r="F32" s="4">
        <v>1</v>
      </c>
      <c r="G32" s="4">
        <v>31</v>
      </c>
      <c r="H32" s="4" t="str">
        <f>_xlfn.XLOOKUP(Tb_IndicadoresAreaAtuacaoOSC[[#This Row],[AreaAtuacao]],Tb_Areas_Subareas[micro_area_atuacao],Tb_Areas_Subareas[macro_area_atuacao],".")</f>
        <v>Religião</v>
      </c>
    </row>
    <row r="33" spans="1:8" x14ac:dyDescent="0.25">
      <c r="A33" t="s">
        <v>26</v>
      </c>
      <c r="B33" s="7" t="s">
        <v>29</v>
      </c>
      <c r="C33" t="s">
        <v>18</v>
      </c>
      <c r="D33" s="4">
        <v>1</v>
      </c>
      <c r="E33" s="4">
        <v>1</v>
      </c>
      <c r="F33" s="4">
        <v>1</v>
      </c>
      <c r="G33" s="4">
        <v>32</v>
      </c>
      <c r="H33" s="4" t="str">
        <f>_xlfn.XLOOKUP(Tb_IndicadoresAreaAtuacaoOSC[[#This Row],[AreaAtuacao]],Tb_Areas_Subareas[micro_area_atuacao],Tb_Areas_Subareas[macro_area_atuacao],".")</f>
        <v>Religião</v>
      </c>
    </row>
    <row r="34" spans="1:8" x14ac:dyDescent="0.25">
      <c r="A34" t="s">
        <v>26</v>
      </c>
      <c r="B34" s="7" t="s">
        <v>30</v>
      </c>
      <c r="C34" t="s">
        <v>18</v>
      </c>
      <c r="D34" s="4">
        <v>1</v>
      </c>
      <c r="E34" s="4">
        <v>1</v>
      </c>
      <c r="F34" s="4">
        <v>1</v>
      </c>
      <c r="G34" s="4">
        <v>33</v>
      </c>
      <c r="H34" s="4" t="str">
        <f>_xlfn.XLOOKUP(Tb_IndicadoresAreaAtuacaoOSC[[#This Row],[AreaAtuacao]],Tb_Areas_Subareas[micro_area_atuacao],Tb_Areas_Subareas[macro_area_atuacao],".")</f>
        <v>Religião</v>
      </c>
    </row>
    <row r="35" spans="1:8" x14ac:dyDescent="0.25">
      <c r="A35" t="s">
        <v>26</v>
      </c>
      <c r="B35" s="7" t="s">
        <v>31</v>
      </c>
      <c r="C35" t="s">
        <v>18</v>
      </c>
      <c r="D35" s="4">
        <v>1</v>
      </c>
      <c r="E35" s="4">
        <v>1</v>
      </c>
      <c r="F35" s="4">
        <v>1</v>
      </c>
      <c r="G35" s="4">
        <v>34</v>
      </c>
      <c r="H35" s="4" t="str">
        <f>_xlfn.XLOOKUP(Tb_IndicadoresAreaAtuacaoOSC[[#This Row],[AreaAtuacao]],Tb_Areas_Subareas[micro_area_atuacao],Tb_Areas_Subareas[macro_area_atuacao],".")</f>
        <v>Religião</v>
      </c>
    </row>
    <row r="36" spans="1:8" x14ac:dyDescent="0.25">
      <c r="A36" t="s">
        <v>26</v>
      </c>
      <c r="B36" s="7" t="s">
        <v>32</v>
      </c>
      <c r="C36" t="s">
        <v>18</v>
      </c>
      <c r="D36" s="4">
        <v>1</v>
      </c>
      <c r="E36" s="4">
        <v>1</v>
      </c>
      <c r="F36" s="4">
        <v>1</v>
      </c>
      <c r="G36" s="4">
        <v>35</v>
      </c>
      <c r="H36" s="4" t="str">
        <f>_xlfn.XLOOKUP(Tb_IndicadoresAreaAtuacaoOSC[[#This Row],[AreaAtuacao]],Tb_Areas_Subareas[micro_area_atuacao],Tb_Areas_Subareas[macro_area_atuacao],".")</f>
        <v>Religião</v>
      </c>
    </row>
    <row r="37" spans="1:8" x14ac:dyDescent="0.25">
      <c r="A37" t="s">
        <v>26</v>
      </c>
      <c r="B37" s="7" t="s">
        <v>33</v>
      </c>
      <c r="C37" t="s">
        <v>18</v>
      </c>
      <c r="D37" s="4">
        <v>1</v>
      </c>
      <c r="E37" s="4">
        <v>1</v>
      </c>
      <c r="F37" s="4">
        <v>1</v>
      </c>
      <c r="G37" s="4">
        <v>36</v>
      </c>
      <c r="H37" s="4" t="str">
        <f>_xlfn.XLOOKUP(Tb_IndicadoresAreaAtuacaoOSC[[#This Row],[AreaAtuacao]],Tb_Areas_Subareas[micro_area_atuacao],Tb_Areas_Subareas[macro_area_atuacao],".")</f>
        <v>Religião</v>
      </c>
    </row>
    <row r="38" spans="1:8" x14ac:dyDescent="0.25">
      <c r="A38" t="s">
        <v>26</v>
      </c>
      <c r="B38" s="7" t="s">
        <v>34</v>
      </c>
      <c r="C38" t="s">
        <v>18</v>
      </c>
      <c r="D38" s="4">
        <v>1</v>
      </c>
      <c r="E38" s="4">
        <v>1</v>
      </c>
      <c r="F38" s="4">
        <v>1</v>
      </c>
      <c r="G38" s="4">
        <v>37</v>
      </c>
      <c r="H38" s="4" t="str">
        <f>_xlfn.XLOOKUP(Tb_IndicadoresAreaAtuacaoOSC[[#This Row],[AreaAtuacao]],Tb_Areas_Subareas[micro_area_atuacao],Tb_Areas_Subareas[macro_area_atuacao],".")</f>
        <v>Religião</v>
      </c>
    </row>
    <row r="39" spans="1:8" x14ac:dyDescent="0.25">
      <c r="A39" t="s">
        <v>26</v>
      </c>
      <c r="B39" s="7" t="s">
        <v>35</v>
      </c>
      <c r="C39" t="s">
        <v>18</v>
      </c>
      <c r="D39" s="4">
        <v>1</v>
      </c>
      <c r="E39" s="4">
        <v>1</v>
      </c>
      <c r="F39" s="4">
        <v>1</v>
      </c>
      <c r="G39" s="4">
        <v>38</v>
      </c>
      <c r="H39" s="4" t="str">
        <f>_xlfn.XLOOKUP(Tb_IndicadoresAreaAtuacaoOSC[[#This Row],[AreaAtuacao]],Tb_Areas_Subareas[micro_area_atuacao],Tb_Areas_Subareas[macro_area_atuacao],".")</f>
        <v>Religião</v>
      </c>
    </row>
    <row r="40" spans="1:8" x14ac:dyDescent="0.25">
      <c r="A40" t="s">
        <v>26</v>
      </c>
      <c r="B40" s="7" t="s">
        <v>36</v>
      </c>
      <c r="C40" t="s">
        <v>18</v>
      </c>
      <c r="D40" s="4">
        <v>1</v>
      </c>
      <c r="E40" s="4">
        <v>1</v>
      </c>
      <c r="F40" s="4">
        <v>1</v>
      </c>
      <c r="G40" s="4">
        <v>39</v>
      </c>
      <c r="H40" s="4" t="str">
        <f>_xlfn.XLOOKUP(Tb_IndicadoresAreaAtuacaoOSC[[#This Row],[AreaAtuacao]],Tb_Areas_Subareas[micro_area_atuacao],Tb_Areas_Subareas[macro_area_atuacao],".")</f>
        <v>Religião</v>
      </c>
    </row>
    <row r="41" spans="1:8" x14ac:dyDescent="0.25">
      <c r="A41" t="s">
        <v>26</v>
      </c>
      <c r="B41" s="7" t="s">
        <v>37</v>
      </c>
      <c r="C41" t="s">
        <v>18</v>
      </c>
      <c r="D41" s="4">
        <v>1</v>
      </c>
      <c r="E41" s="4">
        <v>1</v>
      </c>
      <c r="F41" s="4">
        <v>1</v>
      </c>
      <c r="G41" s="4">
        <v>40</v>
      </c>
      <c r="H41" s="4" t="str">
        <f>_xlfn.XLOOKUP(Tb_IndicadoresAreaAtuacaoOSC[[#This Row],[AreaAtuacao]],Tb_Areas_Subareas[micro_area_atuacao],Tb_Areas_Subareas[macro_area_atuacao],".")</f>
        <v>Religião</v>
      </c>
    </row>
    <row r="42" spans="1:8" x14ac:dyDescent="0.25">
      <c r="A42" t="s">
        <v>26</v>
      </c>
      <c r="B42" s="7" t="s">
        <v>38</v>
      </c>
      <c r="C42" t="s">
        <v>18</v>
      </c>
      <c r="D42" s="4">
        <v>1</v>
      </c>
      <c r="E42" s="4">
        <v>1</v>
      </c>
      <c r="F42" s="4">
        <v>1</v>
      </c>
      <c r="G42" s="4">
        <v>41</v>
      </c>
      <c r="H42" s="4" t="str">
        <f>_xlfn.XLOOKUP(Tb_IndicadoresAreaAtuacaoOSC[[#This Row],[AreaAtuacao]],Tb_Areas_Subareas[micro_area_atuacao],Tb_Areas_Subareas[macro_area_atuacao],".")</f>
        <v>Religião</v>
      </c>
    </row>
    <row r="43" spans="1:8" x14ac:dyDescent="0.25">
      <c r="A43" t="s">
        <v>26</v>
      </c>
      <c r="B43" s="7" t="s">
        <v>39</v>
      </c>
      <c r="C43" t="s">
        <v>18</v>
      </c>
      <c r="D43" s="4">
        <v>1</v>
      </c>
      <c r="E43" s="4">
        <v>1</v>
      </c>
      <c r="F43" s="4">
        <v>1</v>
      </c>
      <c r="G43" s="4">
        <v>42</v>
      </c>
      <c r="H43" s="4" t="str">
        <f>_xlfn.XLOOKUP(Tb_IndicadoresAreaAtuacaoOSC[[#This Row],[AreaAtuacao]],Tb_Areas_Subareas[micro_area_atuacao],Tb_Areas_Subareas[macro_area_atuacao],".")</f>
        <v>Religião</v>
      </c>
    </row>
    <row r="44" spans="1:8" x14ac:dyDescent="0.25">
      <c r="A44" t="s">
        <v>26</v>
      </c>
      <c r="B44" s="7" t="s">
        <v>40</v>
      </c>
      <c r="C44" t="s">
        <v>18</v>
      </c>
      <c r="D44" s="4">
        <v>1</v>
      </c>
      <c r="E44" s="4">
        <v>1</v>
      </c>
      <c r="F44" s="4">
        <v>1</v>
      </c>
      <c r="G44" s="4">
        <v>43</v>
      </c>
      <c r="H44" s="4" t="str">
        <f>_xlfn.XLOOKUP(Tb_IndicadoresAreaAtuacaoOSC[[#This Row],[AreaAtuacao]],Tb_Areas_Subareas[micro_area_atuacao],Tb_Areas_Subareas[macro_area_atuacao],".")</f>
        <v>Religião</v>
      </c>
    </row>
    <row r="45" spans="1:8" x14ac:dyDescent="0.25">
      <c r="A45" t="s">
        <v>26</v>
      </c>
      <c r="B45" s="7" t="s">
        <v>71</v>
      </c>
      <c r="C45" t="s">
        <v>18</v>
      </c>
      <c r="D45" s="4">
        <v>1</v>
      </c>
      <c r="E45" s="4">
        <v>1</v>
      </c>
      <c r="F45" s="4">
        <v>1</v>
      </c>
      <c r="G45" s="4">
        <v>44</v>
      </c>
      <c r="H45" s="4" t="str">
        <f>_xlfn.XLOOKUP(Tb_IndicadoresAreaAtuacaoOSC[[#This Row],[AreaAtuacao]],Tb_Areas_Subareas[micro_area_atuacao],Tb_Areas_Subareas[macro_area_atuacao],".")</f>
        <v>Religião</v>
      </c>
    </row>
    <row r="46" spans="1:8" x14ac:dyDescent="0.25">
      <c r="A46" t="s">
        <v>26</v>
      </c>
      <c r="B46" s="7" t="s">
        <v>72</v>
      </c>
      <c r="C46" t="s">
        <v>18</v>
      </c>
      <c r="D46" s="4">
        <v>1</v>
      </c>
      <c r="E46" s="4">
        <v>1</v>
      </c>
      <c r="F46" s="4">
        <v>1</v>
      </c>
      <c r="G46" s="4">
        <v>45</v>
      </c>
      <c r="H46" s="4" t="str">
        <f>_xlfn.XLOOKUP(Tb_IndicadoresAreaAtuacaoOSC[[#This Row],[AreaAtuacao]],Tb_Areas_Subareas[micro_area_atuacao],Tb_Areas_Subareas[macro_area_atuacao],".")</f>
        <v>Religião</v>
      </c>
    </row>
    <row r="47" spans="1:8" x14ac:dyDescent="0.25">
      <c r="A47" t="s">
        <v>26</v>
      </c>
      <c r="B47" s="7" t="s">
        <v>73</v>
      </c>
      <c r="C47" t="s">
        <v>18</v>
      </c>
      <c r="D47" s="4">
        <v>1</v>
      </c>
      <c r="E47" s="4">
        <v>1</v>
      </c>
      <c r="F47" s="4">
        <v>1</v>
      </c>
      <c r="G47" s="4">
        <v>46</v>
      </c>
      <c r="H47" s="4" t="str">
        <f>_xlfn.XLOOKUP(Tb_IndicadoresAreaAtuacaoOSC[[#This Row],[AreaAtuacao]],Tb_Areas_Subareas[micro_area_atuacao],Tb_Areas_Subareas[macro_area_atuacao],".")</f>
        <v>Religião</v>
      </c>
    </row>
    <row r="48" spans="1:8" x14ac:dyDescent="0.25">
      <c r="A48" t="s">
        <v>26</v>
      </c>
      <c r="B48" s="7" t="s">
        <v>41</v>
      </c>
      <c r="C48" t="s">
        <v>18</v>
      </c>
      <c r="D48" s="4">
        <v>1</v>
      </c>
      <c r="E48" s="4">
        <v>1</v>
      </c>
      <c r="F48" s="4">
        <v>1</v>
      </c>
      <c r="G48" s="4">
        <v>47</v>
      </c>
      <c r="H48" s="4" t="str">
        <f>_xlfn.XLOOKUP(Tb_IndicadoresAreaAtuacaoOSC[[#This Row],[AreaAtuacao]],Tb_Areas_Subareas[micro_area_atuacao],Tb_Areas_Subareas[macro_area_atuacao],".")</f>
        <v>Religião</v>
      </c>
    </row>
    <row r="49" spans="1:8" x14ac:dyDescent="0.25">
      <c r="A49" t="s">
        <v>26</v>
      </c>
      <c r="B49" s="7" t="s">
        <v>42</v>
      </c>
      <c r="C49" t="s">
        <v>18</v>
      </c>
      <c r="D49" s="4">
        <v>1</v>
      </c>
      <c r="E49" s="4">
        <v>1</v>
      </c>
      <c r="F49" s="4">
        <v>1</v>
      </c>
      <c r="G49" s="4">
        <v>48</v>
      </c>
      <c r="H49" s="4" t="str">
        <f>_xlfn.XLOOKUP(Tb_IndicadoresAreaAtuacaoOSC[[#This Row],[AreaAtuacao]],Tb_Areas_Subareas[micro_area_atuacao],Tb_Areas_Subareas[macro_area_atuacao],".")</f>
        <v>Religião</v>
      </c>
    </row>
    <row r="50" spans="1:8" x14ac:dyDescent="0.25">
      <c r="A50" t="s">
        <v>26</v>
      </c>
      <c r="B50" s="7" t="s">
        <v>74</v>
      </c>
      <c r="C50" t="s">
        <v>18</v>
      </c>
      <c r="D50" s="4">
        <v>1</v>
      </c>
      <c r="E50" s="4">
        <v>1</v>
      </c>
      <c r="F50" s="4">
        <v>1</v>
      </c>
      <c r="G50" s="4">
        <v>49</v>
      </c>
      <c r="H50" s="4" t="str">
        <f>_xlfn.XLOOKUP(Tb_IndicadoresAreaAtuacaoOSC[[#This Row],[AreaAtuacao]],Tb_Areas_Subareas[micro_area_atuacao],Tb_Areas_Subareas[macro_area_atuacao],".")</f>
        <v>Religião</v>
      </c>
    </row>
    <row r="51" spans="1:8" x14ac:dyDescent="0.25">
      <c r="A51" t="s">
        <v>26</v>
      </c>
      <c r="B51" s="7" t="s">
        <v>75</v>
      </c>
      <c r="C51" t="s">
        <v>18</v>
      </c>
      <c r="D51" s="4">
        <v>1</v>
      </c>
      <c r="E51" s="4">
        <v>1</v>
      </c>
      <c r="F51" s="4">
        <v>1</v>
      </c>
      <c r="G51" s="4">
        <v>50</v>
      </c>
      <c r="H51" s="4" t="str">
        <f>_xlfn.XLOOKUP(Tb_IndicadoresAreaAtuacaoOSC[[#This Row],[AreaAtuacao]],Tb_Areas_Subareas[micro_area_atuacao],Tb_Areas_Subareas[macro_area_atuacao],".")</f>
        <v>Religião</v>
      </c>
    </row>
    <row r="52" spans="1:8" x14ac:dyDescent="0.25">
      <c r="A52" t="s">
        <v>26</v>
      </c>
      <c r="B52" s="7" t="s">
        <v>43</v>
      </c>
      <c r="C52" t="s">
        <v>18</v>
      </c>
      <c r="D52" s="4">
        <v>1</v>
      </c>
      <c r="E52" s="4">
        <v>1</v>
      </c>
      <c r="F52" s="4">
        <v>1</v>
      </c>
      <c r="G52" s="4">
        <v>51</v>
      </c>
      <c r="H52" s="4" t="str">
        <f>_xlfn.XLOOKUP(Tb_IndicadoresAreaAtuacaoOSC[[#This Row],[AreaAtuacao]],Tb_Areas_Subareas[micro_area_atuacao],Tb_Areas_Subareas[macro_area_atuacao],".")</f>
        <v>Religião</v>
      </c>
    </row>
    <row r="53" spans="1:8" x14ac:dyDescent="0.25">
      <c r="A53" t="s">
        <v>26</v>
      </c>
      <c r="B53" s="7" t="s">
        <v>76</v>
      </c>
      <c r="C53" t="s">
        <v>18</v>
      </c>
      <c r="D53" s="4">
        <v>1</v>
      </c>
      <c r="E53" s="4">
        <v>1</v>
      </c>
      <c r="F53" s="4">
        <v>1</v>
      </c>
      <c r="G53" s="4">
        <v>52</v>
      </c>
      <c r="H53" s="4" t="str">
        <f>_xlfn.XLOOKUP(Tb_IndicadoresAreaAtuacaoOSC[[#This Row],[AreaAtuacao]],Tb_Areas_Subareas[micro_area_atuacao],Tb_Areas_Subareas[macro_area_atuacao],".")</f>
        <v>Religião</v>
      </c>
    </row>
    <row r="54" spans="1:8" x14ac:dyDescent="0.25">
      <c r="A54" t="s">
        <v>26</v>
      </c>
      <c r="B54" s="7" t="s">
        <v>77</v>
      </c>
      <c r="C54" t="s">
        <v>18</v>
      </c>
      <c r="D54" s="4">
        <v>1</v>
      </c>
      <c r="E54" s="4">
        <v>1</v>
      </c>
      <c r="F54" s="4">
        <v>1</v>
      </c>
      <c r="G54" s="4">
        <v>53</v>
      </c>
      <c r="H54" s="4" t="str">
        <f>_xlfn.XLOOKUP(Tb_IndicadoresAreaAtuacaoOSC[[#This Row],[AreaAtuacao]],Tb_Areas_Subareas[micro_area_atuacao],Tb_Areas_Subareas[macro_area_atuacao],".")</f>
        <v>Religião</v>
      </c>
    </row>
    <row r="55" spans="1:8" x14ac:dyDescent="0.25">
      <c r="A55" t="s">
        <v>26</v>
      </c>
      <c r="B55" s="7" t="s">
        <v>44</v>
      </c>
      <c r="C55" t="s">
        <v>18</v>
      </c>
      <c r="D55" s="4">
        <v>1</v>
      </c>
      <c r="E55" s="4">
        <v>1</v>
      </c>
      <c r="F55" s="4">
        <v>1</v>
      </c>
      <c r="G55" s="4">
        <v>54</v>
      </c>
      <c r="H55" s="4" t="str">
        <f>_xlfn.XLOOKUP(Tb_IndicadoresAreaAtuacaoOSC[[#This Row],[AreaAtuacao]],Tb_Areas_Subareas[micro_area_atuacao],Tb_Areas_Subareas[macro_area_atuacao],".")</f>
        <v>Religião</v>
      </c>
    </row>
    <row r="56" spans="1:8" x14ac:dyDescent="0.25">
      <c r="A56" t="s">
        <v>26</v>
      </c>
      <c r="B56" s="7" t="s">
        <v>45</v>
      </c>
      <c r="C56" t="s">
        <v>18</v>
      </c>
      <c r="D56" s="4">
        <v>1</v>
      </c>
      <c r="E56" s="4">
        <v>1</v>
      </c>
      <c r="F56" s="4">
        <v>1</v>
      </c>
      <c r="G56" s="4">
        <v>55</v>
      </c>
      <c r="H56" s="4" t="str">
        <f>_xlfn.XLOOKUP(Tb_IndicadoresAreaAtuacaoOSC[[#This Row],[AreaAtuacao]],Tb_Areas_Subareas[micro_area_atuacao],Tb_Areas_Subareas[macro_area_atuacao],".")</f>
        <v>Religião</v>
      </c>
    </row>
    <row r="57" spans="1:8" x14ac:dyDescent="0.25">
      <c r="A57" t="s">
        <v>26</v>
      </c>
      <c r="B57" s="7" t="s">
        <v>46</v>
      </c>
      <c r="C57" t="s">
        <v>18</v>
      </c>
      <c r="D57" s="4">
        <v>1</v>
      </c>
      <c r="E57" s="4">
        <v>1</v>
      </c>
      <c r="F57" s="4">
        <v>1</v>
      </c>
      <c r="G57" s="4">
        <v>56</v>
      </c>
      <c r="H57" s="4" t="str">
        <f>_xlfn.XLOOKUP(Tb_IndicadoresAreaAtuacaoOSC[[#This Row],[AreaAtuacao]],Tb_Areas_Subareas[micro_area_atuacao],Tb_Areas_Subareas[macro_area_atuacao],".")</f>
        <v>Religião</v>
      </c>
    </row>
    <row r="58" spans="1:8" x14ac:dyDescent="0.25">
      <c r="A58" t="s">
        <v>26</v>
      </c>
      <c r="B58" s="7" t="s">
        <v>78</v>
      </c>
      <c r="C58" t="s">
        <v>18</v>
      </c>
      <c r="D58" s="4">
        <v>1</v>
      </c>
      <c r="E58" s="4">
        <v>1</v>
      </c>
      <c r="F58" s="4">
        <v>1</v>
      </c>
      <c r="G58" s="4">
        <v>57</v>
      </c>
      <c r="H58" s="4" t="str">
        <f>_xlfn.XLOOKUP(Tb_IndicadoresAreaAtuacaoOSC[[#This Row],[AreaAtuacao]],Tb_Areas_Subareas[micro_area_atuacao],Tb_Areas_Subareas[macro_area_atuacao],".")</f>
        <v>Religião</v>
      </c>
    </row>
    <row r="59" spans="1:8" x14ac:dyDescent="0.25">
      <c r="A59" t="s">
        <v>26</v>
      </c>
      <c r="B59" s="7" t="s">
        <v>79</v>
      </c>
      <c r="C59" t="s">
        <v>18</v>
      </c>
      <c r="D59" s="4">
        <v>1</v>
      </c>
      <c r="E59" s="4">
        <v>1</v>
      </c>
      <c r="F59" s="4">
        <v>1</v>
      </c>
      <c r="G59" s="4">
        <v>58</v>
      </c>
      <c r="H59" s="4" t="str">
        <f>_xlfn.XLOOKUP(Tb_IndicadoresAreaAtuacaoOSC[[#This Row],[AreaAtuacao]],Tb_Areas_Subareas[micro_area_atuacao],Tb_Areas_Subareas[macro_area_atuacao],".")</f>
        <v>Religião</v>
      </c>
    </row>
    <row r="60" spans="1:8" x14ac:dyDescent="0.25">
      <c r="A60" t="s">
        <v>26</v>
      </c>
      <c r="B60" s="7" t="s">
        <v>47</v>
      </c>
      <c r="C60" t="s">
        <v>18</v>
      </c>
      <c r="D60" s="4">
        <v>1</v>
      </c>
      <c r="E60" s="4">
        <v>1</v>
      </c>
      <c r="F60" s="4">
        <v>1</v>
      </c>
      <c r="G60" s="4">
        <v>59</v>
      </c>
      <c r="H60" s="4" t="str">
        <f>_xlfn.XLOOKUP(Tb_IndicadoresAreaAtuacaoOSC[[#This Row],[AreaAtuacao]],Tb_Areas_Subareas[micro_area_atuacao],Tb_Areas_Subareas[macro_area_atuacao],".")</f>
        <v>Religião</v>
      </c>
    </row>
    <row r="61" spans="1:8" x14ac:dyDescent="0.25">
      <c r="A61" t="s">
        <v>26</v>
      </c>
      <c r="B61" s="7" t="s">
        <v>48</v>
      </c>
      <c r="C61" t="s">
        <v>18</v>
      </c>
      <c r="D61" s="4">
        <v>1</v>
      </c>
      <c r="E61" s="4">
        <v>1</v>
      </c>
      <c r="F61" s="4">
        <v>1</v>
      </c>
      <c r="G61" s="4">
        <v>60</v>
      </c>
      <c r="H61" s="4" t="str">
        <f>_xlfn.XLOOKUP(Tb_IndicadoresAreaAtuacaoOSC[[#This Row],[AreaAtuacao]],Tb_Areas_Subareas[micro_area_atuacao],Tb_Areas_Subareas[macro_area_atuacao],".")</f>
        <v>Religião</v>
      </c>
    </row>
    <row r="62" spans="1:8" x14ac:dyDescent="0.25">
      <c r="A62" t="s">
        <v>26</v>
      </c>
      <c r="B62" s="7" t="s">
        <v>49</v>
      </c>
      <c r="C62" t="s">
        <v>18</v>
      </c>
      <c r="D62" s="4">
        <v>1</v>
      </c>
      <c r="E62" s="4">
        <v>1</v>
      </c>
      <c r="F62" s="4">
        <v>1</v>
      </c>
      <c r="G62" s="4">
        <v>61</v>
      </c>
      <c r="H62" s="4" t="str">
        <f>_xlfn.XLOOKUP(Tb_IndicadoresAreaAtuacaoOSC[[#This Row],[AreaAtuacao]],Tb_Areas_Subareas[micro_area_atuacao],Tb_Areas_Subareas[macro_area_atuacao],".")</f>
        <v>Religião</v>
      </c>
    </row>
    <row r="63" spans="1:8" x14ac:dyDescent="0.25">
      <c r="A63" t="s">
        <v>26</v>
      </c>
      <c r="B63" s="7" t="s">
        <v>80</v>
      </c>
      <c r="C63" t="s">
        <v>18</v>
      </c>
      <c r="D63" s="4">
        <v>1</v>
      </c>
      <c r="E63" s="4">
        <v>1</v>
      </c>
      <c r="F63" s="4">
        <v>1</v>
      </c>
      <c r="G63" s="4">
        <v>62</v>
      </c>
      <c r="H63" s="4" t="str">
        <f>_xlfn.XLOOKUP(Tb_IndicadoresAreaAtuacaoOSC[[#This Row],[AreaAtuacao]],Tb_Areas_Subareas[micro_area_atuacao],Tb_Areas_Subareas[macro_area_atuacao],".")</f>
        <v>Religião</v>
      </c>
    </row>
    <row r="64" spans="1:8" x14ac:dyDescent="0.25">
      <c r="A64" t="s">
        <v>26</v>
      </c>
      <c r="B64" s="7" t="s">
        <v>81</v>
      </c>
      <c r="C64" t="s">
        <v>18</v>
      </c>
      <c r="D64" s="4">
        <v>1</v>
      </c>
      <c r="E64" s="4">
        <v>1</v>
      </c>
      <c r="F64" s="4">
        <v>1</v>
      </c>
      <c r="G64" s="4">
        <v>63</v>
      </c>
      <c r="H64" s="4" t="str">
        <f>_xlfn.XLOOKUP(Tb_IndicadoresAreaAtuacaoOSC[[#This Row],[AreaAtuacao]],Tb_Areas_Subareas[micro_area_atuacao],Tb_Areas_Subareas[macro_area_atuacao],".")</f>
        <v>Religião</v>
      </c>
    </row>
    <row r="65" spans="1:8" x14ac:dyDescent="0.25">
      <c r="A65" t="s">
        <v>26</v>
      </c>
      <c r="B65" s="7" t="s">
        <v>50</v>
      </c>
      <c r="C65" t="s">
        <v>18</v>
      </c>
      <c r="D65" s="4">
        <v>1</v>
      </c>
      <c r="E65" s="4">
        <v>1</v>
      </c>
      <c r="F65" s="4">
        <v>1</v>
      </c>
      <c r="G65" s="4">
        <v>64</v>
      </c>
      <c r="H65" s="4" t="str">
        <f>_xlfn.XLOOKUP(Tb_IndicadoresAreaAtuacaoOSC[[#This Row],[AreaAtuacao]],Tb_Areas_Subareas[micro_area_atuacao],Tb_Areas_Subareas[macro_area_atuacao],".")</f>
        <v>Religião</v>
      </c>
    </row>
    <row r="66" spans="1:8" x14ac:dyDescent="0.25">
      <c r="A66" t="s">
        <v>26</v>
      </c>
      <c r="B66" s="7" t="s">
        <v>51</v>
      </c>
      <c r="C66" t="s">
        <v>18</v>
      </c>
      <c r="D66" s="4">
        <v>1</v>
      </c>
      <c r="E66" s="4">
        <v>1</v>
      </c>
      <c r="F66" s="4">
        <v>1</v>
      </c>
      <c r="G66" s="4">
        <v>65</v>
      </c>
      <c r="H66" s="4" t="str">
        <f>_xlfn.XLOOKUP(Tb_IndicadoresAreaAtuacaoOSC[[#This Row],[AreaAtuacao]],Tb_Areas_Subareas[micro_area_atuacao],Tb_Areas_Subareas[macro_area_atuacao],".")</f>
        <v>Religião</v>
      </c>
    </row>
    <row r="67" spans="1:8" x14ac:dyDescent="0.25">
      <c r="A67" t="s">
        <v>26</v>
      </c>
      <c r="B67" s="7" t="s">
        <v>52</v>
      </c>
      <c r="C67" t="s">
        <v>18</v>
      </c>
      <c r="D67" s="4">
        <v>1</v>
      </c>
      <c r="E67" s="4">
        <v>1</v>
      </c>
      <c r="F67" s="4">
        <v>1</v>
      </c>
      <c r="G67" s="4">
        <v>66</v>
      </c>
      <c r="H67" s="4" t="str">
        <f>_xlfn.XLOOKUP(Tb_IndicadoresAreaAtuacaoOSC[[#This Row],[AreaAtuacao]],Tb_Areas_Subareas[micro_area_atuacao],Tb_Areas_Subareas[macro_area_atuacao],".")</f>
        <v>Religião</v>
      </c>
    </row>
    <row r="68" spans="1:8" x14ac:dyDescent="0.25">
      <c r="A68" t="s">
        <v>26</v>
      </c>
      <c r="B68" s="7" t="s">
        <v>53</v>
      </c>
      <c r="C68" t="s">
        <v>18</v>
      </c>
      <c r="D68" s="4">
        <v>1</v>
      </c>
      <c r="E68" s="4">
        <v>1</v>
      </c>
      <c r="F68" s="4">
        <v>1</v>
      </c>
      <c r="G68" s="4">
        <v>67</v>
      </c>
      <c r="H68" s="4" t="str">
        <f>_xlfn.XLOOKUP(Tb_IndicadoresAreaAtuacaoOSC[[#This Row],[AreaAtuacao]],Tb_Areas_Subareas[micro_area_atuacao],Tb_Areas_Subareas[macro_area_atuacao],".")</f>
        <v>Religião</v>
      </c>
    </row>
    <row r="69" spans="1:8" x14ac:dyDescent="0.25">
      <c r="A69" t="s">
        <v>26</v>
      </c>
      <c r="B69" s="7" t="s">
        <v>54</v>
      </c>
      <c r="C69" t="s">
        <v>18</v>
      </c>
      <c r="D69" s="4">
        <v>1</v>
      </c>
      <c r="E69" s="4">
        <v>1</v>
      </c>
      <c r="F69" s="4">
        <v>1</v>
      </c>
      <c r="G69" s="4">
        <v>68</v>
      </c>
      <c r="H69" s="4" t="str">
        <f>_xlfn.XLOOKUP(Tb_IndicadoresAreaAtuacaoOSC[[#This Row],[AreaAtuacao]],Tb_Areas_Subareas[micro_area_atuacao],Tb_Areas_Subareas[macro_area_atuacao],".")</f>
        <v>Religião</v>
      </c>
    </row>
    <row r="70" spans="1:8" x14ac:dyDescent="0.25">
      <c r="A70" t="s">
        <v>26</v>
      </c>
      <c r="B70" s="7" t="s">
        <v>55</v>
      </c>
      <c r="C70" t="s">
        <v>18</v>
      </c>
      <c r="D70" s="4">
        <v>1</v>
      </c>
      <c r="E70" s="4">
        <v>1</v>
      </c>
      <c r="F70" s="4">
        <v>1</v>
      </c>
      <c r="G70" s="4">
        <v>69</v>
      </c>
      <c r="H70" s="4" t="str">
        <f>_xlfn.XLOOKUP(Tb_IndicadoresAreaAtuacaoOSC[[#This Row],[AreaAtuacao]],Tb_Areas_Subareas[micro_area_atuacao],Tb_Areas_Subareas[macro_area_atuacao],".")</f>
        <v>Religião</v>
      </c>
    </row>
    <row r="71" spans="1:8" x14ac:dyDescent="0.25">
      <c r="A71" t="s">
        <v>26</v>
      </c>
      <c r="B71" s="7" t="s">
        <v>82</v>
      </c>
      <c r="C71" t="s">
        <v>18</v>
      </c>
      <c r="D71" s="4">
        <v>1</v>
      </c>
      <c r="E71" s="4">
        <v>1</v>
      </c>
      <c r="F71" s="4">
        <v>1</v>
      </c>
      <c r="G71" s="4">
        <v>70</v>
      </c>
      <c r="H71" s="4" t="str">
        <f>_xlfn.XLOOKUP(Tb_IndicadoresAreaAtuacaoOSC[[#This Row],[AreaAtuacao]],Tb_Areas_Subareas[micro_area_atuacao],Tb_Areas_Subareas[macro_area_atuacao],".")</f>
        <v>Religião</v>
      </c>
    </row>
    <row r="72" spans="1:8" x14ac:dyDescent="0.25">
      <c r="A72" t="s">
        <v>26</v>
      </c>
      <c r="B72" s="7" t="s">
        <v>83</v>
      </c>
      <c r="C72" t="s">
        <v>18</v>
      </c>
      <c r="D72" s="4">
        <v>1</v>
      </c>
      <c r="E72" s="4">
        <v>1</v>
      </c>
      <c r="F72" s="4">
        <v>1</v>
      </c>
      <c r="G72" s="4">
        <v>71</v>
      </c>
      <c r="H72" s="4" t="str">
        <f>_xlfn.XLOOKUP(Tb_IndicadoresAreaAtuacaoOSC[[#This Row],[AreaAtuacao]],Tb_Areas_Subareas[micro_area_atuacao],Tb_Areas_Subareas[macro_area_atuacao],".")</f>
        <v>Religião</v>
      </c>
    </row>
    <row r="73" spans="1:8" x14ac:dyDescent="0.25">
      <c r="A73" t="s">
        <v>26</v>
      </c>
      <c r="B73" s="7" t="s">
        <v>56</v>
      </c>
      <c r="C73" t="s">
        <v>18</v>
      </c>
      <c r="D73" s="4">
        <v>1</v>
      </c>
      <c r="E73" s="4">
        <v>1</v>
      </c>
      <c r="F73" s="4">
        <v>1</v>
      </c>
      <c r="G73" s="4">
        <v>72</v>
      </c>
      <c r="H73" s="4" t="str">
        <f>_xlfn.XLOOKUP(Tb_IndicadoresAreaAtuacaoOSC[[#This Row],[AreaAtuacao]],Tb_Areas_Subareas[micro_area_atuacao],Tb_Areas_Subareas[macro_area_atuacao],".")</f>
        <v>Religião</v>
      </c>
    </row>
    <row r="74" spans="1:8" x14ac:dyDescent="0.25">
      <c r="A74" t="s">
        <v>26</v>
      </c>
      <c r="B74" s="7" t="s">
        <v>57</v>
      </c>
      <c r="C74" t="s">
        <v>18</v>
      </c>
      <c r="D74" s="4">
        <v>1</v>
      </c>
      <c r="E74" s="4">
        <v>1</v>
      </c>
      <c r="F74" s="4">
        <v>1</v>
      </c>
      <c r="G74" s="4">
        <v>73</v>
      </c>
      <c r="H74" s="4" t="str">
        <f>_xlfn.XLOOKUP(Tb_IndicadoresAreaAtuacaoOSC[[#This Row],[AreaAtuacao]],Tb_Areas_Subareas[micro_area_atuacao],Tb_Areas_Subareas[macro_area_atuacao],".")</f>
        <v>Religião</v>
      </c>
    </row>
    <row r="75" spans="1:8" x14ac:dyDescent="0.25">
      <c r="A75" t="s">
        <v>26</v>
      </c>
      <c r="B75" s="7" t="s">
        <v>58</v>
      </c>
      <c r="C75" t="s">
        <v>18</v>
      </c>
      <c r="D75" s="4">
        <v>1</v>
      </c>
      <c r="E75" s="4">
        <v>1</v>
      </c>
      <c r="F75" s="4">
        <v>1</v>
      </c>
      <c r="G75" s="4">
        <v>74</v>
      </c>
      <c r="H75" s="4" t="str">
        <f>_xlfn.XLOOKUP(Tb_IndicadoresAreaAtuacaoOSC[[#This Row],[AreaAtuacao]],Tb_Areas_Subareas[micro_area_atuacao],Tb_Areas_Subareas[macro_area_atuacao],".")</f>
        <v>Religião</v>
      </c>
    </row>
    <row r="76" spans="1:8" x14ac:dyDescent="0.25">
      <c r="A76" t="s">
        <v>26</v>
      </c>
      <c r="B76" s="7" t="s">
        <v>59</v>
      </c>
      <c r="C76" t="s">
        <v>18</v>
      </c>
      <c r="D76" s="4">
        <v>1</v>
      </c>
      <c r="E76" s="4">
        <v>1</v>
      </c>
      <c r="F76" s="4">
        <v>1</v>
      </c>
      <c r="G76" s="4">
        <v>75</v>
      </c>
      <c r="H76" s="4" t="str">
        <f>_xlfn.XLOOKUP(Tb_IndicadoresAreaAtuacaoOSC[[#This Row],[AreaAtuacao]],Tb_Areas_Subareas[micro_area_atuacao],Tb_Areas_Subareas[macro_area_atuacao],".")</f>
        <v>Religião</v>
      </c>
    </row>
    <row r="77" spans="1:8" x14ac:dyDescent="0.25">
      <c r="A77" t="s">
        <v>26</v>
      </c>
      <c r="B77" s="7" t="s">
        <v>60</v>
      </c>
      <c r="C77" t="s">
        <v>18</v>
      </c>
      <c r="D77" s="4">
        <v>1</v>
      </c>
      <c r="E77" s="4">
        <v>1</v>
      </c>
      <c r="F77" s="4">
        <v>1</v>
      </c>
      <c r="G77" s="4">
        <v>76</v>
      </c>
      <c r="H77" s="4" t="str">
        <f>_xlfn.XLOOKUP(Tb_IndicadoresAreaAtuacaoOSC[[#This Row],[AreaAtuacao]],Tb_Areas_Subareas[micro_area_atuacao],Tb_Areas_Subareas[macro_area_atuacao],".")</f>
        <v>Religião</v>
      </c>
    </row>
    <row r="78" spans="1:8" x14ac:dyDescent="0.25">
      <c r="A78" t="s">
        <v>26</v>
      </c>
      <c r="B78" s="6" t="s">
        <v>61</v>
      </c>
      <c r="C78" t="s">
        <v>18</v>
      </c>
      <c r="D78" s="4">
        <v>1</v>
      </c>
      <c r="E78" s="4">
        <v>1</v>
      </c>
      <c r="F78" s="4">
        <v>1</v>
      </c>
      <c r="G78" s="4">
        <v>77</v>
      </c>
      <c r="H78" s="4" t="str">
        <f>_xlfn.XLOOKUP(Tb_IndicadoresAreaAtuacaoOSC[[#This Row],[AreaAtuacao]],Tb_Areas_Subareas[micro_area_atuacao],Tb_Areas_Subareas[macro_area_atuacao],".")</f>
        <v>Religião</v>
      </c>
    </row>
    <row r="79" spans="1:8" x14ac:dyDescent="0.25">
      <c r="A79" t="s">
        <v>26</v>
      </c>
      <c r="B79" s="6" t="s">
        <v>62</v>
      </c>
      <c r="C79" t="s">
        <v>18</v>
      </c>
      <c r="D79" s="4">
        <v>1</v>
      </c>
      <c r="E79" s="4">
        <v>1</v>
      </c>
      <c r="F79" s="4">
        <v>1</v>
      </c>
      <c r="G79" s="4">
        <v>78</v>
      </c>
      <c r="H79" s="4" t="str">
        <f>_xlfn.XLOOKUP(Tb_IndicadoresAreaAtuacaoOSC[[#This Row],[AreaAtuacao]],Tb_Areas_Subareas[micro_area_atuacao],Tb_Areas_Subareas[macro_area_atuacao],".")</f>
        <v>Religião</v>
      </c>
    </row>
    <row r="80" spans="1:8" x14ac:dyDescent="0.25">
      <c r="A80" t="s">
        <v>26</v>
      </c>
      <c r="B80" s="6" t="s">
        <v>63</v>
      </c>
      <c r="C80" t="s">
        <v>18</v>
      </c>
      <c r="D80" s="4">
        <v>1</v>
      </c>
      <c r="E80" s="4">
        <v>1</v>
      </c>
      <c r="F80" s="4">
        <v>1</v>
      </c>
      <c r="G80" s="4">
        <v>79</v>
      </c>
      <c r="H80" s="4" t="str">
        <f>_xlfn.XLOOKUP(Tb_IndicadoresAreaAtuacaoOSC[[#This Row],[AreaAtuacao]],Tb_Areas_Subareas[micro_area_atuacao],Tb_Areas_Subareas[macro_area_atuacao],".")</f>
        <v>Religião</v>
      </c>
    </row>
    <row r="81" spans="1:8" x14ac:dyDescent="0.25">
      <c r="A81" t="s">
        <v>26</v>
      </c>
      <c r="B81" s="6" t="s">
        <v>64</v>
      </c>
      <c r="C81" t="s">
        <v>18</v>
      </c>
      <c r="D81" s="4">
        <v>1</v>
      </c>
      <c r="E81" s="4">
        <v>1</v>
      </c>
      <c r="F81" s="4">
        <v>1</v>
      </c>
      <c r="G81" s="4">
        <v>80</v>
      </c>
      <c r="H81" s="4" t="str">
        <f>_xlfn.XLOOKUP(Tb_IndicadoresAreaAtuacaoOSC[[#This Row],[AreaAtuacao]],Tb_Areas_Subareas[micro_area_atuacao],Tb_Areas_Subareas[macro_area_atuacao],".")</f>
        <v>Religião</v>
      </c>
    </row>
    <row r="82" spans="1:8" x14ac:dyDescent="0.25">
      <c r="A82" t="s">
        <v>26</v>
      </c>
      <c r="B82" s="6" t="s">
        <v>65</v>
      </c>
      <c r="C82" t="s">
        <v>18</v>
      </c>
      <c r="D82" s="4">
        <v>1</v>
      </c>
      <c r="E82" s="4">
        <v>1</v>
      </c>
      <c r="F82" s="4">
        <v>1</v>
      </c>
      <c r="G82" s="4">
        <v>81</v>
      </c>
      <c r="H82" s="4" t="str">
        <f>_xlfn.XLOOKUP(Tb_IndicadoresAreaAtuacaoOSC[[#This Row],[AreaAtuacao]],Tb_Areas_Subareas[micro_area_atuacao],Tb_Areas_Subareas[macro_area_atuacao],".")</f>
        <v>Religião</v>
      </c>
    </row>
    <row r="83" spans="1:8" x14ac:dyDescent="0.25">
      <c r="A83" t="s">
        <v>26</v>
      </c>
      <c r="B83" s="6" t="s">
        <v>66</v>
      </c>
      <c r="C83" t="s">
        <v>18</v>
      </c>
      <c r="D83" s="4">
        <v>1</v>
      </c>
      <c r="E83" s="4">
        <v>1</v>
      </c>
      <c r="F83" s="4">
        <v>1</v>
      </c>
      <c r="G83" s="4">
        <v>82</v>
      </c>
      <c r="H83" s="4" t="str">
        <f>_xlfn.XLOOKUP(Tb_IndicadoresAreaAtuacaoOSC[[#This Row],[AreaAtuacao]],Tb_Areas_Subareas[micro_area_atuacao],Tb_Areas_Subareas[macro_area_atuacao],".")</f>
        <v>Religião</v>
      </c>
    </row>
    <row r="84" spans="1:8" x14ac:dyDescent="0.25">
      <c r="A84" t="s">
        <v>26</v>
      </c>
      <c r="B84" s="6" t="s">
        <v>67</v>
      </c>
      <c r="C84" t="s">
        <v>18</v>
      </c>
      <c r="D84" s="4">
        <v>1</v>
      </c>
      <c r="E84" s="4">
        <v>1</v>
      </c>
      <c r="F84" s="4">
        <v>1</v>
      </c>
      <c r="G84" s="4">
        <v>83</v>
      </c>
      <c r="H84" s="4" t="str">
        <f>_xlfn.XLOOKUP(Tb_IndicadoresAreaAtuacaoOSC[[#This Row],[AreaAtuacao]],Tb_Areas_Subareas[micro_area_atuacao],Tb_Areas_Subareas[macro_area_atuacao],".")</f>
        <v>Religião</v>
      </c>
    </row>
    <row r="85" spans="1:8" x14ac:dyDescent="0.25">
      <c r="A85" t="s">
        <v>26</v>
      </c>
      <c r="B85" s="6" t="s">
        <v>84</v>
      </c>
      <c r="C85" t="s">
        <v>18</v>
      </c>
      <c r="D85" s="4">
        <v>1</v>
      </c>
      <c r="E85" s="4" t="s">
        <v>6</v>
      </c>
      <c r="F85" s="4">
        <v>0</v>
      </c>
      <c r="G85" s="4">
        <v>84</v>
      </c>
      <c r="H85" s="4" t="str">
        <f>_xlfn.XLOOKUP(Tb_IndicadoresAreaAtuacaoOSC[[#This Row],[AreaAtuacao]],Tb_Areas_Subareas[micro_area_atuacao],Tb_Areas_Subareas[macro_area_atuacao],".")</f>
        <v>Religião</v>
      </c>
    </row>
    <row r="86" spans="1:8" x14ac:dyDescent="0.25">
      <c r="A86" t="s">
        <v>26</v>
      </c>
      <c r="B86" s="6" t="s">
        <v>85</v>
      </c>
      <c r="C86" t="s">
        <v>18</v>
      </c>
      <c r="D86" s="4">
        <v>1</v>
      </c>
      <c r="E86" s="4" t="s">
        <v>6</v>
      </c>
      <c r="F86" s="4">
        <v>0</v>
      </c>
      <c r="G86" s="4">
        <v>85</v>
      </c>
      <c r="H86" s="4" t="str">
        <f>_xlfn.XLOOKUP(Tb_IndicadoresAreaAtuacaoOSC[[#This Row],[AreaAtuacao]],Tb_Areas_Subareas[micro_area_atuacao],Tb_Areas_Subareas[macro_area_atuacao],".")</f>
        <v>Religião</v>
      </c>
    </row>
    <row r="87" spans="1:8" x14ac:dyDescent="0.25">
      <c r="A87" t="s">
        <v>26</v>
      </c>
      <c r="B87" s="6" t="s">
        <v>86</v>
      </c>
      <c r="C87" t="s">
        <v>18</v>
      </c>
      <c r="D87" s="4">
        <v>1</v>
      </c>
      <c r="E87" s="4" t="s">
        <v>6</v>
      </c>
      <c r="F87" s="4">
        <v>0</v>
      </c>
      <c r="G87" s="4">
        <v>86</v>
      </c>
      <c r="H87" s="4" t="str">
        <f>_xlfn.XLOOKUP(Tb_IndicadoresAreaAtuacaoOSC[[#This Row],[AreaAtuacao]],Tb_Areas_Subareas[micro_area_atuacao],Tb_Areas_Subareas[macro_area_atuacao],".")</f>
        <v>Religião</v>
      </c>
    </row>
    <row r="88" spans="1:8" x14ac:dyDescent="0.25">
      <c r="A88" t="s">
        <v>26</v>
      </c>
      <c r="B88" s="6" t="s">
        <v>87</v>
      </c>
      <c r="C88" t="s">
        <v>18</v>
      </c>
      <c r="D88" s="4">
        <v>1</v>
      </c>
      <c r="E88" s="4" t="s">
        <v>6</v>
      </c>
      <c r="F88" s="4">
        <v>0</v>
      </c>
      <c r="G88" s="4">
        <v>87</v>
      </c>
      <c r="H88" s="4" t="str">
        <f>_xlfn.XLOOKUP(Tb_IndicadoresAreaAtuacaoOSC[[#This Row],[AreaAtuacao]],Tb_Areas_Subareas[micro_area_atuacao],Tb_Areas_Subareas[macro_area_atuacao],".")</f>
        <v>Religião</v>
      </c>
    </row>
    <row r="89" spans="1:8" x14ac:dyDescent="0.25">
      <c r="A89" t="s">
        <v>26</v>
      </c>
      <c r="B89" s="6" t="s">
        <v>88</v>
      </c>
      <c r="C89" t="s">
        <v>18</v>
      </c>
      <c r="D89" s="4">
        <v>1</v>
      </c>
      <c r="E89" s="4" t="s">
        <v>6</v>
      </c>
      <c r="F89" s="4">
        <v>0</v>
      </c>
      <c r="G89" s="4">
        <v>88</v>
      </c>
      <c r="H89" s="4" t="str">
        <f>_xlfn.XLOOKUP(Tb_IndicadoresAreaAtuacaoOSC[[#This Row],[AreaAtuacao]],Tb_Areas_Subareas[micro_area_atuacao],Tb_Areas_Subareas[macro_area_atuacao],".")</f>
        <v>Religião</v>
      </c>
    </row>
    <row r="90" spans="1:8" x14ac:dyDescent="0.25">
      <c r="A90" t="s">
        <v>26</v>
      </c>
      <c r="B90" s="6" t="s">
        <v>89</v>
      </c>
      <c r="C90" t="s">
        <v>18</v>
      </c>
      <c r="D90" s="4">
        <v>1</v>
      </c>
      <c r="E90" s="4" t="s">
        <v>6</v>
      </c>
      <c r="F90" s="4">
        <v>0</v>
      </c>
      <c r="G90" s="4">
        <v>89</v>
      </c>
      <c r="H90" s="4" t="str">
        <f>_xlfn.XLOOKUP(Tb_IndicadoresAreaAtuacaoOSC[[#This Row],[AreaAtuacao]],Tb_Areas_Subareas[micro_area_atuacao],Tb_Areas_Subareas[macro_area_atuacao],".")</f>
        <v>Religião</v>
      </c>
    </row>
    <row r="91" spans="1:8" x14ac:dyDescent="0.25">
      <c r="A91" t="s">
        <v>26</v>
      </c>
      <c r="B91" s="6" t="s">
        <v>90</v>
      </c>
      <c r="C91" t="s">
        <v>18</v>
      </c>
      <c r="D91" s="4">
        <v>1</v>
      </c>
      <c r="E91" s="4" t="s">
        <v>6</v>
      </c>
      <c r="F91" s="4">
        <v>0</v>
      </c>
      <c r="G91" s="4">
        <v>90</v>
      </c>
      <c r="H91" s="4" t="str">
        <f>_xlfn.XLOOKUP(Tb_IndicadoresAreaAtuacaoOSC[[#This Row],[AreaAtuacao]],Tb_Areas_Subareas[micro_area_atuacao],Tb_Areas_Subareas[macro_area_atuacao],".")</f>
        <v>Religião</v>
      </c>
    </row>
    <row r="92" spans="1:8" x14ac:dyDescent="0.25">
      <c r="A92" t="s">
        <v>26</v>
      </c>
      <c r="B92" s="6" t="s">
        <v>91</v>
      </c>
      <c r="C92" t="s">
        <v>18</v>
      </c>
      <c r="D92" s="4">
        <v>1</v>
      </c>
      <c r="E92" s="4" t="s">
        <v>6</v>
      </c>
      <c r="F92" s="4">
        <v>0</v>
      </c>
      <c r="G92" s="4">
        <v>91</v>
      </c>
      <c r="H92" s="4" t="str">
        <f>_xlfn.XLOOKUP(Tb_IndicadoresAreaAtuacaoOSC[[#This Row],[AreaAtuacao]],Tb_Areas_Subareas[micro_area_atuacao],Tb_Areas_Subareas[macro_area_atuacao],".")</f>
        <v>Religião</v>
      </c>
    </row>
    <row r="93" spans="1:8" x14ac:dyDescent="0.25">
      <c r="A93" t="s">
        <v>26</v>
      </c>
      <c r="B93" s="6" t="s">
        <v>92</v>
      </c>
      <c r="C93" t="s">
        <v>18</v>
      </c>
      <c r="D93" s="4">
        <v>1</v>
      </c>
      <c r="E93" s="4" t="s">
        <v>6</v>
      </c>
      <c r="F93" s="4">
        <v>0</v>
      </c>
      <c r="G93" s="4">
        <v>92</v>
      </c>
      <c r="H93" s="4" t="str">
        <f>_xlfn.XLOOKUP(Tb_IndicadoresAreaAtuacaoOSC[[#This Row],[AreaAtuacao]],Tb_Areas_Subareas[micro_area_atuacao],Tb_Areas_Subareas[macro_area_atuacao],".")</f>
        <v>Religião</v>
      </c>
    </row>
    <row r="94" spans="1:8" x14ac:dyDescent="0.25">
      <c r="A94" t="s">
        <v>26</v>
      </c>
      <c r="B94" s="6" t="s">
        <v>93</v>
      </c>
      <c r="C94" t="s">
        <v>18</v>
      </c>
      <c r="D94" s="4">
        <v>1</v>
      </c>
      <c r="E94" s="4" t="s">
        <v>6</v>
      </c>
      <c r="F94" s="4">
        <v>0</v>
      </c>
      <c r="G94" s="4">
        <v>93</v>
      </c>
      <c r="H94" s="4" t="str">
        <f>_xlfn.XLOOKUP(Tb_IndicadoresAreaAtuacaoOSC[[#This Row],[AreaAtuacao]],Tb_Areas_Subareas[micro_area_atuacao],Tb_Areas_Subareas[macro_area_atuacao],".")</f>
        <v>Religião</v>
      </c>
    </row>
    <row r="95" spans="1:8" x14ac:dyDescent="0.25">
      <c r="A95" t="s">
        <v>26</v>
      </c>
      <c r="B95" s="6" t="s">
        <v>94</v>
      </c>
      <c r="C95" t="s">
        <v>18</v>
      </c>
      <c r="D95" s="4">
        <v>1</v>
      </c>
      <c r="E95" s="4" t="s">
        <v>6</v>
      </c>
      <c r="F95" s="4">
        <v>0</v>
      </c>
      <c r="G95" s="4">
        <v>94</v>
      </c>
      <c r="H95" s="4" t="str">
        <f>_xlfn.XLOOKUP(Tb_IndicadoresAreaAtuacaoOSC[[#This Row],[AreaAtuacao]],Tb_Areas_Subareas[micro_area_atuacao],Tb_Areas_Subareas[macro_area_atuacao],".")</f>
        <v>Religião</v>
      </c>
    </row>
    <row r="96" spans="1:8" x14ac:dyDescent="0.25">
      <c r="A96" t="s">
        <v>26</v>
      </c>
      <c r="B96" s="6" t="s">
        <v>95</v>
      </c>
      <c r="C96" t="s">
        <v>18</v>
      </c>
      <c r="D96" s="4">
        <v>1</v>
      </c>
      <c r="E96" s="4" t="s">
        <v>6</v>
      </c>
      <c r="F96" s="4">
        <v>0</v>
      </c>
      <c r="G96" s="4">
        <v>95</v>
      </c>
      <c r="H96" s="4" t="str">
        <f>_xlfn.XLOOKUP(Tb_IndicadoresAreaAtuacaoOSC[[#This Row],[AreaAtuacao]],Tb_Areas_Subareas[micro_area_atuacao],Tb_Areas_Subareas[macro_area_atuacao],".")</f>
        <v>Religião</v>
      </c>
    </row>
    <row r="97" spans="1:8" x14ac:dyDescent="0.25">
      <c r="A97" t="s">
        <v>26</v>
      </c>
      <c r="B97" s="6" t="s">
        <v>96</v>
      </c>
      <c r="C97" t="s">
        <v>18</v>
      </c>
      <c r="D97" s="4">
        <v>1</v>
      </c>
      <c r="E97" s="4" t="s">
        <v>6</v>
      </c>
      <c r="F97" s="4">
        <v>0</v>
      </c>
      <c r="G97" s="4">
        <v>96</v>
      </c>
      <c r="H97" s="4" t="str">
        <f>_xlfn.XLOOKUP(Tb_IndicadoresAreaAtuacaoOSC[[#This Row],[AreaAtuacao]],Tb_Areas_Subareas[micro_area_atuacao],Tb_Areas_Subareas[macro_area_atuacao],".")</f>
        <v>Religião</v>
      </c>
    </row>
    <row r="98" spans="1:8" x14ac:dyDescent="0.25">
      <c r="A98" t="s">
        <v>26</v>
      </c>
      <c r="B98" s="6" t="s">
        <v>97</v>
      </c>
      <c r="C98" t="s">
        <v>18</v>
      </c>
      <c r="D98" s="4">
        <v>1</v>
      </c>
      <c r="E98" s="4" t="s">
        <v>6</v>
      </c>
      <c r="F98" s="4">
        <v>0</v>
      </c>
      <c r="G98" s="4">
        <v>97</v>
      </c>
      <c r="H98" s="4" t="str">
        <f>_xlfn.XLOOKUP(Tb_IndicadoresAreaAtuacaoOSC[[#This Row],[AreaAtuacao]],Tb_Areas_Subareas[micro_area_atuacao],Tb_Areas_Subareas[macro_area_atuacao],".")</f>
        <v>Religião</v>
      </c>
    </row>
    <row r="99" spans="1:8" x14ac:dyDescent="0.25">
      <c r="A99" t="s">
        <v>26</v>
      </c>
      <c r="B99" s="6" t="s">
        <v>98</v>
      </c>
      <c r="C99" t="s">
        <v>18</v>
      </c>
      <c r="D99" s="4">
        <v>1</v>
      </c>
      <c r="E99" s="4" t="s">
        <v>6</v>
      </c>
      <c r="F99" s="4">
        <v>0</v>
      </c>
      <c r="G99" s="4">
        <v>98</v>
      </c>
      <c r="H99" s="4" t="str">
        <f>_xlfn.XLOOKUP(Tb_IndicadoresAreaAtuacaoOSC[[#This Row],[AreaAtuacao]],Tb_Areas_Subareas[micro_area_atuacao],Tb_Areas_Subareas[macro_area_atuacao],".")</f>
        <v>Religião</v>
      </c>
    </row>
    <row r="100" spans="1:8" x14ac:dyDescent="0.25">
      <c r="A100" t="s">
        <v>26</v>
      </c>
      <c r="B100" s="6" t="s">
        <v>99</v>
      </c>
      <c r="C100" t="s">
        <v>18</v>
      </c>
      <c r="D100" s="4">
        <v>1</v>
      </c>
      <c r="E100" s="4" t="s">
        <v>6</v>
      </c>
      <c r="F100" s="4">
        <v>0</v>
      </c>
      <c r="G100" s="4">
        <v>99</v>
      </c>
      <c r="H100" s="4" t="str">
        <f>_xlfn.XLOOKUP(Tb_IndicadoresAreaAtuacaoOSC[[#This Row],[AreaAtuacao]],Tb_Areas_Subareas[micro_area_atuacao],Tb_Areas_Subareas[macro_area_atuacao],".")</f>
        <v>Religião</v>
      </c>
    </row>
    <row r="101" spans="1:8" x14ac:dyDescent="0.25">
      <c r="A101" t="s">
        <v>26</v>
      </c>
      <c r="B101" s="6" t="s">
        <v>100</v>
      </c>
      <c r="C101" t="s">
        <v>18</v>
      </c>
      <c r="D101" s="4">
        <v>1</v>
      </c>
      <c r="E101" s="4" t="s">
        <v>6</v>
      </c>
      <c r="F101" s="4">
        <v>0</v>
      </c>
      <c r="G101" s="4">
        <v>100</v>
      </c>
      <c r="H101" s="4" t="str">
        <f>_xlfn.XLOOKUP(Tb_IndicadoresAreaAtuacaoOSC[[#This Row],[AreaAtuacao]],Tb_Areas_Subareas[micro_area_atuacao],Tb_Areas_Subareas[macro_area_atuacao],".")</f>
        <v>Religião</v>
      </c>
    </row>
    <row r="102" spans="1:8" x14ac:dyDescent="0.25">
      <c r="A102" t="s">
        <v>26</v>
      </c>
      <c r="B102" s="6" t="s">
        <v>101</v>
      </c>
      <c r="C102" t="s">
        <v>18</v>
      </c>
      <c r="D102" s="4">
        <v>1</v>
      </c>
      <c r="E102" s="4" t="s">
        <v>6</v>
      </c>
      <c r="F102" s="4">
        <v>0</v>
      </c>
      <c r="G102" s="4">
        <v>101</v>
      </c>
      <c r="H102" s="4" t="str">
        <f>_xlfn.XLOOKUP(Tb_IndicadoresAreaAtuacaoOSC[[#This Row],[AreaAtuacao]],Tb_Areas_Subareas[micro_area_atuacao],Tb_Areas_Subareas[macro_area_atuacao],".")</f>
        <v>Religião</v>
      </c>
    </row>
    <row r="103" spans="1:8" x14ac:dyDescent="0.25">
      <c r="A103" t="s">
        <v>26</v>
      </c>
      <c r="B103" s="6" t="s">
        <v>102</v>
      </c>
      <c r="C103" t="s">
        <v>18</v>
      </c>
      <c r="D103" s="4">
        <v>1</v>
      </c>
      <c r="E103" s="4" t="s">
        <v>6</v>
      </c>
      <c r="F103" s="4">
        <v>0</v>
      </c>
      <c r="G103" s="4">
        <v>102</v>
      </c>
      <c r="H103" s="4" t="str">
        <f>_xlfn.XLOOKUP(Tb_IndicadoresAreaAtuacaoOSC[[#This Row],[AreaAtuacao]],Tb_Areas_Subareas[micro_area_atuacao],Tb_Areas_Subareas[macro_area_atuacao],".")</f>
        <v>Religião</v>
      </c>
    </row>
    <row r="104" spans="1:8" x14ac:dyDescent="0.25">
      <c r="A104" t="s">
        <v>26</v>
      </c>
      <c r="B104" s="6" t="s">
        <v>103</v>
      </c>
      <c r="C104" t="s">
        <v>18</v>
      </c>
      <c r="D104" s="4">
        <v>1</v>
      </c>
      <c r="E104" s="4" t="s">
        <v>6</v>
      </c>
      <c r="F104" s="4">
        <v>0</v>
      </c>
      <c r="G104" s="4">
        <v>103</v>
      </c>
      <c r="H104" s="4" t="str">
        <f>_xlfn.XLOOKUP(Tb_IndicadoresAreaAtuacaoOSC[[#This Row],[AreaAtuacao]],Tb_Areas_Subareas[micro_area_atuacao],Tb_Areas_Subareas[macro_area_atuacao],".")</f>
        <v>Religião</v>
      </c>
    </row>
    <row r="105" spans="1:8" x14ac:dyDescent="0.25">
      <c r="A105" t="s">
        <v>26</v>
      </c>
      <c r="B105" s="6" t="s">
        <v>104</v>
      </c>
      <c r="C105" t="s">
        <v>18</v>
      </c>
      <c r="D105" s="4">
        <v>1</v>
      </c>
      <c r="E105" s="4" t="s">
        <v>6</v>
      </c>
      <c r="F105" s="4">
        <v>0</v>
      </c>
      <c r="G105" s="4">
        <v>104</v>
      </c>
      <c r="H105" s="4" t="str">
        <f>_xlfn.XLOOKUP(Tb_IndicadoresAreaAtuacaoOSC[[#This Row],[AreaAtuacao]],Tb_Areas_Subareas[micro_area_atuacao],Tb_Areas_Subareas[macro_area_atuacao],".")</f>
        <v>Religião</v>
      </c>
    </row>
    <row r="106" spans="1:8" x14ac:dyDescent="0.25">
      <c r="A106" t="s">
        <v>26</v>
      </c>
      <c r="B106" s="6" t="s">
        <v>105</v>
      </c>
      <c r="C106" t="s">
        <v>18</v>
      </c>
      <c r="D106" s="4">
        <v>1</v>
      </c>
      <c r="E106" s="4" t="s">
        <v>6</v>
      </c>
      <c r="F106" s="4">
        <v>0</v>
      </c>
      <c r="G106" s="4">
        <v>105</v>
      </c>
      <c r="H106" s="4" t="str">
        <f>_xlfn.XLOOKUP(Tb_IndicadoresAreaAtuacaoOSC[[#This Row],[AreaAtuacao]],Tb_Areas_Subareas[micro_area_atuacao],Tb_Areas_Subareas[macro_area_atuacao],".")</f>
        <v>Religião</v>
      </c>
    </row>
    <row r="107" spans="1:8" x14ac:dyDescent="0.25">
      <c r="A107" t="s">
        <v>26</v>
      </c>
      <c r="B107" s="6" t="s">
        <v>106</v>
      </c>
      <c r="C107" t="s">
        <v>18</v>
      </c>
      <c r="D107" s="4">
        <v>1</v>
      </c>
      <c r="E107" s="4" t="s">
        <v>6</v>
      </c>
      <c r="F107" s="4">
        <v>0</v>
      </c>
      <c r="G107" s="4">
        <v>106</v>
      </c>
      <c r="H107" s="4" t="str">
        <f>_xlfn.XLOOKUP(Tb_IndicadoresAreaAtuacaoOSC[[#This Row],[AreaAtuacao]],Tb_Areas_Subareas[micro_area_atuacao],Tb_Areas_Subareas[macro_area_atuacao],".")</f>
        <v>Religião</v>
      </c>
    </row>
    <row r="108" spans="1:8" x14ac:dyDescent="0.25">
      <c r="A108" t="s">
        <v>26</v>
      </c>
      <c r="B108" s="6" t="s">
        <v>107</v>
      </c>
      <c r="C108" t="s">
        <v>18</v>
      </c>
      <c r="D108" s="4">
        <v>1</v>
      </c>
      <c r="E108" s="4" t="s">
        <v>6</v>
      </c>
      <c r="F108" s="4">
        <v>0</v>
      </c>
      <c r="G108" s="4">
        <v>107</v>
      </c>
      <c r="H108" s="4" t="str">
        <f>_xlfn.XLOOKUP(Tb_IndicadoresAreaAtuacaoOSC[[#This Row],[AreaAtuacao]],Tb_Areas_Subareas[micro_area_atuacao],Tb_Areas_Subareas[macro_area_atuacao],".")</f>
        <v>Religião</v>
      </c>
    </row>
    <row r="109" spans="1:8" x14ac:dyDescent="0.25">
      <c r="A109" t="s">
        <v>26</v>
      </c>
      <c r="B109" s="6" t="s">
        <v>108</v>
      </c>
      <c r="C109" t="s">
        <v>18</v>
      </c>
      <c r="D109" s="4">
        <v>1</v>
      </c>
      <c r="E109" s="4" t="s">
        <v>6</v>
      </c>
      <c r="F109" s="4">
        <v>0</v>
      </c>
      <c r="G109" s="4">
        <v>108</v>
      </c>
      <c r="H109" s="4" t="str">
        <f>_xlfn.XLOOKUP(Tb_IndicadoresAreaAtuacaoOSC[[#This Row],[AreaAtuacao]],Tb_Areas_Subareas[micro_area_atuacao],Tb_Areas_Subareas[macro_area_atuacao],".")</f>
        <v>Religião</v>
      </c>
    </row>
    <row r="110" spans="1:8" x14ac:dyDescent="0.25">
      <c r="A110" t="s">
        <v>3</v>
      </c>
      <c r="B110" s="6">
        <v>9430800</v>
      </c>
      <c r="C110" t="s">
        <v>18</v>
      </c>
      <c r="D110" s="4">
        <v>2</v>
      </c>
      <c r="E110" s="4">
        <v>1</v>
      </c>
      <c r="F110" s="4">
        <v>1</v>
      </c>
      <c r="G110" s="4">
        <v>109</v>
      </c>
      <c r="H110" s="4" t="str">
        <f>_xlfn.XLOOKUP(Tb_IndicadoresAreaAtuacaoOSC[[#This Row],[AreaAtuacao]],Tb_Areas_Subareas[micro_area_atuacao],Tb_Areas_Subareas[macro_area_atuacao],".")</f>
        <v>Religião</v>
      </c>
    </row>
    <row r="111" spans="1:8" x14ac:dyDescent="0.25">
      <c r="A111" t="s">
        <v>26</v>
      </c>
      <c r="B111" s="6" t="s">
        <v>28</v>
      </c>
      <c r="C111" t="s">
        <v>18</v>
      </c>
      <c r="D111" s="4">
        <v>2</v>
      </c>
      <c r="E111" s="4">
        <v>2</v>
      </c>
      <c r="F111" s="4">
        <v>1</v>
      </c>
      <c r="G111" s="4">
        <v>110</v>
      </c>
      <c r="H111" s="4" t="str">
        <f>_xlfn.XLOOKUP(Tb_IndicadoresAreaAtuacaoOSC[[#This Row],[AreaAtuacao]],Tb_Areas_Subareas[micro_area_atuacao],Tb_Areas_Subareas[macro_area_atuacao],".")</f>
        <v>Religião</v>
      </c>
    </row>
    <row r="112" spans="1:8" x14ac:dyDescent="0.25">
      <c r="A112" t="s">
        <v>26</v>
      </c>
      <c r="B112" s="6" t="s">
        <v>29</v>
      </c>
      <c r="C112" t="s">
        <v>18</v>
      </c>
      <c r="D112" s="4">
        <v>2</v>
      </c>
      <c r="E112" s="4">
        <v>2</v>
      </c>
      <c r="F112" s="4">
        <v>1</v>
      </c>
      <c r="G112" s="4">
        <v>111</v>
      </c>
      <c r="H112" s="4" t="str">
        <f>_xlfn.XLOOKUP(Tb_IndicadoresAreaAtuacaoOSC[[#This Row],[AreaAtuacao]],Tb_Areas_Subareas[micro_area_atuacao],Tb_Areas_Subareas[macro_area_atuacao],".")</f>
        <v>Religião</v>
      </c>
    </row>
    <row r="113" spans="1:8" x14ac:dyDescent="0.25">
      <c r="A113" t="s">
        <v>26</v>
      </c>
      <c r="B113" s="6" t="s">
        <v>30</v>
      </c>
      <c r="C113" t="s">
        <v>18</v>
      </c>
      <c r="D113" s="4">
        <v>2</v>
      </c>
      <c r="E113" s="4">
        <v>2</v>
      </c>
      <c r="F113" s="4">
        <v>1</v>
      </c>
      <c r="G113" s="4">
        <v>112</v>
      </c>
      <c r="H113" s="4" t="str">
        <f>_xlfn.XLOOKUP(Tb_IndicadoresAreaAtuacaoOSC[[#This Row],[AreaAtuacao]],Tb_Areas_Subareas[micro_area_atuacao],Tb_Areas_Subareas[macro_area_atuacao],".")</f>
        <v>Religião</v>
      </c>
    </row>
    <row r="114" spans="1:8" x14ac:dyDescent="0.25">
      <c r="A114" t="s">
        <v>26</v>
      </c>
      <c r="B114" s="6" t="s">
        <v>31</v>
      </c>
      <c r="C114" t="s">
        <v>18</v>
      </c>
      <c r="D114" s="4">
        <v>2</v>
      </c>
      <c r="E114" s="4">
        <v>2</v>
      </c>
      <c r="F114" s="4">
        <v>1</v>
      </c>
      <c r="G114" s="4">
        <v>113</v>
      </c>
      <c r="H114" s="4" t="str">
        <f>_xlfn.XLOOKUP(Tb_IndicadoresAreaAtuacaoOSC[[#This Row],[AreaAtuacao]],Tb_Areas_Subareas[micro_area_atuacao],Tb_Areas_Subareas[macro_area_atuacao],".")</f>
        <v>Religião</v>
      </c>
    </row>
    <row r="115" spans="1:8" x14ac:dyDescent="0.25">
      <c r="A115" t="s">
        <v>26</v>
      </c>
      <c r="B115" s="6" t="s">
        <v>32</v>
      </c>
      <c r="C115" t="s">
        <v>18</v>
      </c>
      <c r="D115" s="4">
        <v>2</v>
      </c>
      <c r="E115" s="4">
        <v>2</v>
      </c>
      <c r="F115" s="4">
        <v>1</v>
      </c>
      <c r="G115" s="4">
        <v>114</v>
      </c>
      <c r="H115" s="4" t="str">
        <f>_xlfn.XLOOKUP(Tb_IndicadoresAreaAtuacaoOSC[[#This Row],[AreaAtuacao]],Tb_Areas_Subareas[micro_area_atuacao],Tb_Areas_Subareas[macro_area_atuacao],".")</f>
        <v>Religião</v>
      </c>
    </row>
    <row r="116" spans="1:8" x14ac:dyDescent="0.25">
      <c r="A116" t="s">
        <v>26</v>
      </c>
      <c r="B116" s="6" t="s">
        <v>33</v>
      </c>
      <c r="C116" t="s">
        <v>18</v>
      </c>
      <c r="D116" s="4">
        <v>2</v>
      </c>
      <c r="E116" s="4">
        <v>2</v>
      </c>
      <c r="F116" s="4">
        <v>1</v>
      </c>
      <c r="G116" s="4">
        <v>115</v>
      </c>
      <c r="H116" s="4" t="str">
        <f>_xlfn.XLOOKUP(Tb_IndicadoresAreaAtuacaoOSC[[#This Row],[AreaAtuacao]],Tb_Areas_Subareas[micro_area_atuacao],Tb_Areas_Subareas[macro_area_atuacao],".")</f>
        <v>Religião</v>
      </c>
    </row>
    <row r="117" spans="1:8" x14ac:dyDescent="0.25">
      <c r="A117" t="s">
        <v>26</v>
      </c>
      <c r="B117" s="6" t="s">
        <v>34</v>
      </c>
      <c r="C117" t="s">
        <v>18</v>
      </c>
      <c r="D117" s="4">
        <v>2</v>
      </c>
      <c r="E117" s="4">
        <v>2</v>
      </c>
      <c r="F117" s="4">
        <v>1</v>
      </c>
      <c r="G117" s="4">
        <v>116</v>
      </c>
      <c r="H117" s="4" t="str">
        <f>_xlfn.XLOOKUP(Tb_IndicadoresAreaAtuacaoOSC[[#This Row],[AreaAtuacao]],Tb_Areas_Subareas[micro_area_atuacao],Tb_Areas_Subareas[macro_area_atuacao],".")</f>
        <v>Religião</v>
      </c>
    </row>
    <row r="118" spans="1:8" x14ac:dyDescent="0.25">
      <c r="A118" t="s">
        <v>26</v>
      </c>
      <c r="B118" s="6" t="s">
        <v>35</v>
      </c>
      <c r="C118" t="s">
        <v>18</v>
      </c>
      <c r="D118" s="4">
        <v>2</v>
      </c>
      <c r="E118" s="4">
        <v>2</v>
      </c>
      <c r="F118" s="4">
        <v>1</v>
      </c>
      <c r="G118" s="4">
        <v>117</v>
      </c>
      <c r="H118" s="4" t="str">
        <f>_xlfn.XLOOKUP(Tb_IndicadoresAreaAtuacaoOSC[[#This Row],[AreaAtuacao]],Tb_Areas_Subareas[micro_area_atuacao],Tb_Areas_Subareas[macro_area_atuacao],".")</f>
        <v>Religião</v>
      </c>
    </row>
    <row r="119" spans="1:8" x14ac:dyDescent="0.25">
      <c r="A119" t="s">
        <v>26</v>
      </c>
      <c r="B119" s="6" t="s">
        <v>36</v>
      </c>
      <c r="C119" t="s">
        <v>18</v>
      </c>
      <c r="D119" s="4">
        <v>2</v>
      </c>
      <c r="E119" s="4">
        <v>2</v>
      </c>
      <c r="F119" s="4">
        <v>1</v>
      </c>
      <c r="G119" s="4">
        <v>118</v>
      </c>
      <c r="H119" s="4" t="str">
        <f>_xlfn.XLOOKUP(Tb_IndicadoresAreaAtuacaoOSC[[#This Row],[AreaAtuacao]],Tb_Areas_Subareas[micro_area_atuacao],Tb_Areas_Subareas[macro_area_atuacao],".")</f>
        <v>Religião</v>
      </c>
    </row>
    <row r="120" spans="1:8" x14ac:dyDescent="0.25">
      <c r="A120" t="s">
        <v>26</v>
      </c>
      <c r="B120" s="6" t="s">
        <v>37</v>
      </c>
      <c r="C120" t="s">
        <v>18</v>
      </c>
      <c r="D120" s="4">
        <v>2</v>
      </c>
      <c r="E120" s="4">
        <v>2</v>
      </c>
      <c r="F120" s="4">
        <v>1</v>
      </c>
      <c r="G120" s="4">
        <v>119</v>
      </c>
      <c r="H120" s="4" t="str">
        <f>_xlfn.XLOOKUP(Tb_IndicadoresAreaAtuacaoOSC[[#This Row],[AreaAtuacao]],Tb_Areas_Subareas[micro_area_atuacao],Tb_Areas_Subareas[macro_area_atuacao],".")</f>
        <v>Religião</v>
      </c>
    </row>
    <row r="121" spans="1:8" x14ac:dyDescent="0.25">
      <c r="A121" t="s">
        <v>26</v>
      </c>
      <c r="B121" s="6" t="s">
        <v>38</v>
      </c>
      <c r="C121" t="s">
        <v>18</v>
      </c>
      <c r="D121" s="4">
        <v>2</v>
      </c>
      <c r="E121" s="4">
        <v>2</v>
      </c>
      <c r="F121" s="4">
        <v>1</v>
      </c>
      <c r="G121" s="4">
        <v>120</v>
      </c>
      <c r="H121" s="4" t="str">
        <f>_xlfn.XLOOKUP(Tb_IndicadoresAreaAtuacaoOSC[[#This Row],[AreaAtuacao]],Tb_Areas_Subareas[micro_area_atuacao],Tb_Areas_Subareas[macro_area_atuacao],".")</f>
        <v>Religião</v>
      </c>
    </row>
    <row r="122" spans="1:8" x14ac:dyDescent="0.25">
      <c r="A122" t="s">
        <v>26</v>
      </c>
      <c r="B122" s="6" t="s">
        <v>39</v>
      </c>
      <c r="C122" t="s">
        <v>18</v>
      </c>
      <c r="D122" s="4">
        <v>2</v>
      </c>
      <c r="E122" s="4">
        <v>2</v>
      </c>
      <c r="F122" s="4">
        <v>1</v>
      </c>
      <c r="G122" s="4">
        <v>121</v>
      </c>
      <c r="H122" s="4" t="str">
        <f>_xlfn.XLOOKUP(Tb_IndicadoresAreaAtuacaoOSC[[#This Row],[AreaAtuacao]],Tb_Areas_Subareas[micro_area_atuacao],Tb_Areas_Subareas[macro_area_atuacao],".")</f>
        <v>Religião</v>
      </c>
    </row>
    <row r="123" spans="1:8" x14ac:dyDescent="0.25">
      <c r="A123" t="s">
        <v>26</v>
      </c>
      <c r="B123" s="6" t="s">
        <v>40</v>
      </c>
      <c r="C123" t="s">
        <v>18</v>
      </c>
      <c r="D123" s="4">
        <v>2</v>
      </c>
      <c r="E123" s="4">
        <v>2</v>
      </c>
      <c r="F123" s="4">
        <v>1</v>
      </c>
      <c r="G123" s="4">
        <v>122</v>
      </c>
      <c r="H123" s="4" t="str">
        <f>_xlfn.XLOOKUP(Tb_IndicadoresAreaAtuacaoOSC[[#This Row],[AreaAtuacao]],Tb_Areas_Subareas[micro_area_atuacao],Tb_Areas_Subareas[macro_area_atuacao],".")</f>
        <v>Religião</v>
      </c>
    </row>
    <row r="124" spans="1:8" x14ac:dyDescent="0.25">
      <c r="A124" t="s">
        <v>26</v>
      </c>
      <c r="B124" s="6" t="s">
        <v>71</v>
      </c>
      <c r="C124" t="s">
        <v>18</v>
      </c>
      <c r="D124" s="4">
        <v>2</v>
      </c>
      <c r="E124" s="4">
        <v>2</v>
      </c>
      <c r="F124" s="4">
        <v>1</v>
      </c>
      <c r="G124" s="4">
        <v>123</v>
      </c>
      <c r="H124" s="4" t="str">
        <f>_xlfn.XLOOKUP(Tb_IndicadoresAreaAtuacaoOSC[[#This Row],[AreaAtuacao]],Tb_Areas_Subareas[micro_area_atuacao],Tb_Areas_Subareas[macro_area_atuacao],".")</f>
        <v>Religião</v>
      </c>
    </row>
    <row r="125" spans="1:8" x14ac:dyDescent="0.25">
      <c r="A125" t="s">
        <v>26</v>
      </c>
      <c r="B125" s="6" t="s">
        <v>72</v>
      </c>
      <c r="C125" t="s">
        <v>18</v>
      </c>
      <c r="D125" s="4">
        <v>2</v>
      </c>
      <c r="E125" s="4">
        <v>2</v>
      </c>
      <c r="F125" s="4">
        <v>1</v>
      </c>
      <c r="G125" s="4">
        <v>124</v>
      </c>
      <c r="H125" s="4" t="str">
        <f>_xlfn.XLOOKUP(Tb_IndicadoresAreaAtuacaoOSC[[#This Row],[AreaAtuacao]],Tb_Areas_Subareas[micro_area_atuacao],Tb_Areas_Subareas[macro_area_atuacao],".")</f>
        <v>Religião</v>
      </c>
    </row>
    <row r="126" spans="1:8" x14ac:dyDescent="0.25">
      <c r="A126" t="s">
        <v>26</v>
      </c>
      <c r="B126" s="6" t="s">
        <v>73</v>
      </c>
      <c r="C126" t="s">
        <v>18</v>
      </c>
      <c r="D126" s="4">
        <v>2</v>
      </c>
      <c r="E126" s="4">
        <v>2</v>
      </c>
      <c r="F126" s="4">
        <v>1</v>
      </c>
      <c r="G126" s="4">
        <v>125</v>
      </c>
      <c r="H126" s="4" t="str">
        <f>_xlfn.XLOOKUP(Tb_IndicadoresAreaAtuacaoOSC[[#This Row],[AreaAtuacao]],Tb_Areas_Subareas[micro_area_atuacao],Tb_Areas_Subareas[macro_area_atuacao],".")</f>
        <v>Religião</v>
      </c>
    </row>
    <row r="127" spans="1:8" x14ac:dyDescent="0.25">
      <c r="A127" t="s">
        <v>26</v>
      </c>
      <c r="B127" s="6" t="s">
        <v>41</v>
      </c>
      <c r="C127" t="s">
        <v>18</v>
      </c>
      <c r="D127" s="4">
        <v>2</v>
      </c>
      <c r="E127" s="4">
        <v>2</v>
      </c>
      <c r="F127" s="4">
        <v>1</v>
      </c>
      <c r="G127" s="4">
        <v>126</v>
      </c>
      <c r="H127" s="4" t="str">
        <f>_xlfn.XLOOKUP(Tb_IndicadoresAreaAtuacaoOSC[[#This Row],[AreaAtuacao]],Tb_Areas_Subareas[micro_area_atuacao],Tb_Areas_Subareas[macro_area_atuacao],".")</f>
        <v>Religião</v>
      </c>
    </row>
    <row r="128" spans="1:8" x14ac:dyDescent="0.25">
      <c r="A128" t="s">
        <v>26</v>
      </c>
      <c r="B128" s="6" t="s">
        <v>42</v>
      </c>
      <c r="C128" t="s">
        <v>18</v>
      </c>
      <c r="D128" s="4">
        <v>2</v>
      </c>
      <c r="E128" s="4">
        <v>2</v>
      </c>
      <c r="F128" s="4">
        <v>1</v>
      </c>
      <c r="G128" s="4">
        <v>127</v>
      </c>
      <c r="H128" s="4" t="str">
        <f>_xlfn.XLOOKUP(Tb_IndicadoresAreaAtuacaoOSC[[#This Row],[AreaAtuacao]],Tb_Areas_Subareas[micro_area_atuacao],Tb_Areas_Subareas[macro_area_atuacao],".")</f>
        <v>Religião</v>
      </c>
    </row>
    <row r="129" spans="1:8" x14ac:dyDescent="0.25">
      <c r="A129" t="s">
        <v>26</v>
      </c>
      <c r="B129" s="6" t="s">
        <v>74</v>
      </c>
      <c r="C129" t="s">
        <v>18</v>
      </c>
      <c r="D129" s="4">
        <v>2</v>
      </c>
      <c r="E129" s="4">
        <v>2</v>
      </c>
      <c r="F129" s="4">
        <v>1</v>
      </c>
      <c r="G129" s="4">
        <v>128</v>
      </c>
      <c r="H129" s="4" t="str">
        <f>_xlfn.XLOOKUP(Tb_IndicadoresAreaAtuacaoOSC[[#This Row],[AreaAtuacao]],Tb_Areas_Subareas[micro_area_atuacao],Tb_Areas_Subareas[macro_area_atuacao],".")</f>
        <v>Religião</v>
      </c>
    </row>
    <row r="130" spans="1:8" x14ac:dyDescent="0.25">
      <c r="A130" t="s">
        <v>26</v>
      </c>
      <c r="B130" s="6" t="s">
        <v>75</v>
      </c>
      <c r="C130" t="s">
        <v>18</v>
      </c>
      <c r="D130" s="4">
        <v>2</v>
      </c>
      <c r="E130" s="4">
        <v>2</v>
      </c>
      <c r="F130" s="4">
        <v>1</v>
      </c>
      <c r="G130" s="4">
        <v>129</v>
      </c>
      <c r="H130" s="4" t="str">
        <f>_xlfn.XLOOKUP(Tb_IndicadoresAreaAtuacaoOSC[[#This Row],[AreaAtuacao]],Tb_Areas_Subareas[micro_area_atuacao],Tb_Areas_Subareas[macro_area_atuacao],".")</f>
        <v>Religião</v>
      </c>
    </row>
    <row r="131" spans="1:8" x14ac:dyDescent="0.25">
      <c r="A131" t="s">
        <v>26</v>
      </c>
      <c r="B131" s="6" t="s">
        <v>43</v>
      </c>
      <c r="C131" t="s">
        <v>18</v>
      </c>
      <c r="D131" s="4">
        <v>2</v>
      </c>
      <c r="E131" s="4">
        <v>2</v>
      </c>
      <c r="F131" s="4">
        <v>1</v>
      </c>
      <c r="G131" s="4">
        <v>130</v>
      </c>
      <c r="H131" s="4" t="str">
        <f>_xlfn.XLOOKUP(Tb_IndicadoresAreaAtuacaoOSC[[#This Row],[AreaAtuacao]],Tb_Areas_Subareas[micro_area_atuacao],Tb_Areas_Subareas[macro_area_atuacao],".")</f>
        <v>Religião</v>
      </c>
    </row>
    <row r="132" spans="1:8" x14ac:dyDescent="0.25">
      <c r="A132" t="s">
        <v>26</v>
      </c>
      <c r="B132" s="6" t="s">
        <v>76</v>
      </c>
      <c r="C132" t="s">
        <v>18</v>
      </c>
      <c r="D132" s="4">
        <v>2</v>
      </c>
      <c r="E132" s="4">
        <v>2</v>
      </c>
      <c r="F132" s="4">
        <v>1</v>
      </c>
      <c r="G132" s="4">
        <v>131</v>
      </c>
      <c r="H132" s="4" t="str">
        <f>_xlfn.XLOOKUP(Tb_IndicadoresAreaAtuacaoOSC[[#This Row],[AreaAtuacao]],Tb_Areas_Subareas[micro_area_atuacao],Tb_Areas_Subareas[macro_area_atuacao],".")</f>
        <v>Religião</v>
      </c>
    </row>
    <row r="133" spans="1:8" x14ac:dyDescent="0.25">
      <c r="A133" t="s">
        <v>26</v>
      </c>
      <c r="B133" s="6" t="s">
        <v>77</v>
      </c>
      <c r="C133" t="s">
        <v>18</v>
      </c>
      <c r="D133" s="4">
        <v>2</v>
      </c>
      <c r="E133" s="4">
        <v>2</v>
      </c>
      <c r="F133" s="4">
        <v>1</v>
      </c>
      <c r="G133" s="4">
        <v>132</v>
      </c>
      <c r="H133" s="4" t="str">
        <f>_xlfn.XLOOKUP(Tb_IndicadoresAreaAtuacaoOSC[[#This Row],[AreaAtuacao]],Tb_Areas_Subareas[micro_area_atuacao],Tb_Areas_Subareas[macro_area_atuacao],".")</f>
        <v>Religião</v>
      </c>
    </row>
    <row r="134" spans="1:8" x14ac:dyDescent="0.25">
      <c r="A134" t="s">
        <v>26</v>
      </c>
      <c r="B134" s="6" t="s">
        <v>44</v>
      </c>
      <c r="C134" t="s">
        <v>18</v>
      </c>
      <c r="D134" s="4">
        <v>2</v>
      </c>
      <c r="E134" s="4">
        <v>2</v>
      </c>
      <c r="F134" s="4">
        <v>1</v>
      </c>
      <c r="G134" s="4">
        <v>133</v>
      </c>
      <c r="H134" s="4" t="str">
        <f>_xlfn.XLOOKUP(Tb_IndicadoresAreaAtuacaoOSC[[#This Row],[AreaAtuacao]],Tb_Areas_Subareas[micro_area_atuacao],Tb_Areas_Subareas[macro_area_atuacao],".")</f>
        <v>Religião</v>
      </c>
    </row>
    <row r="135" spans="1:8" x14ac:dyDescent="0.25">
      <c r="A135" t="s">
        <v>26</v>
      </c>
      <c r="B135" s="6" t="s">
        <v>45</v>
      </c>
      <c r="C135" t="s">
        <v>18</v>
      </c>
      <c r="D135" s="4">
        <v>2</v>
      </c>
      <c r="E135" s="4">
        <v>2</v>
      </c>
      <c r="F135" s="4">
        <v>1</v>
      </c>
      <c r="G135" s="4">
        <v>134</v>
      </c>
      <c r="H135" s="4" t="str">
        <f>_xlfn.XLOOKUP(Tb_IndicadoresAreaAtuacaoOSC[[#This Row],[AreaAtuacao]],Tb_Areas_Subareas[micro_area_atuacao],Tb_Areas_Subareas[macro_area_atuacao],".")</f>
        <v>Religião</v>
      </c>
    </row>
    <row r="136" spans="1:8" x14ac:dyDescent="0.25">
      <c r="A136" t="s">
        <v>26</v>
      </c>
      <c r="B136" s="6" t="s">
        <v>46</v>
      </c>
      <c r="C136" t="s">
        <v>18</v>
      </c>
      <c r="D136" s="4">
        <v>2</v>
      </c>
      <c r="E136" s="4">
        <v>2</v>
      </c>
      <c r="F136" s="4">
        <v>1</v>
      </c>
      <c r="G136" s="4">
        <v>135</v>
      </c>
      <c r="H136" s="4" t="str">
        <f>_xlfn.XLOOKUP(Tb_IndicadoresAreaAtuacaoOSC[[#This Row],[AreaAtuacao]],Tb_Areas_Subareas[micro_area_atuacao],Tb_Areas_Subareas[macro_area_atuacao],".")</f>
        <v>Religião</v>
      </c>
    </row>
    <row r="137" spans="1:8" x14ac:dyDescent="0.25">
      <c r="A137" t="s">
        <v>26</v>
      </c>
      <c r="B137" s="6" t="s">
        <v>78</v>
      </c>
      <c r="C137" t="s">
        <v>18</v>
      </c>
      <c r="D137" s="4">
        <v>2</v>
      </c>
      <c r="E137" s="4">
        <v>2</v>
      </c>
      <c r="F137" s="4">
        <v>1</v>
      </c>
      <c r="G137" s="4">
        <v>136</v>
      </c>
      <c r="H137" s="4" t="str">
        <f>_xlfn.XLOOKUP(Tb_IndicadoresAreaAtuacaoOSC[[#This Row],[AreaAtuacao]],Tb_Areas_Subareas[micro_area_atuacao],Tb_Areas_Subareas[macro_area_atuacao],".")</f>
        <v>Religião</v>
      </c>
    </row>
    <row r="138" spans="1:8" x14ac:dyDescent="0.25">
      <c r="A138" t="s">
        <v>26</v>
      </c>
      <c r="B138" s="6" t="s">
        <v>79</v>
      </c>
      <c r="C138" t="s">
        <v>18</v>
      </c>
      <c r="D138" s="4">
        <v>2</v>
      </c>
      <c r="E138" s="4">
        <v>2</v>
      </c>
      <c r="F138" s="4">
        <v>1</v>
      </c>
      <c r="G138" s="4">
        <v>137</v>
      </c>
      <c r="H138" s="4" t="str">
        <f>_xlfn.XLOOKUP(Tb_IndicadoresAreaAtuacaoOSC[[#This Row],[AreaAtuacao]],Tb_Areas_Subareas[micro_area_atuacao],Tb_Areas_Subareas[macro_area_atuacao],".")</f>
        <v>Religião</v>
      </c>
    </row>
    <row r="139" spans="1:8" x14ac:dyDescent="0.25">
      <c r="A139" t="s">
        <v>26</v>
      </c>
      <c r="B139" s="6" t="s">
        <v>47</v>
      </c>
      <c r="C139" t="s">
        <v>18</v>
      </c>
      <c r="D139" s="4">
        <v>2</v>
      </c>
      <c r="E139" s="4">
        <v>2</v>
      </c>
      <c r="F139" s="4">
        <v>1</v>
      </c>
      <c r="G139" s="4">
        <v>138</v>
      </c>
      <c r="H139" s="4" t="str">
        <f>_xlfn.XLOOKUP(Tb_IndicadoresAreaAtuacaoOSC[[#This Row],[AreaAtuacao]],Tb_Areas_Subareas[micro_area_atuacao],Tb_Areas_Subareas[macro_area_atuacao],".")</f>
        <v>Religião</v>
      </c>
    </row>
    <row r="140" spans="1:8" x14ac:dyDescent="0.25">
      <c r="A140" t="s">
        <v>26</v>
      </c>
      <c r="B140" s="6" t="s">
        <v>48</v>
      </c>
      <c r="C140" t="s">
        <v>18</v>
      </c>
      <c r="D140" s="4">
        <v>2</v>
      </c>
      <c r="E140" s="4">
        <v>2</v>
      </c>
      <c r="F140" s="4">
        <v>1</v>
      </c>
      <c r="G140" s="4">
        <v>139</v>
      </c>
      <c r="H140" s="4" t="str">
        <f>_xlfn.XLOOKUP(Tb_IndicadoresAreaAtuacaoOSC[[#This Row],[AreaAtuacao]],Tb_Areas_Subareas[micro_area_atuacao],Tb_Areas_Subareas[macro_area_atuacao],".")</f>
        <v>Religião</v>
      </c>
    </row>
    <row r="141" spans="1:8" x14ac:dyDescent="0.25">
      <c r="A141" t="s">
        <v>26</v>
      </c>
      <c r="B141" s="6" t="s">
        <v>49</v>
      </c>
      <c r="C141" t="s">
        <v>18</v>
      </c>
      <c r="D141" s="4">
        <v>2</v>
      </c>
      <c r="E141" s="4">
        <v>2</v>
      </c>
      <c r="F141" s="4">
        <v>1</v>
      </c>
      <c r="G141" s="4">
        <v>140</v>
      </c>
      <c r="H141" s="4" t="str">
        <f>_xlfn.XLOOKUP(Tb_IndicadoresAreaAtuacaoOSC[[#This Row],[AreaAtuacao]],Tb_Areas_Subareas[micro_area_atuacao],Tb_Areas_Subareas[macro_area_atuacao],".")</f>
        <v>Religião</v>
      </c>
    </row>
    <row r="142" spans="1:8" x14ac:dyDescent="0.25">
      <c r="A142" t="s">
        <v>26</v>
      </c>
      <c r="B142" s="6" t="s">
        <v>80</v>
      </c>
      <c r="C142" t="s">
        <v>18</v>
      </c>
      <c r="D142" s="4">
        <v>2</v>
      </c>
      <c r="E142" s="4">
        <v>2</v>
      </c>
      <c r="F142" s="4">
        <v>1</v>
      </c>
      <c r="G142" s="4">
        <v>141</v>
      </c>
      <c r="H142" s="4" t="str">
        <f>_xlfn.XLOOKUP(Tb_IndicadoresAreaAtuacaoOSC[[#This Row],[AreaAtuacao]],Tb_Areas_Subareas[micro_area_atuacao],Tb_Areas_Subareas[macro_area_atuacao],".")</f>
        <v>Religião</v>
      </c>
    </row>
    <row r="143" spans="1:8" x14ac:dyDescent="0.25">
      <c r="A143" t="s">
        <v>26</v>
      </c>
      <c r="B143" s="6" t="s">
        <v>81</v>
      </c>
      <c r="C143" t="s">
        <v>18</v>
      </c>
      <c r="D143" s="4">
        <v>2</v>
      </c>
      <c r="E143" s="4">
        <v>2</v>
      </c>
      <c r="F143" s="4">
        <v>1</v>
      </c>
      <c r="G143" s="4">
        <v>142</v>
      </c>
      <c r="H143" s="4" t="str">
        <f>_xlfn.XLOOKUP(Tb_IndicadoresAreaAtuacaoOSC[[#This Row],[AreaAtuacao]],Tb_Areas_Subareas[micro_area_atuacao],Tb_Areas_Subareas[macro_area_atuacao],".")</f>
        <v>Religião</v>
      </c>
    </row>
    <row r="144" spans="1:8" x14ac:dyDescent="0.25">
      <c r="A144" t="s">
        <v>26</v>
      </c>
      <c r="B144" s="6" t="s">
        <v>50</v>
      </c>
      <c r="C144" t="s">
        <v>18</v>
      </c>
      <c r="D144" s="4">
        <v>2</v>
      </c>
      <c r="E144" s="4">
        <v>2</v>
      </c>
      <c r="F144" s="4">
        <v>1</v>
      </c>
      <c r="G144" s="4">
        <v>143</v>
      </c>
      <c r="H144" s="4" t="str">
        <f>_xlfn.XLOOKUP(Tb_IndicadoresAreaAtuacaoOSC[[#This Row],[AreaAtuacao]],Tb_Areas_Subareas[micro_area_atuacao],Tb_Areas_Subareas[macro_area_atuacao],".")</f>
        <v>Religião</v>
      </c>
    </row>
    <row r="145" spans="1:8" x14ac:dyDescent="0.25">
      <c r="A145" t="s">
        <v>26</v>
      </c>
      <c r="B145" s="6" t="s">
        <v>51</v>
      </c>
      <c r="C145" t="s">
        <v>18</v>
      </c>
      <c r="D145" s="4">
        <v>2</v>
      </c>
      <c r="E145" s="4">
        <v>2</v>
      </c>
      <c r="F145" s="4">
        <v>1</v>
      </c>
      <c r="G145" s="4">
        <v>144</v>
      </c>
      <c r="H145" s="4" t="str">
        <f>_xlfn.XLOOKUP(Tb_IndicadoresAreaAtuacaoOSC[[#This Row],[AreaAtuacao]],Tb_Areas_Subareas[micro_area_atuacao],Tb_Areas_Subareas[macro_area_atuacao],".")</f>
        <v>Religião</v>
      </c>
    </row>
    <row r="146" spans="1:8" x14ac:dyDescent="0.25">
      <c r="A146" t="s">
        <v>26</v>
      </c>
      <c r="B146" s="6" t="s">
        <v>52</v>
      </c>
      <c r="C146" t="s">
        <v>18</v>
      </c>
      <c r="D146" s="4">
        <v>2</v>
      </c>
      <c r="E146" s="4">
        <v>2</v>
      </c>
      <c r="F146" s="4">
        <v>1</v>
      </c>
      <c r="G146" s="4">
        <v>145</v>
      </c>
      <c r="H146" s="4" t="str">
        <f>_xlfn.XLOOKUP(Tb_IndicadoresAreaAtuacaoOSC[[#This Row],[AreaAtuacao]],Tb_Areas_Subareas[micro_area_atuacao],Tb_Areas_Subareas[macro_area_atuacao],".")</f>
        <v>Religião</v>
      </c>
    </row>
    <row r="147" spans="1:8" x14ac:dyDescent="0.25">
      <c r="A147" t="s">
        <v>26</v>
      </c>
      <c r="B147" s="6" t="s">
        <v>53</v>
      </c>
      <c r="C147" t="s">
        <v>18</v>
      </c>
      <c r="D147" s="4">
        <v>2</v>
      </c>
      <c r="E147" s="4">
        <v>2</v>
      </c>
      <c r="F147" s="4">
        <v>1</v>
      </c>
      <c r="G147" s="4">
        <v>146</v>
      </c>
      <c r="H147" s="4" t="str">
        <f>_xlfn.XLOOKUP(Tb_IndicadoresAreaAtuacaoOSC[[#This Row],[AreaAtuacao]],Tb_Areas_Subareas[micro_area_atuacao],Tb_Areas_Subareas[macro_area_atuacao],".")</f>
        <v>Religião</v>
      </c>
    </row>
    <row r="148" spans="1:8" x14ac:dyDescent="0.25">
      <c r="A148" t="s">
        <v>26</v>
      </c>
      <c r="B148" s="6" t="s">
        <v>54</v>
      </c>
      <c r="C148" t="s">
        <v>18</v>
      </c>
      <c r="D148" s="4">
        <v>2</v>
      </c>
      <c r="E148" s="4">
        <v>2</v>
      </c>
      <c r="F148" s="4">
        <v>1</v>
      </c>
      <c r="G148" s="4">
        <v>147</v>
      </c>
      <c r="H148" s="4" t="str">
        <f>_xlfn.XLOOKUP(Tb_IndicadoresAreaAtuacaoOSC[[#This Row],[AreaAtuacao]],Tb_Areas_Subareas[micro_area_atuacao],Tb_Areas_Subareas[macro_area_atuacao],".")</f>
        <v>Religião</v>
      </c>
    </row>
    <row r="149" spans="1:8" x14ac:dyDescent="0.25">
      <c r="A149" t="s">
        <v>26</v>
      </c>
      <c r="B149" s="6" t="s">
        <v>55</v>
      </c>
      <c r="C149" t="s">
        <v>18</v>
      </c>
      <c r="D149" s="4">
        <v>2</v>
      </c>
      <c r="E149" s="4">
        <v>2</v>
      </c>
      <c r="F149" s="4">
        <v>1</v>
      </c>
      <c r="G149" s="4">
        <v>148</v>
      </c>
      <c r="H149" s="4" t="str">
        <f>_xlfn.XLOOKUP(Tb_IndicadoresAreaAtuacaoOSC[[#This Row],[AreaAtuacao]],Tb_Areas_Subareas[micro_area_atuacao],Tb_Areas_Subareas[macro_area_atuacao],".")</f>
        <v>Religião</v>
      </c>
    </row>
    <row r="150" spans="1:8" x14ac:dyDescent="0.25">
      <c r="A150" t="s">
        <v>26</v>
      </c>
      <c r="B150" s="6" t="s">
        <v>82</v>
      </c>
      <c r="C150" t="s">
        <v>18</v>
      </c>
      <c r="D150" s="4">
        <v>2</v>
      </c>
      <c r="E150" s="4">
        <v>2</v>
      </c>
      <c r="F150" s="4">
        <v>1</v>
      </c>
      <c r="G150" s="4">
        <v>149</v>
      </c>
      <c r="H150" s="4" t="str">
        <f>_xlfn.XLOOKUP(Tb_IndicadoresAreaAtuacaoOSC[[#This Row],[AreaAtuacao]],Tb_Areas_Subareas[micro_area_atuacao],Tb_Areas_Subareas[macro_area_atuacao],".")</f>
        <v>Religião</v>
      </c>
    </row>
    <row r="151" spans="1:8" x14ac:dyDescent="0.25">
      <c r="A151" t="s">
        <v>26</v>
      </c>
      <c r="B151" s="6" t="s">
        <v>83</v>
      </c>
      <c r="C151" t="s">
        <v>18</v>
      </c>
      <c r="D151" s="4">
        <v>2</v>
      </c>
      <c r="E151" s="4">
        <v>2</v>
      </c>
      <c r="F151" s="4">
        <v>1</v>
      </c>
      <c r="G151" s="4">
        <v>150</v>
      </c>
      <c r="H151" s="4" t="str">
        <f>_xlfn.XLOOKUP(Tb_IndicadoresAreaAtuacaoOSC[[#This Row],[AreaAtuacao]],Tb_Areas_Subareas[micro_area_atuacao],Tb_Areas_Subareas[macro_area_atuacao],".")</f>
        <v>Religião</v>
      </c>
    </row>
    <row r="152" spans="1:8" x14ac:dyDescent="0.25">
      <c r="A152" t="s">
        <v>26</v>
      </c>
      <c r="B152" s="6" t="s">
        <v>56</v>
      </c>
      <c r="C152" t="s">
        <v>18</v>
      </c>
      <c r="D152" s="4">
        <v>2</v>
      </c>
      <c r="E152" s="4">
        <v>2</v>
      </c>
      <c r="F152" s="4">
        <v>1</v>
      </c>
      <c r="G152" s="4">
        <v>151</v>
      </c>
      <c r="H152" s="4" t="str">
        <f>_xlfn.XLOOKUP(Tb_IndicadoresAreaAtuacaoOSC[[#This Row],[AreaAtuacao]],Tb_Areas_Subareas[micro_area_atuacao],Tb_Areas_Subareas[macro_area_atuacao],".")</f>
        <v>Religião</v>
      </c>
    </row>
    <row r="153" spans="1:8" x14ac:dyDescent="0.25">
      <c r="A153" t="s">
        <v>26</v>
      </c>
      <c r="B153" s="6" t="s">
        <v>57</v>
      </c>
      <c r="C153" t="s">
        <v>18</v>
      </c>
      <c r="D153" s="4">
        <v>2</v>
      </c>
      <c r="E153" s="4">
        <v>2</v>
      </c>
      <c r="F153" s="4">
        <v>1</v>
      </c>
      <c r="G153" s="4">
        <v>152</v>
      </c>
      <c r="H153" s="4" t="str">
        <f>_xlfn.XLOOKUP(Tb_IndicadoresAreaAtuacaoOSC[[#This Row],[AreaAtuacao]],Tb_Areas_Subareas[micro_area_atuacao],Tb_Areas_Subareas[macro_area_atuacao],".")</f>
        <v>Religião</v>
      </c>
    </row>
    <row r="154" spans="1:8" x14ac:dyDescent="0.25">
      <c r="A154" t="s">
        <v>26</v>
      </c>
      <c r="B154" s="6" t="s">
        <v>58</v>
      </c>
      <c r="C154" t="s">
        <v>18</v>
      </c>
      <c r="D154" s="4">
        <v>2</v>
      </c>
      <c r="E154" s="4">
        <v>2</v>
      </c>
      <c r="F154" s="4">
        <v>1</v>
      </c>
      <c r="G154" s="4">
        <v>153</v>
      </c>
      <c r="H154" s="4" t="str">
        <f>_xlfn.XLOOKUP(Tb_IndicadoresAreaAtuacaoOSC[[#This Row],[AreaAtuacao]],Tb_Areas_Subareas[micro_area_atuacao],Tb_Areas_Subareas[macro_area_atuacao],".")</f>
        <v>Religião</v>
      </c>
    </row>
    <row r="155" spans="1:8" x14ac:dyDescent="0.25">
      <c r="A155" t="s">
        <v>26</v>
      </c>
      <c r="B155" s="6" t="s">
        <v>59</v>
      </c>
      <c r="C155" t="s">
        <v>18</v>
      </c>
      <c r="D155" s="4">
        <v>2</v>
      </c>
      <c r="E155" s="4">
        <v>2</v>
      </c>
      <c r="F155" s="4">
        <v>1</v>
      </c>
      <c r="G155" s="4">
        <v>154</v>
      </c>
      <c r="H155" s="4" t="str">
        <f>_xlfn.XLOOKUP(Tb_IndicadoresAreaAtuacaoOSC[[#This Row],[AreaAtuacao]],Tb_Areas_Subareas[micro_area_atuacao],Tb_Areas_Subareas[macro_area_atuacao],".")</f>
        <v>Religião</v>
      </c>
    </row>
    <row r="156" spans="1:8" x14ac:dyDescent="0.25">
      <c r="A156" t="s">
        <v>26</v>
      </c>
      <c r="B156" s="6" t="s">
        <v>60</v>
      </c>
      <c r="C156" t="s">
        <v>18</v>
      </c>
      <c r="D156" s="4">
        <v>2</v>
      </c>
      <c r="E156" s="4">
        <v>2</v>
      </c>
      <c r="F156" s="4">
        <v>1</v>
      </c>
      <c r="G156" s="4">
        <v>155</v>
      </c>
      <c r="H156" s="4" t="str">
        <f>_xlfn.XLOOKUP(Tb_IndicadoresAreaAtuacaoOSC[[#This Row],[AreaAtuacao]],Tb_Areas_Subareas[micro_area_atuacao],Tb_Areas_Subareas[macro_area_atuacao],".")</f>
        <v>Religião</v>
      </c>
    </row>
    <row r="157" spans="1:8" x14ac:dyDescent="0.25">
      <c r="A157" t="s">
        <v>26</v>
      </c>
      <c r="B157" s="6" t="s">
        <v>61</v>
      </c>
      <c r="C157" t="s">
        <v>18</v>
      </c>
      <c r="D157" s="4">
        <v>2</v>
      </c>
      <c r="E157" s="4">
        <v>2</v>
      </c>
      <c r="F157" s="4">
        <v>1</v>
      </c>
      <c r="G157" s="4">
        <v>156</v>
      </c>
      <c r="H157" s="4" t="str">
        <f>_xlfn.XLOOKUP(Tb_IndicadoresAreaAtuacaoOSC[[#This Row],[AreaAtuacao]],Tb_Areas_Subareas[micro_area_atuacao],Tb_Areas_Subareas[macro_area_atuacao],".")</f>
        <v>Religião</v>
      </c>
    </row>
    <row r="158" spans="1:8" x14ac:dyDescent="0.25">
      <c r="A158" t="s">
        <v>26</v>
      </c>
      <c r="B158" s="6" t="s">
        <v>62</v>
      </c>
      <c r="C158" t="s">
        <v>18</v>
      </c>
      <c r="D158" s="4">
        <v>2</v>
      </c>
      <c r="E158" s="4">
        <v>2</v>
      </c>
      <c r="F158" s="4">
        <v>1</v>
      </c>
      <c r="G158" s="4">
        <v>157</v>
      </c>
      <c r="H158" s="4" t="str">
        <f>_xlfn.XLOOKUP(Tb_IndicadoresAreaAtuacaoOSC[[#This Row],[AreaAtuacao]],Tb_Areas_Subareas[micro_area_atuacao],Tb_Areas_Subareas[macro_area_atuacao],".")</f>
        <v>Religião</v>
      </c>
    </row>
    <row r="159" spans="1:8" x14ac:dyDescent="0.25">
      <c r="A159" t="s">
        <v>26</v>
      </c>
      <c r="B159" s="6" t="s">
        <v>63</v>
      </c>
      <c r="C159" t="s">
        <v>18</v>
      </c>
      <c r="D159" s="4">
        <v>2</v>
      </c>
      <c r="E159" s="4">
        <v>2</v>
      </c>
      <c r="F159" s="4">
        <v>1</v>
      </c>
      <c r="G159" s="4">
        <v>158</v>
      </c>
      <c r="H159" s="4" t="str">
        <f>_xlfn.XLOOKUP(Tb_IndicadoresAreaAtuacaoOSC[[#This Row],[AreaAtuacao]],Tb_Areas_Subareas[micro_area_atuacao],Tb_Areas_Subareas[macro_area_atuacao],".")</f>
        <v>Religião</v>
      </c>
    </row>
    <row r="160" spans="1:8" x14ac:dyDescent="0.25">
      <c r="A160" t="s">
        <v>26</v>
      </c>
      <c r="B160" s="6" t="s">
        <v>64</v>
      </c>
      <c r="C160" t="s">
        <v>18</v>
      </c>
      <c r="D160" s="4">
        <v>2</v>
      </c>
      <c r="E160" s="4">
        <v>2</v>
      </c>
      <c r="F160" s="4">
        <v>1</v>
      </c>
      <c r="G160" s="4">
        <v>159</v>
      </c>
      <c r="H160" s="4" t="str">
        <f>_xlfn.XLOOKUP(Tb_IndicadoresAreaAtuacaoOSC[[#This Row],[AreaAtuacao]],Tb_Areas_Subareas[micro_area_atuacao],Tb_Areas_Subareas[macro_area_atuacao],".")</f>
        <v>Religião</v>
      </c>
    </row>
    <row r="161" spans="1:8" x14ac:dyDescent="0.25">
      <c r="A161" t="s">
        <v>26</v>
      </c>
      <c r="B161" s="6" t="s">
        <v>65</v>
      </c>
      <c r="C161" t="s">
        <v>18</v>
      </c>
      <c r="D161" s="4">
        <v>2</v>
      </c>
      <c r="E161" s="4">
        <v>2</v>
      </c>
      <c r="F161" s="4">
        <v>1</v>
      </c>
      <c r="G161" s="4">
        <v>160</v>
      </c>
      <c r="H161" s="4" t="str">
        <f>_xlfn.XLOOKUP(Tb_IndicadoresAreaAtuacaoOSC[[#This Row],[AreaAtuacao]],Tb_Areas_Subareas[micro_area_atuacao],Tb_Areas_Subareas[macro_area_atuacao],".")</f>
        <v>Religião</v>
      </c>
    </row>
    <row r="162" spans="1:8" x14ac:dyDescent="0.25">
      <c r="A162" t="s">
        <v>26</v>
      </c>
      <c r="B162" s="6" t="s">
        <v>66</v>
      </c>
      <c r="C162" t="s">
        <v>18</v>
      </c>
      <c r="D162" s="4">
        <v>2</v>
      </c>
      <c r="E162" s="4">
        <v>2</v>
      </c>
      <c r="F162" s="4">
        <v>1</v>
      </c>
      <c r="G162" s="4">
        <v>161</v>
      </c>
      <c r="H162" s="4" t="str">
        <f>_xlfn.XLOOKUP(Tb_IndicadoresAreaAtuacaoOSC[[#This Row],[AreaAtuacao]],Tb_Areas_Subareas[micro_area_atuacao],Tb_Areas_Subareas[macro_area_atuacao],".")</f>
        <v>Religião</v>
      </c>
    </row>
    <row r="163" spans="1:8" x14ac:dyDescent="0.25">
      <c r="A163" t="s">
        <v>26</v>
      </c>
      <c r="B163" s="6" t="s">
        <v>67</v>
      </c>
      <c r="C163" t="s">
        <v>18</v>
      </c>
      <c r="D163" s="4">
        <v>2</v>
      </c>
      <c r="E163" s="4">
        <v>2</v>
      </c>
      <c r="F163" s="4">
        <v>1</v>
      </c>
      <c r="G163" s="4">
        <v>162</v>
      </c>
      <c r="H163" s="4" t="str">
        <f>_xlfn.XLOOKUP(Tb_IndicadoresAreaAtuacaoOSC[[#This Row],[AreaAtuacao]],Tb_Areas_Subareas[micro_area_atuacao],Tb_Areas_Subareas[macro_area_atuacao],".")</f>
        <v>Religião</v>
      </c>
    </row>
    <row r="164" spans="1:8" x14ac:dyDescent="0.25">
      <c r="A164" t="s">
        <v>26</v>
      </c>
      <c r="B164" s="6" t="s">
        <v>90</v>
      </c>
      <c r="C164" t="s">
        <v>18</v>
      </c>
      <c r="D164" s="4">
        <v>2</v>
      </c>
      <c r="E164" s="4" t="s">
        <v>6</v>
      </c>
      <c r="F164" s="4">
        <v>0</v>
      </c>
      <c r="G164" s="4">
        <v>163</v>
      </c>
      <c r="H164" s="4" t="str">
        <f>_xlfn.XLOOKUP(Tb_IndicadoresAreaAtuacaoOSC[[#This Row],[AreaAtuacao]],Tb_Areas_Subareas[micro_area_atuacao],Tb_Areas_Subareas[macro_area_atuacao],".")</f>
        <v>Religião</v>
      </c>
    </row>
    <row r="165" spans="1:8" x14ac:dyDescent="0.25">
      <c r="A165" t="s">
        <v>26</v>
      </c>
      <c r="B165" s="6" t="s">
        <v>91</v>
      </c>
      <c r="C165" t="s">
        <v>18</v>
      </c>
      <c r="D165" s="4">
        <v>2</v>
      </c>
      <c r="E165" s="4" t="s">
        <v>6</v>
      </c>
      <c r="F165" s="4">
        <v>0</v>
      </c>
      <c r="G165" s="4">
        <v>164</v>
      </c>
      <c r="H165" s="4" t="str">
        <f>_xlfn.XLOOKUP(Tb_IndicadoresAreaAtuacaoOSC[[#This Row],[AreaAtuacao]],Tb_Areas_Subareas[micro_area_atuacao],Tb_Areas_Subareas[macro_area_atuacao],".")</f>
        <v>Religião</v>
      </c>
    </row>
    <row r="166" spans="1:8" x14ac:dyDescent="0.25">
      <c r="A166" t="s">
        <v>26</v>
      </c>
      <c r="B166" s="6" t="s">
        <v>92</v>
      </c>
      <c r="C166" t="s">
        <v>18</v>
      </c>
      <c r="D166" s="4">
        <v>2</v>
      </c>
      <c r="E166" s="4" t="s">
        <v>6</v>
      </c>
      <c r="F166" s="4">
        <v>0</v>
      </c>
      <c r="G166" s="4">
        <v>165</v>
      </c>
      <c r="H166" s="4" t="str">
        <f>_xlfn.XLOOKUP(Tb_IndicadoresAreaAtuacaoOSC[[#This Row],[AreaAtuacao]],Tb_Areas_Subareas[micro_area_atuacao],Tb_Areas_Subareas[macro_area_atuacao],".")</f>
        <v>Religião</v>
      </c>
    </row>
    <row r="167" spans="1:8" x14ac:dyDescent="0.25">
      <c r="A167" t="s">
        <v>26</v>
      </c>
      <c r="B167" s="6" t="s">
        <v>93</v>
      </c>
      <c r="C167" t="s">
        <v>18</v>
      </c>
      <c r="D167" s="4">
        <v>2</v>
      </c>
      <c r="E167" s="4" t="s">
        <v>6</v>
      </c>
      <c r="F167" s="4">
        <v>0</v>
      </c>
      <c r="G167" s="4">
        <v>166</v>
      </c>
      <c r="H167" s="4" t="str">
        <f>_xlfn.XLOOKUP(Tb_IndicadoresAreaAtuacaoOSC[[#This Row],[AreaAtuacao]],Tb_Areas_Subareas[micro_area_atuacao],Tb_Areas_Subareas[macro_area_atuacao],".")</f>
        <v>Religião</v>
      </c>
    </row>
    <row r="168" spans="1:8" x14ac:dyDescent="0.25">
      <c r="A168" t="s">
        <v>26</v>
      </c>
      <c r="B168" s="6" t="s">
        <v>94</v>
      </c>
      <c r="C168" t="s">
        <v>18</v>
      </c>
      <c r="D168" s="4">
        <v>2</v>
      </c>
      <c r="E168" s="4" t="s">
        <v>6</v>
      </c>
      <c r="F168" s="4">
        <v>0</v>
      </c>
      <c r="G168" s="4">
        <v>167</v>
      </c>
      <c r="H168" s="4" t="str">
        <f>_xlfn.XLOOKUP(Tb_IndicadoresAreaAtuacaoOSC[[#This Row],[AreaAtuacao]],Tb_Areas_Subareas[micro_area_atuacao],Tb_Areas_Subareas[macro_area_atuacao],".")</f>
        <v>Religião</v>
      </c>
    </row>
    <row r="169" spans="1:8" x14ac:dyDescent="0.25">
      <c r="A169" t="s">
        <v>26</v>
      </c>
      <c r="B169" s="6" t="s">
        <v>95</v>
      </c>
      <c r="C169" t="s">
        <v>18</v>
      </c>
      <c r="D169" s="4">
        <v>2</v>
      </c>
      <c r="E169" s="4" t="s">
        <v>6</v>
      </c>
      <c r="F169" s="4">
        <v>0</v>
      </c>
      <c r="G169" s="4">
        <v>168</v>
      </c>
      <c r="H169" s="4" t="str">
        <f>_xlfn.XLOOKUP(Tb_IndicadoresAreaAtuacaoOSC[[#This Row],[AreaAtuacao]],Tb_Areas_Subareas[micro_area_atuacao],Tb_Areas_Subareas[macro_area_atuacao],".")</f>
        <v>Religião</v>
      </c>
    </row>
    <row r="170" spans="1:8" x14ac:dyDescent="0.25">
      <c r="A170" t="s">
        <v>26</v>
      </c>
      <c r="B170" s="6" t="s">
        <v>96</v>
      </c>
      <c r="C170" t="s">
        <v>18</v>
      </c>
      <c r="D170" s="4">
        <v>2</v>
      </c>
      <c r="E170" s="4" t="s">
        <v>6</v>
      </c>
      <c r="F170" s="4">
        <v>0</v>
      </c>
      <c r="G170" s="4">
        <v>169</v>
      </c>
      <c r="H170" s="4" t="str">
        <f>_xlfn.XLOOKUP(Tb_IndicadoresAreaAtuacaoOSC[[#This Row],[AreaAtuacao]],Tb_Areas_Subareas[micro_area_atuacao],Tb_Areas_Subareas[macro_area_atuacao],".")</f>
        <v>Religião</v>
      </c>
    </row>
    <row r="171" spans="1:8" x14ac:dyDescent="0.25">
      <c r="A171" t="s">
        <v>26</v>
      </c>
      <c r="B171" s="6" t="s">
        <v>106</v>
      </c>
      <c r="C171" t="s">
        <v>18</v>
      </c>
      <c r="D171" s="4">
        <v>2</v>
      </c>
      <c r="E171" s="4" t="s">
        <v>6</v>
      </c>
      <c r="F171" s="4">
        <v>0</v>
      </c>
      <c r="G171" s="4">
        <v>170</v>
      </c>
      <c r="H171" s="4" t="str">
        <f>_xlfn.XLOOKUP(Tb_IndicadoresAreaAtuacaoOSC[[#This Row],[AreaAtuacao]],Tb_Areas_Subareas[micro_area_atuacao],Tb_Areas_Subareas[macro_area_atuacao],".")</f>
        <v>Religião</v>
      </c>
    </row>
    <row r="172" spans="1:8" x14ac:dyDescent="0.25">
      <c r="A172" t="s">
        <v>26</v>
      </c>
      <c r="B172" s="6" t="s">
        <v>107</v>
      </c>
      <c r="C172" t="s">
        <v>18</v>
      </c>
      <c r="D172" s="4">
        <v>2</v>
      </c>
      <c r="E172" s="4" t="s">
        <v>6</v>
      </c>
      <c r="F172" s="4">
        <v>0</v>
      </c>
      <c r="G172" s="4">
        <v>171</v>
      </c>
      <c r="H172" s="4" t="str">
        <f>_xlfn.XLOOKUP(Tb_IndicadoresAreaAtuacaoOSC[[#This Row],[AreaAtuacao]],Tb_Areas_Subareas[micro_area_atuacao],Tb_Areas_Subareas[macro_area_atuacao],".")</f>
        <v>Religião</v>
      </c>
    </row>
    <row r="173" spans="1:8" x14ac:dyDescent="0.25">
      <c r="A173" t="s">
        <v>26</v>
      </c>
      <c r="B173" s="6" t="s">
        <v>108</v>
      </c>
      <c r="C173" t="s">
        <v>18</v>
      </c>
      <c r="D173" s="4">
        <v>2</v>
      </c>
      <c r="E173" s="4" t="s">
        <v>6</v>
      </c>
      <c r="F173" s="4">
        <v>0</v>
      </c>
      <c r="G173" s="4">
        <v>172</v>
      </c>
      <c r="H173" s="4" t="str">
        <f>_xlfn.XLOOKUP(Tb_IndicadoresAreaAtuacaoOSC[[#This Row],[AreaAtuacao]],Tb_Areas_Subareas[micro_area_atuacao],Tb_Areas_Subareas[macro_area_atuacao],".")</f>
        <v>Religião</v>
      </c>
    </row>
    <row r="174" spans="1:8" x14ac:dyDescent="0.25">
      <c r="A174" t="s">
        <v>5</v>
      </c>
      <c r="B174" s="6" t="s">
        <v>22</v>
      </c>
      <c r="C174" t="s">
        <v>27</v>
      </c>
      <c r="D174" s="4">
        <v>3</v>
      </c>
      <c r="E174" s="4">
        <v>1</v>
      </c>
      <c r="F174" s="4">
        <v>1</v>
      </c>
      <c r="G174" s="4">
        <v>173</v>
      </c>
      <c r="H174" s="4" t="str">
        <f>_xlfn.XLOOKUP(Tb_IndicadoresAreaAtuacaoOSC[[#This Row],[AreaAtuacao]],Tb_Areas_Subareas[micro_area_atuacao],Tb_Areas_Subareas[macro_area_atuacao],".")</f>
        <v>Outras atividades associativas</v>
      </c>
    </row>
    <row r="175" spans="1:8" x14ac:dyDescent="0.25">
      <c r="A175" t="s">
        <v>26</v>
      </c>
      <c r="B175" s="7" t="s">
        <v>24</v>
      </c>
      <c r="C175" t="s">
        <v>27</v>
      </c>
      <c r="D175" s="4">
        <v>3</v>
      </c>
      <c r="E175" s="4">
        <v>2</v>
      </c>
      <c r="F175" s="4">
        <v>1</v>
      </c>
      <c r="G175" s="4">
        <v>174</v>
      </c>
      <c r="H175" s="4" t="str">
        <f>_xlfn.XLOOKUP(Tb_IndicadoresAreaAtuacaoOSC[[#This Row],[AreaAtuacao]],Tb_Areas_Subareas[micro_area_atuacao],Tb_Areas_Subareas[macro_area_atuacao],".")</f>
        <v>Outras atividades associativas</v>
      </c>
    </row>
    <row r="176" spans="1:8" x14ac:dyDescent="0.25">
      <c r="A176" t="s">
        <v>26</v>
      </c>
      <c r="B176" s="7" t="s">
        <v>25</v>
      </c>
      <c r="C176" t="s">
        <v>27</v>
      </c>
      <c r="D176" s="4">
        <v>3</v>
      </c>
      <c r="E176" s="4">
        <v>2</v>
      </c>
      <c r="F176" s="4">
        <v>1</v>
      </c>
      <c r="G176" s="4">
        <v>175</v>
      </c>
      <c r="H176" s="4" t="str">
        <f>_xlfn.XLOOKUP(Tb_IndicadoresAreaAtuacaoOSC[[#This Row],[AreaAtuacao]],Tb_Areas_Subareas[micro_area_atuacao],Tb_Areas_Subareas[macro_area_atuacao],".")</f>
        <v>Outras atividades associativas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5CB3-4A3E-48E8-AB7E-15748F457297}">
  <dimension ref="A1:B21"/>
  <sheetViews>
    <sheetView workbookViewId="0">
      <selection activeCell="B1" sqref="B1"/>
    </sheetView>
  </sheetViews>
  <sheetFormatPr defaultRowHeight="15" x14ac:dyDescent="0.25"/>
  <cols>
    <col min="1" max="1" width="54.85546875" bestFit="1" customWidth="1"/>
    <col min="2" max="2" width="47.140625" bestFit="1" customWidth="1"/>
  </cols>
  <sheetData>
    <row r="1" spans="1:2" x14ac:dyDescent="0.25">
      <c r="A1" s="1" t="s">
        <v>5</v>
      </c>
      <c r="B1" s="1" t="s">
        <v>109</v>
      </c>
    </row>
    <row r="2" spans="1:2" x14ac:dyDescent="0.25">
      <c r="A2" s="2" t="s">
        <v>4</v>
      </c>
      <c r="B2" t="s">
        <v>110</v>
      </c>
    </row>
    <row r="3" spans="1:2" x14ac:dyDescent="0.25">
      <c r="A3" s="2" t="s">
        <v>7</v>
      </c>
      <c r="B3" t="s">
        <v>110</v>
      </c>
    </row>
    <row r="4" spans="1:2" x14ac:dyDescent="0.25">
      <c r="A4" s="2" t="s">
        <v>8</v>
      </c>
      <c r="B4" t="s">
        <v>111</v>
      </c>
    </row>
    <row r="5" spans="1:2" x14ac:dyDescent="0.25">
      <c r="A5" s="2" t="s">
        <v>9</v>
      </c>
      <c r="B5" t="s">
        <v>111</v>
      </c>
    </row>
    <row r="6" spans="1:2" x14ac:dyDescent="0.25">
      <c r="A6" s="2" t="s">
        <v>10</v>
      </c>
      <c r="B6" t="s">
        <v>113</v>
      </c>
    </row>
    <row r="7" spans="1:2" x14ac:dyDescent="0.25">
      <c r="A7" s="2" t="s">
        <v>11</v>
      </c>
      <c r="B7" t="s">
        <v>113</v>
      </c>
    </row>
    <row r="8" spans="1:2" x14ac:dyDescent="0.25">
      <c r="A8" s="2" t="s">
        <v>112</v>
      </c>
      <c r="B8" t="s">
        <v>113</v>
      </c>
    </row>
    <row r="9" spans="1:2" x14ac:dyDescent="0.25">
      <c r="A9" s="2" t="s">
        <v>12</v>
      </c>
      <c r="B9" t="s">
        <v>113</v>
      </c>
    </row>
    <row r="10" spans="1:2" x14ac:dyDescent="0.25">
      <c r="A10" s="2" t="s">
        <v>13</v>
      </c>
      <c r="B10" t="s">
        <v>113</v>
      </c>
    </row>
    <row r="11" spans="1:2" x14ac:dyDescent="0.25">
      <c r="A11" s="2" t="s">
        <v>14</v>
      </c>
      <c r="B11" t="s">
        <v>113</v>
      </c>
    </row>
    <row r="12" spans="1:2" x14ac:dyDescent="0.25">
      <c r="A12" s="2" t="s">
        <v>15</v>
      </c>
      <c r="B12" t="s">
        <v>113</v>
      </c>
    </row>
    <row r="13" spans="1:2" x14ac:dyDescent="0.25">
      <c r="A13" s="2" t="s">
        <v>16</v>
      </c>
      <c r="B13" t="s">
        <v>113</v>
      </c>
    </row>
    <row r="14" spans="1:2" x14ac:dyDescent="0.25">
      <c r="A14" s="2" t="s">
        <v>17</v>
      </c>
      <c r="B14" s="2" t="s">
        <v>17</v>
      </c>
    </row>
    <row r="15" spans="1:2" x14ac:dyDescent="0.25">
      <c r="A15" s="2" t="s">
        <v>18</v>
      </c>
      <c r="B15" t="s">
        <v>18</v>
      </c>
    </row>
    <row r="16" spans="1:2" x14ac:dyDescent="0.25">
      <c r="A16" s="2" t="s">
        <v>19</v>
      </c>
      <c r="B16" t="s">
        <v>114</v>
      </c>
    </row>
    <row r="17" spans="1:2" x14ac:dyDescent="0.25">
      <c r="A17" s="2" t="s">
        <v>20</v>
      </c>
      <c r="B17" t="s">
        <v>114</v>
      </c>
    </row>
    <row r="18" spans="1:2" x14ac:dyDescent="0.25">
      <c r="A18" s="2" t="s">
        <v>22</v>
      </c>
      <c r="B18" t="s">
        <v>114</v>
      </c>
    </row>
    <row r="19" spans="1:2" x14ac:dyDescent="0.25">
      <c r="A19" s="2" t="s">
        <v>21</v>
      </c>
      <c r="B19" t="s">
        <v>115</v>
      </c>
    </row>
    <row r="20" spans="1:2" x14ac:dyDescent="0.25">
      <c r="A20" s="2" t="s">
        <v>23</v>
      </c>
      <c r="B20" s="2" t="s">
        <v>116</v>
      </c>
    </row>
    <row r="21" spans="1:2" x14ac:dyDescent="0.25">
      <c r="A21" s="2" t="s">
        <v>27</v>
      </c>
      <c r="B21" s="2" t="s">
        <v>116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IndicadoresAreaAtuacaoOSC</vt:lpstr>
      <vt:lpstr>Areas&amp;Subareas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2023-11-09T14:28:31Z</dcterms:created>
  <dcterms:modified xsi:type="dcterms:W3CDTF">2023-11-10T18:04:54Z</dcterms:modified>
</cp:coreProperties>
</file>